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J:\VAIO\HSJD CONCORDIA\PLANES\2017\PLAN DE DESARROLLO 2016 - 2020\EVALUACIONES\"/>
    </mc:Choice>
  </mc:AlternateContent>
  <bookViews>
    <workbookView xWindow="13395" yWindow="-315" windowWidth="15045" windowHeight="11895"/>
  </bookViews>
  <sheets>
    <sheet name="LE 01 (PROG)" sheetId="12" r:id="rId1"/>
    <sheet name="LE 01 (EV)" sheetId="13" r:id="rId2"/>
    <sheet name="LE 02 (PROG)" sheetId="14" r:id="rId3"/>
    <sheet name="LE 02 (EV)" sheetId="15" r:id="rId4"/>
    <sheet name="LE 03 (PROG)" sheetId="20" r:id="rId5"/>
    <sheet name="LE 03 (EV)" sheetId="16" r:id="rId6"/>
    <sheet name="LE 04 (PROG)" sheetId="21" r:id="rId7"/>
    <sheet name="LE 04 (EV)" sheetId="17" r:id="rId8"/>
    <sheet name="LE 05 (PROG)" sheetId="22" r:id="rId9"/>
    <sheet name="LE 05 (EV)" sheetId="18" r:id="rId10"/>
    <sheet name="LE 06 (PROG)" sheetId="23" r:id="rId11"/>
    <sheet name="LE 06 (EV)" sheetId="19" r:id="rId12"/>
    <sheet name="CUMPLIMIENTO DEL PDI" sheetId="24" r:id="rId13"/>
  </sheets>
  <definedNames>
    <definedName name="_xlnm._FilterDatabase" localSheetId="12" hidden="1">'CUMPLIMIENTO DEL PDI'!$U$28:$AM$37</definedName>
    <definedName name="_xlnm._FilterDatabase" localSheetId="1" hidden="1">'LE 01 (EV)'!$U$33:$BM$61</definedName>
    <definedName name="_xlnm._FilterDatabase" localSheetId="0" hidden="1">'LE 01 (PROG)'!$B$33:$B$41</definedName>
    <definedName name="_xlnm._FilterDatabase" localSheetId="3" hidden="1">'LE 02 (EV)'!$U$33:$BM$207</definedName>
    <definedName name="_xlnm._FilterDatabase" localSheetId="2" hidden="1">'LE 02 (PROG)'!$B$33:$B$41</definedName>
    <definedName name="_xlnm._FilterDatabase" localSheetId="5" hidden="1">'LE 03 (EV)'!$U$33:$BM$200</definedName>
    <definedName name="_xlnm._FilterDatabase" localSheetId="4" hidden="1">'LE 03 (PROG)'!$B$33:$B$41</definedName>
    <definedName name="_xlnm._FilterDatabase" localSheetId="7" hidden="1">'LE 04 (EV)'!$U$33:$BM$72</definedName>
    <definedName name="_xlnm._FilterDatabase" localSheetId="6" hidden="1">'LE 04 (PROG)'!$B$33:$B$41</definedName>
    <definedName name="_xlnm._FilterDatabase" localSheetId="9" hidden="1">'LE 05 (EV)'!$U$33:$BM$180</definedName>
    <definedName name="_xlnm._FilterDatabase" localSheetId="8" hidden="1">'LE 05 (PROG)'!$B$33:$B$41</definedName>
    <definedName name="_xlnm._FilterDatabase" localSheetId="11" hidden="1">'LE 06 (EV)'!$U$33:$BM$128</definedName>
    <definedName name="_xlnm._FilterDatabase" localSheetId="10" hidden="1">'LE 06 (PROG)'!$B$33:$B$38</definedName>
    <definedName name="_xlnm.Print_Titles" localSheetId="3">'LE 02 (EV)'!$133:$142</definedName>
    <definedName name="_xlnm.Print_Titles" localSheetId="5">'LE 03 (EV)'!$142:$151</definedName>
    <definedName name="_xlnm.Print_Titles" localSheetId="7">'LE 04 (EV)'!$24:$33</definedName>
    <definedName name="_xlnm.Print_Titles" localSheetId="9">'LE 05 (EV)'!$154:$163</definedName>
  </definedNames>
  <calcPr calcId="152511"/>
</workbook>
</file>

<file path=xl/calcChain.xml><?xml version="1.0" encoding="utf-8"?>
<calcChain xmlns="http://schemas.openxmlformats.org/spreadsheetml/2006/main">
  <c r="AZ128" i="19" l="1"/>
  <c r="AZ127" i="19"/>
  <c r="AZ180" i="18"/>
  <c r="AZ179" i="18"/>
  <c r="AZ72" i="17"/>
  <c r="AZ71" i="17"/>
  <c r="AZ200" i="16"/>
  <c r="AZ199" i="16"/>
  <c r="AZ207" i="15"/>
  <c r="AZ206" i="15"/>
  <c r="AZ61" i="13"/>
  <c r="AZ60" i="13"/>
  <c r="AN101" i="19" l="1"/>
  <c r="AN100" i="19"/>
  <c r="AN99" i="19"/>
  <c r="AN98" i="19"/>
  <c r="AN97" i="19"/>
  <c r="AN96" i="19"/>
  <c r="AN131" i="18"/>
  <c r="AN130" i="18"/>
  <c r="AN129" i="18"/>
  <c r="AN114" i="16"/>
  <c r="AN116" i="16"/>
  <c r="AN115" i="16"/>
  <c r="AN113" i="16"/>
  <c r="AN112" i="16"/>
  <c r="AN111" i="16"/>
  <c r="AN110" i="16"/>
  <c r="AN109" i="16"/>
  <c r="AN108" i="16"/>
  <c r="AL199" i="20" l="1"/>
  <c r="AL200" i="20"/>
  <c r="AL274" i="20" l="1"/>
  <c r="AB34" i="24" l="1"/>
  <c r="AB33" i="24"/>
  <c r="AB32" i="24"/>
  <c r="AB31" i="24"/>
  <c r="AB30" i="24"/>
  <c r="AB29" i="24"/>
  <c r="V34" i="24"/>
  <c r="V33" i="24"/>
  <c r="V32" i="24"/>
  <c r="V31" i="24"/>
  <c r="V30" i="24"/>
  <c r="V29" i="24"/>
  <c r="B34" i="24"/>
  <c r="B33" i="24"/>
  <c r="B32" i="24"/>
  <c r="B31" i="24"/>
  <c r="B30" i="24"/>
  <c r="B29" i="24"/>
  <c r="B128" i="15" l="1"/>
  <c r="B127" i="15"/>
  <c r="AB122" i="19" l="1"/>
  <c r="AZ122" i="19" s="1"/>
  <c r="V122" i="19"/>
  <c r="B122" i="19"/>
  <c r="AB121" i="19"/>
  <c r="AZ121" i="19" s="1"/>
  <c r="V121" i="19"/>
  <c r="B121" i="19"/>
  <c r="AB120" i="19"/>
  <c r="AZ120" i="19" s="1"/>
  <c r="V120" i="19"/>
  <c r="B120" i="19"/>
  <c r="AB119" i="19"/>
  <c r="AZ119" i="19" s="1"/>
  <c r="V119" i="19"/>
  <c r="B119" i="19"/>
  <c r="AB118" i="19"/>
  <c r="AZ118" i="19" s="1"/>
  <c r="V118" i="19"/>
  <c r="B118" i="19"/>
  <c r="AB117" i="19"/>
  <c r="AZ117" i="19" s="1"/>
  <c r="V117" i="19"/>
  <c r="B117" i="19"/>
  <c r="AB116" i="19"/>
  <c r="AZ116" i="19" s="1"/>
  <c r="V116" i="19"/>
  <c r="B116" i="19"/>
  <c r="O113" i="19"/>
  <c r="O112" i="19"/>
  <c r="O111" i="19"/>
  <c r="O110" i="19"/>
  <c r="O109" i="19"/>
  <c r="O108" i="19"/>
  <c r="O107" i="19"/>
  <c r="AB101" i="19"/>
  <c r="AZ101" i="19" s="1"/>
  <c r="V101" i="19"/>
  <c r="B101" i="19"/>
  <c r="AB100" i="19"/>
  <c r="AZ100" i="19" s="1"/>
  <c r="V100" i="19"/>
  <c r="B100" i="19"/>
  <c r="AB99" i="19"/>
  <c r="AZ99" i="19" s="1"/>
  <c r="V99" i="19"/>
  <c r="B99" i="19"/>
  <c r="AB98" i="19"/>
  <c r="AZ98" i="19" s="1"/>
  <c r="V98" i="19"/>
  <c r="B98" i="19"/>
  <c r="AB97" i="19"/>
  <c r="AZ97" i="19" s="1"/>
  <c r="V97" i="19"/>
  <c r="B97" i="19"/>
  <c r="AB96" i="19"/>
  <c r="AZ96" i="19" s="1"/>
  <c r="V96" i="19"/>
  <c r="B96" i="19"/>
  <c r="O93" i="19"/>
  <c r="O92" i="19"/>
  <c r="O91" i="19"/>
  <c r="O90" i="19"/>
  <c r="O89" i="19"/>
  <c r="O88" i="19"/>
  <c r="O87" i="19"/>
  <c r="AB81" i="19"/>
  <c r="AZ81" i="19" s="1"/>
  <c r="V81" i="19"/>
  <c r="B81" i="19"/>
  <c r="AB80" i="19"/>
  <c r="AZ80" i="19" s="1"/>
  <c r="V80" i="19"/>
  <c r="B80" i="19"/>
  <c r="AB79" i="19"/>
  <c r="AZ79" i="19" s="1"/>
  <c r="V79" i="19"/>
  <c r="B79" i="19"/>
  <c r="AB78" i="19"/>
  <c r="AZ78" i="19" s="1"/>
  <c r="V78" i="19"/>
  <c r="B78" i="19"/>
  <c r="AB77" i="19"/>
  <c r="AZ77" i="19" s="1"/>
  <c r="V77" i="19"/>
  <c r="B77" i="19"/>
  <c r="AB76" i="19"/>
  <c r="AZ76" i="19" s="1"/>
  <c r="V76" i="19"/>
  <c r="B76" i="19"/>
  <c r="AB75" i="19"/>
  <c r="V75" i="19"/>
  <c r="B75" i="19"/>
  <c r="AB74" i="19"/>
  <c r="AZ74" i="19" s="1"/>
  <c r="V74" i="19"/>
  <c r="B74" i="19"/>
  <c r="AB73" i="19"/>
  <c r="AZ73" i="19" s="1"/>
  <c r="V73" i="19"/>
  <c r="B73" i="19"/>
  <c r="O70" i="19"/>
  <c r="O69" i="19"/>
  <c r="O68" i="19"/>
  <c r="O67" i="19"/>
  <c r="O66" i="19"/>
  <c r="O65" i="19"/>
  <c r="O64" i="19"/>
  <c r="AB58" i="19"/>
  <c r="AZ58" i="19" s="1"/>
  <c r="V58" i="19"/>
  <c r="B58" i="19"/>
  <c r="AB57" i="19"/>
  <c r="AZ57" i="19" s="1"/>
  <c r="V57" i="19"/>
  <c r="B57" i="19"/>
  <c r="AB56" i="19"/>
  <c r="AZ56" i="19" s="1"/>
  <c r="V56" i="19"/>
  <c r="B56" i="19"/>
  <c r="AB55" i="19"/>
  <c r="AZ55" i="19" s="1"/>
  <c r="V55" i="19"/>
  <c r="B55" i="19"/>
  <c r="AB54" i="19"/>
  <c r="AZ54" i="19" s="1"/>
  <c r="V54" i="19"/>
  <c r="B54" i="19"/>
  <c r="AB53" i="19"/>
  <c r="AZ53" i="19" s="1"/>
  <c r="V53" i="19"/>
  <c r="B53" i="19"/>
  <c r="AB52" i="19"/>
  <c r="AZ52" i="19" s="1"/>
  <c r="V52" i="19"/>
  <c r="B52" i="19"/>
  <c r="AB51" i="19"/>
  <c r="AZ51" i="19" s="1"/>
  <c r="V51" i="19"/>
  <c r="B51" i="19"/>
  <c r="AB50" i="19"/>
  <c r="AZ50" i="19" s="1"/>
  <c r="V50" i="19"/>
  <c r="B50" i="19"/>
  <c r="O47" i="19"/>
  <c r="O46" i="19"/>
  <c r="O45" i="19"/>
  <c r="O44" i="19"/>
  <c r="O43" i="19"/>
  <c r="O42" i="19"/>
  <c r="O41" i="19"/>
  <c r="AB35" i="19"/>
  <c r="AZ35" i="19" s="1"/>
  <c r="V35" i="19"/>
  <c r="B35" i="19"/>
  <c r="AB34" i="19"/>
  <c r="AZ34" i="19" s="1"/>
  <c r="V34" i="19"/>
  <c r="B34" i="19"/>
  <c r="O31" i="19"/>
  <c r="O30" i="19"/>
  <c r="O29" i="19"/>
  <c r="O28" i="19"/>
  <c r="O27" i="19"/>
  <c r="O26" i="19"/>
  <c r="O25" i="19"/>
  <c r="AB174" i="18"/>
  <c r="AZ174" i="18" s="1"/>
  <c r="V174" i="18"/>
  <c r="B174" i="18"/>
  <c r="AB173" i="18"/>
  <c r="AZ173" i="18" s="1"/>
  <c r="V173" i="18"/>
  <c r="B173" i="18"/>
  <c r="AB172" i="18"/>
  <c r="AZ172" i="18" s="1"/>
  <c r="V172" i="18"/>
  <c r="B172" i="18"/>
  <c r="AB171" i="18"/>
  <c r="V171" i="18"/>
  <c r="B171" i="18"/>
  <c r="AB170" i="18"/>
  <c r="AZ170" i="18" s="1"/>
  <c r="V170" i="18"/>
  <c r="B170" i="18"/>
  <c r="AB169" i="18"/>
  <c r="AZ169" i="18" s="1"/>
  <c r="V169" i="18"/>
  <c r="B169" i="18"/>
  <c r="AB168" i="18"/>
  <c r="AZ168" i="18" s="1"/>
  <c r="V168" i="18"/>
  <c r="B168" i="18"/>
  <c r="AB167" i="18"/>
  <c r="AZ167" i="18" s="1"/>
  <c r="V167" i="18"/>
  <c r="B167" i="18"/>
  <c r="AB166" i="18"/>
  <c r="AZ166" i="18" s="1"/>
  <c r="V166" i="18"/>
  <c r="B166" i="18"/>
  <c r="AB165" i="18"/>
  <c r="AZ165" i="18" s="1"/>
  <c r="V165" i="18"/>
  <c r="B165" i="18"/>
  <c r="AB164" i="18"/>
  <c r="AZ164" i="18" s="1"/>
  <c r="V164" i="18"/>
  <c r="B164" i="18"/>
  <c r="O161" i="18"/>
  <c r="O160" i="18"/>
  <c r="O159" i="18"/>
  <c r="O158" i="18"/>
  <c r="O157" i="18"/>
  <c r="O156" i="18"/>
  <c r="O155" i="18"/>
  <c r="AB149" i="18"/>
  <c r="AZ149" i="18" s="1"/>
  <c r="V149" i="18"/>
  <c r="B149" i="18"/>
  <c r="AB148" i="18"/>
  <c r="AZ148" i="18" s="1"/>
  <c r="V148" i="18"/>
  <c r="B148" i="18"/>
  <c r="AB147" i="18"/>
  <c r="AZ147" i="18" s="1"/>
  <c r="V147" i="18"/>
  <c r="B147" i="18"/>
  <c r="AB146" i="18"/>
  <c r="AZ146" i="18" s="1"/>
  <c r="V146" i="18"/>
  <c r="B146" i="18"/>
  <c r="O143" i="18"/>
  <c r="O142" i="18"/>
  <c r="O141" i="18"/>
  <c r="O140" i="18"/>
  <c r="O139" i="18"/>
  <c r="O138" i="18"/>
  <c r="O137" i="18"/>
  <c r="AB131" i="18"/>
  <c r="AZ131" i="18" s="1"/>
  <c r="V131" i="18"/>
  <c r="B131" i="18"/>
  <c r="AB130" i="18"/>
  <c r="AZ130" i="18" s="1"/>
  <c r="V130" i="18"/>
  <c r="B130" i="18"/>
  <c r="AB129" i="18"/>
  <c r="AZ129" i="18" s="1"/>
  <c r="V129" i="18"/>
  <c r="B129" i="18"/>
  <c r="O126" i="18"/>
  <c r="O125" i="18"/>
  <c r="O124" i="18"/>
  <c r="O123" i="18"/>
  <c r="O122" i="18"/>
  <c r="O121" i="18"/>
  <c r="O120" i="18"/>
  <c r="AB114" i="18"/>
  <c r="AZ114" i="18" s="1"/>
  <c r="V114" i="18"/>
  <c r="B114" i="18"/>
  <c r="AB113" i="18"/>
  <c r="AZ113" i="18" s="1"/>
  <c r="V113" i="18"/>
  <c r="B113" i="18"/>
  <c r="AB112" i="18"/>
  <c r="AZ112" i="18" s="1"/>
  <c r="V112" i="18"/>
  <c r="B112" i="18"/>
  <c r="AB111" i="18"/>
  <c r="AZ111" i="18" s="1"/>
  <c r="V111" i="18"/>
  <c r="B111" i="18"/>
  <c r="AB110" i="18"/>
  <c r="V110" i="18"/>
  <c r="B110" i="18"/>
  <c r="AB109" i="18"/>
  <c r="AZ109" i="18" s="1"/>
  <c r="V109" i="18"/>
  <c r="B109" i="18"/>
  <c r="O106" i="18"/>
  <c r="O105" i="18"/>
  <c r="O104" i="18"/>
  <c r="O103" i="18"/>
  <c r="O102" i="18"/>
  <c r="O101" i="18"/>
  <c r="O100" i="18"/>
  <c r="AB94" i="18"/>
  <c r="AZ94" i="18" s="1"/>
  <c r="V94" i="18"/>
  <c r="B94" i="18"/>
  <c r="AB93" i="18"/>
  <c r="V93" i="18"/>
  <c r="B93" i="18"/>
  <c r="AB92" i="18"/>
  <c r="AZ92" i="18" s="1"/>
  <c r="V92" i="18"/>
  <c r="B92" i="18"/>
  <c r="AB91" i="18"/>
  <c r="AZ91" i="18" s="1"/>
  <c r="V91" i="18"/>
  <c r="B91" i="18"/>
  <c r="AB90" i="18"/>
  <c r="AZ90" i="18" s="1"/>
  <c r="V90" i="18"/>
  <c r="B90" i="18"/>
  <c r="AB89" i="18"/>
  <c r="AZ89" i="18" s="1"/>
  <c r="V89" i="18"/>
  <c r="B89" i="18"/>
  <c r="AB88" i="18"/>
  <c r="AZ88" i="18" s="1"/>
  <c r="V88" i="18"/>
  <c r="B88" i="18"/>
  <c r="AB87" i="18"/>
  <c r="AZ87" i="18" s="1"/>
  <c r="V87" i="18"/>
  <c r="B87" i="18"/>
  <c r="AB86" i="18"/>
  <c r="AZ86" i="18" s="1"/>
  <c r="V86" i="18"/>
  <c r="B86" i="18"/>
  <c r="AB85" i="18"/>
  <c r="V85" i="18"/>
  <c r="B85" i="18"/>
  <c r="O82" i="18"/>
  <c r="O81" i="18"/>
  <c r="O80" i="18"/>
  <c r="O79" i="18"/>
  <c r="O78" i="18"/>
  <c r="O77" i="18"/>
  <c r="O76" i="18"/>
  <c r="AB70" i="18"/>
  <c r="AZ70" i="18" s="1"/>
  <c r="V70" i="18"/>
  <c r="B70" i="18"/>
  <c r="AB69" i="18"/>
  <c r="AZ69" i="18" s="1"/>
  <c r="V69" i="18"/>
  <c r="B69" i="18"/>
  <c r="AB68" i="18"/>
  <c r="AZ68" i="18" s="1"/>
  <c r="V68" i="18"/>
  <c r="B68" i="18"/>
  <c r="AB67" i="18"/>
  <c r="AZ67" i="18" s="1"/>
  <c r="V67" i="18"/>
  <c r="B67" i="18"/>
  <c r="AB66" i="18"/>
  <c r="AZ66" i="18" s="1"/>
  <c r="V66" i="18"/>
  <c r="B66" i="18"/>
  <c r="AB65" i="18"/>
  <c r="AZ65" i="18" s="1"/>
  <c r="V65" i="18"/>
  <c r="B65" i="18"/>
  <c r="AB64" i="18"/>
  <c r="AZ64" i="18" s="1"/>
  <c r="V64" i="18"/>
  <c r="B64" i="18"/>
  <c r="AB63" i="18"/>
  <c r="AZ63" i="18" s="1"/>
  <c r="V63" i="18"/>
  <c r="B63" i="18"/>
  <c r="AB62" i="18"/>
  <c r="AZ62" i="18" s="1"/>
  <c r="V62" i="18"/>
  <c r="B62" i="18"/>
  <c r="AB61" i="18"/>
  <c r="AZ61" i="18" s="1"/>
  <c r="V61" i="18"/>
  <c r="B61" i="18"/>
  <c r="AB60" i="18"/>
  <c r="AZ60" i="18" s="1"/>
  <c r="V60" i="18"/>
  <c r="B60" i="18"/>
  <c r="AB59" i="18"/>
  <c r="AZ59" i="18" s="1"/>
  <c r="V59" i="18"/>
  <c r="B59" i="18"/>
  <c r="AB58" i="18"/>
  <c r="AZ58" i="18" s="1"/>
  <c r="V58" i="18"/>
  <c r="B58" i="18"/>
  <c r="AB57" i="18"/>
  <c r="AZ57" i="18" s="1"/>
  <c r="V57" i="18"/>
  <c r="B57" i="18"/>
  <c r="AB56" i="18"/>
  <c r="AZ56" i="18" s="1"/>
  <c r="V56" i="18"/>
  <c r="B56" i="18"/>
  <c r="AB55" i="18"/>
  <c r="AZ55" i="18" s="1"/>
  <c r="V55" i="18"/>
  <c r="B55" i="18"/>
  <c r="AB54" i="18"/>
  <c r="AZ54" i="18" s="1"/>
  <c r="V54" i="18"/>
  <c r="B54" i="18"/>
  <c r="AB53" i="18"/>
  <c r="AZ53" i="18" s="1"/>
  <c r="V53" i="18"/>
  <c r="B53" i="18"/>
  <c r="AB52" i="18"/>
  <c r="AZ52" i="18" s="1"/>
  <c r="V52" i="18"/>
  <c r="B52" i="18"/>
  <c r="AB51" i="18"/>
  <c r="V51" i="18"/>
  <c r="B51" i="18"/>
  <c r="AB50" i="18"/>
  <c r="AZ50" i="18" s="1"/>
  <c r="V50" i="18"/>
  <c r="B50" i="18"/>
  <c r="AB49" i="18"/>
  <c r="AZ49" i="18" s="1"/>
  <c r="V49" i="18"/>
  <c r="B49" i="18"/>
  <c r="AB48" i="18"/>
  <c r="AZ48" i="18" s="1"/>
  <c r="V48" i="18"/>
  <c r="B48" i="18"/>
  <c r="AB47" i="18"/>
  <c r="AZ47" i="18" s="1"/>
  <c r="V47" i="18"/>
  <c r="B47" i="18"/>
  <c r="AB46" i="18"/>
  <c r="AZ46" i="18" s="1"/>
  <c r="V46" i="18"/>
  <c r="B46" i="18"/>
  <c r="AB45" i="18"/>
  <c r="AZ45" i="18" s="1"/>
  <c r="V45" i="18"/>
  <c r="B45" i="18"/>
  <c r="AB44" i="18"/>
  <c r="AZ44" i="18" s="1"/>
  <c r="V44" i="18"/>
  <c r="B44" i="18"/>
  <c r="AB43" i="18"/>
  <c r="AZ43" i="18" s="1"/>
  <c r="V43" i="18"/>
  <c r="B43" i="18"/>
  <c r="AB42" i="18"/>
  <c r="AZ42" i="18" s="1"/>
  <c r="V42" i="18"/>
  <c r="B42" i="18"/>
  <c r="AB41" i="18"/>
  <c r="AZ41" i="18" s="1"/>
  <c r="V41" i="18"/>
  <c r="B41" i="18"/>
  <c r="AB40" i="18"/>
  <c r="AZ40" i="18" s="1"/>
  <c r="V40" i="18"/>
  <c r="B40" i="18"/>
  <c r="AB39" i="18"/>
  <c r="AZ39" i="18" s="1"/>
  <c r="V39" i="18"/>
  <c r="B39" i="18"/>
  <c r="AB38" i="18"/>
  <c r="AZ38" i="18" s="1"/>
  <c r="V38" i="18"/>
  <c r="B38" i="18"/>
  <c r="AB37" i="18"/>
  <c r="AZ37" i="18" s="1"/>
  <c r="V37" i="18"/>
  <c r="B37" i="18"/>
  <c r="AB36" i="18"/>
  <c r="AZ36" i="18" s="1"/>
  <c r="V36" i="18"/>
  <c r="B36" i="18"/>
  <c r="AB35" i="18"/>
  <c r="AZ35" i="18" s="1"/>
  <c r="V35" i="18"/>
  <c r="B35" i="18"/>
  <c r="AB34" i="18"/>
  <c r="AZ34" i="18" s="1"/>
  <c r="V34" i="18"/>
  <c r="B34" i="18"/>
  <c r="O31" i="18"/>
  <c r="O30" i="18"/>
  <c r="O29" i="18"/>
  <c r="O28" i="18"/>
  <c r="O27" i="18"/>
  <c r="O26" i="18"/>
  <c r="O25" i="18"/>
  <c r="AB66" i="17"/>
  <c r="AZ66" i="17" s="1"/>
  <c r="V66" i="17"/>
  <c r="B66" i="17"/>
  <c r="AB65" i="17"/>
  <c r="AZ65" i="17" s="1"/>
  <c r="V65" i="17"/>
  <c r="B65" i="17"/>
  <c r="AB64" i="17"/>
  <c r="AZ64" i="17" s="1"/>
  <c r="V64" i="17"/>
  <c r="B64" i="17"/>
  <c r="AB63" i="17"/>
  <c r="AZ63" i="17" s="1"/>
  <c r="V63" i="17"/>
  <c r="B63" i="17"/>
  <c r="AB62" i="17"/>
  <c r="AZ62" i="17" s="1"/>
  <c r="V62" i="17"/>
  <c r="B62" i="17"/>
  <c r="AB61" i="17"/>
  <c r="AZ61" i="17" s="1"/>
  <c r="V61" i="17"/>
  <c r="B61" i="17"/>
  <c r="AB60" i="17"/>
  <c r="V60" i="17"/>
  <c r="B60" i="17"/>
  <c r="AB59" i="17"/>
  <c r="AZ59" i="17" s="1"/>
  <c r="V59" i="17"/>
  <c r="B59" i="17"/>
  <c r="AB58" i="17"/>
  <c r="AZ58" i="17" s="1"/>
  <c r="V58" i="17"/>
  <c r="B58" i="17"/>
  <c r="AB57" i="17"/>
  <c r="AZ57" i="17" s="1"/>
  <c r="V57" i="17"/>
  <c r="B57" i="17"/>
  <c r="AB56" i="17"/>
  <c r="AZ56" i="17" s="1"/>
  <c r="V56" i="17"/>
  <c r="B56" i="17"/>
  <c r="AB55" i="17"/>
  <c r="AZ55" i="17" s="1"/>
  <c r="V55" i="17"/>
  <c r="B55" i="17"/>
  <c r="AB54" i="17"/>
  <c r="AZ54" i="17" s="1"/>
  <c r="V54" i="17"/>
  <c r="B54" i="17"/>
  <c r="AB53" i="17"/>
  <c r="AZ53" i="17" s="1"/>
  <c r="V53" i="17"/>
  <c r="B53" i="17"/>
  <c r="AB52" i="17"/>
  <c r="AZ52" i="17" s="1"/>
  <c r="V52" i="17"/>
  <c r="B52" i="17"/>
  <c r="AB51" i="17"/>
  <c r="AZ51" i="17" s="1"/>
  <c r="V51" i="17"/>
  <c r="B51" i="17"/>
  <c r="AB50" i="17"/>
  <c r="AZ50" i="17" s="1"/>
  <c r="V50" i="17"/>
  <c r="B50" i="17"/>
  <c r="AB49" i="17"/>
  <c r="AZ49" i="17" s="1"/>
  <c r="V49" i="17"/>
  <c r="B49" i="17"/>
  <c r="AB48" i="17"/>
  <c r="AZ48" i="17" s="1"/>
  <c r="V48" i="17"/>
  <c r="B48" i="17"/>
  <c r="AB47" i="17"/>
  <c r="AZ47" i="17" s="1"/>
  <c r="V47" i="17"/>
  <c r="B47" i="17"/>
  <c r="AB46" i="17"/>
  <c r="AZ46" i="17" s="1"/>
  <c r="V46" i="17"/>
  <c r="B46" i="17"/>
  <c r="AB45" i="17"/>
  <c r="AZ45" i="17" s="1"/>
  <c r="V45" i="17"/>
  <c r="B45" i="17"/>
  <c r="AB44" i="17"/>
  <c r="AZ44" i="17" s="1"/>
  <c r="V44" i="17"/>
  <c r="B44" i="17"/>
  <c r="AB43" i="17"/>
  <c r="AZ43" i="17" s="1"/>
  <c r="V43" i="17"/>
  <c r="B43" i="17"/>
  <c r="AB42" i="17"/>
  <c r="AZ42" i="17" s="1"/>
  <c r="V42" i="17"/>
  <c r="B42" i="17"/>
  <c r="AB41" i="17"/>
  <c r="AZ41" i="17" s="1"/>
  <c r="V41" i="17"/>
  <c r="B41" i="17"/>
  <c r="AB40" i="17"/>
  <c r="AZ40" i="17" s="1"/>
  <c r="V40" i="17"/>
  <c r="B40" i="17"/>
  <c r="AB39" i="17"/>
  <c r="AZ39" i="17" s="1"/>
  <c r="V39" i="17"/>
  <c r="B39" i="17"/>
  <c r="AB38" i="17"/>
  <c r="AZ38" i="17" s="1"/>
  <c r="V38" i="17"/>
  <c r="B38" i="17"/>
  <c r="AB37" i="17"/>
  <c r="AZ37" i="17" s="1"/>
  <c r="V37" i="17"/>
  <c r="B37" i="17"/>
  <c r="AB36" i="17"/>
  <c r="AZ36" i="17" s="1"/>
  <c r="V36" i="17"/>
  <c r="B36" i="17"/>
  <c r="AB35" i="17"/>
  <c r="AZ35" i="17" s="1"/>
  <c r="V35" i="17"/>
  <c r="B35" i="17"/>
  <c r="AB34" i="17"/>
  <c r="AZ34" i="17" s="1"/>
  <c r="V34" i="17"/>
  <c r="B34" i="17"/>
  <c r="O31" i="17"/>
  <c r="O30" i="17"/>
  <c r="O29" i="17"/>
  <c r="O28" i="17"/>
  <c r="O27" i="17"/>
  <c r="O26" i="17"/>
  <c r="O25" i="17"/>
  <c r="AB194" i="16"/>
  <c r="AZ194" i="16" s="1"/>
  <c r="V194" i="16"/>
  <c r="B194" i="16"/>
  <c r="AB193" i="16"/>
  <c r="AZ193" i="16" s="1"/>
  <c r="V193" i="16"/>
  <c r="B193" i="16"/>
  <c r="AB192" i="16"/>
  <c r="AZ192" i="16" s="1"/>
  <c r="V192" i="16"/>
  <c r="B192" i="16"/>
  <c r="AB191" i="16"/>
  <c r="AZ191" i="16" s="1"/>
  <c r="V191" i="16"/>
  <c r="B191" i="16"/>
  <c r="AB190" i="16"/>
  <c r="AZ190" i="16" s="1"/>
  <c r="V190" i="16"/>
  <c r="B190" i="16"/>
  <c r="AB189" i="16"/>
  <c r="AZ189" i="16" s="1"/>
  <c r="V189" i="16"/>
  <c r="B189" i="16"/>
  <c r="AB188" i="16"/>
  <c r="AZ188" i="16" s="1"/>
  <c r="V188" i="16"/>
  <c r="B188" i="16"/>
  <c r="AB187" i="16"/>
  <c r="V187" i="16"/>
  <c r="B187" i="16"/>
  <c r="AB186" i="16"/>
  <c r="AZ186" i="16" s="1"/>
  <c r="V186" i="16"/>
  <c r="B186" i="16"/>
  <c r="AB185" i="16"/>
  <c r="AZ185" i="16" s="1"/>
  <c r="V185" i="16"/>
  <c r="B185" i="16"/>
  <c r="AB184" i="16"/>
  <c r="AZ184" i="16" s="1"/>
  <c r="V184" i="16"/>
  <c r="B184" i="16"/>
  <c r="AB183" i="16"/>
  <c r="AZ183" i="16" s="1"/>
  <c r="V183" i="16"/>
  <c r="B183" i="16"/>
  <c r="AB182" i="16"/>
  <c r="AZ182" i="16" s="1"/>
  <c r="V182" i="16"/>
  <c r="B182" i="16"/>
  <c r="AB181" i="16"/>
  <c r="AZ181" i="16" s="1"/>
  <c r="V181" i="16"/>
  <c r="B181" i="16"/>
  <c r="AB180" i="16"/>
  <c r="AZ180" i="16" s="1"/>
  <c r="V180" i="16"/>
  <c r="B180" i="16"/>
  <c r="AB179" i="16"/>
  <c r="AZ179" i="16" s="1"/>
  <c r="V179" i="16"/>
  <c r="B179" i="16"/>
  <c r="AB178" i="16"/>
  <c r="AZ178" i="16" s="1"/>
  <c r="V178" i="16"/>
  <c r="B178" i="16"/>
  <c r="AB177" i="16"/>
  <c r="AZ177" i="16" s="1"/>
  <c r="V177" i="16"/>
  <c r="B177" i="16"/>
  <c r="AB176" i="16"/>
  <c r="AZ176" i="16" s="1"/>
  <c r="V176" i="16"/>
  <c r="B176" i="16"/>
  <c r="AB175" i="16"/>
  <c r="AZ175" i="16" s="1"/>
  <c r="V175" i="16"/>
  <c r="B175" i="16"/>
  <c r="AB174" i="16"/>
  <c r="AZ174" i="16" s="1"/>
  <c r="V174" i="16"/>
  <c r="B174" i="16"/>
  <c r="AB173" i="16"/>
  <c r="AZ173" i="16" s="1"/>
  <c r="V173" i="16"/>
  <c r="B173" i="16"/>
  <c r="AB172" i="16"/>
  <c r="AZ172" i="16" s="1"/>
  <c r="V172" i="16"/>
  <c r="B172" i="16"/>
  <c r="AB171" i="16"/>
  <c r="AZ171" i="16" s="1"/>
  <c r="V171" i="16"/>
  <c r="B171" i="16"/>
  <c r="AB170" i="16"/>
  <c r="AZ170" i="16" s="1"/>
  <c r="V170" i="16"/>
  <c r="B170" i="16"/>
  <c r="AB169" i="16"/>
  <c r="AZ169" i="16" s="1"/>
  <c r="V169" i="16"/>
  <c r="B169" i="16"/>
  <c r="AB168" i="16"/>
  <c r="AZ168" i="16" s="1"/>
  <c r="V168" i="16"/>
  <c r="B168" i="16"/>
  <c r="AB167" i="16"/>
  <c r="AZ167" i="16" s="1"/>
  <c r="V167" i="16"/>
  <c r="B167" i="16"/>
  <c r="AB166" i="16"/>
  <c r="AZ166" i="16" s="1"/>
  <c r="V166" i="16"/>
  <c r="B166" i="16"/>
  <c r="AB165" i="16"/>
  <c r="AZ165" i="16" s="1"/>
  <c r="V165" i="16"/>
  <c r="B165" i="16"/>
  <c r="AB164" i="16"/>
  <c r="AZ164" i="16" s="1"/>
  <c r="V164" i="16"/>
  <c r="B164" i="16"/>
  <c r="AB163" i="16"/>
  <c r="AZ163" i="16" s="1"/>
  <c r="V163" i="16"/>
  <c r="B163" i="16"/>
  <c r="AB162" i="16"/>
  <c r="AZ162" i="16" s="1"/>
  <c r="V162" i="16"/>
  <c r="B162" i="16"/>
  <c r="AB161" i="16"/>
  <c r="AZ161" i="16" s="1"/>
  <c r="V161" i="16"/>
  <c r="B161" i="16"/>
  <c r="AB160" i="16"/>
  <c r="AZ160" i="16" s="1"/>
  <c r="V160" i="16"/>
  <c r="B160" i="16"/>
  <c r="AB159" i="16"/>
  <c r="AZ159" i="16" s="1"/>
  <c r="V159" i="16"/>
  <c r="B159" i="16"/>
  <c r="AB158" i="16"/>
  <c r="AZ158" i="16" s="1"/>
  <c r="V158" i="16"/>
  <c r="B158" i="16"/>
  <c r="AB157" i="16"/>
  <c r="AZ157" i="16" s="1"/>
  <c r="V157" i="16"/>
  <c r="B157" i="16"/>
  <c r="AB156" i="16"/>
  <c r="AZ156" i="16" s="1"/>
  <c r="V156" i="16"/>
  <c r="B156" i="16"/>
  <c r="AB155" i="16"/>
  <c r="AZ155" i="16" s="1"/>
  <c r="V155" i="16"/>
  <c r="B155" i="16"/>
  <c r="AB154" i="16"/>
  <c r="AZ154" i="16" s="1"/>
  <c r="V154" i="16"/>
  <c r="B154" i="16"/>
  <c r="AB153" i="16"/>
  <c r="AZ153" i="16" s="1"/>
  <c r="V153" i="16"/>
  <c r="B153" i="16"/>
  <c r="AB152" i="16"/>
  <c r="AZ152" i="16" s="1"/>
  <c r="V152" i="16"/>
  <c r="B152" i="16"/>
  <c r="O149" i="16"/>
  <c r="O148" i="16"/>
  <c r="O147" i="16"/>
  <c r="O146" i="16"/>
  <c r="O145" i="16"/>
  <c r="O144" i="16"/>
  <c r="O143" i="16"/>
  <c r="AB137" i="16"/>
  <c r="V137" i="16"/>
  <c r="B137" i="16"/>
  <c r="AB136" i="16"/>
  <c r="AZ136" i="16" s="1"/>
  <c r="V136" i="16"/>
  <c r="B136" i="16"/>
  <c r="AB135" i="16"/>
  <c r="AZ135" i="16" s="1"/>
  <c r="V135" i="16"/>
  <c r="B135" i="16"/>
  <c r="AB134" i="16"/>
  <c r="AZ134" i="16" s="1"/>
  <c r="V134" i="16"/>
  <c r="B134" i="16"/>
  <c r="AB133" i="16"/>
  <c r="AZ133" i="16" s="1"/>
  <c r="V133" i="16"/>
  <c r="B133" i="16"/>
  <c r="AB132" i="16"/>
  <c r="AZ132" i="16" s="1"/>
  <c r="V132" i="16"/>
  <c r="B132" i="16"/>
  <c r="AB131" i="16"/>
  <c r="AZ131" i="16" s="1"/>
  <c r="V131" i="16"/>
  <c r="B131" i="16"/>
  <c r="O128" i="16"/>
  <c r="O127" i="16"/>
  <c r="O126" i="16"/>
  <c r="O125" i="16"/>
  <c r="O124" i="16"/>
  <c r="O123" i="16"/>
  <c r="O122" i="16"/>
  <c r="AB116" i="16"/>
  <c r="AZ116" i="16" s="1"/>
  <c r="V116" i="16"/>
  <c r="B116" i="16"/>
  <c r="AB115" i="16"/>
  <c r="AZ115" i="16" s="1"/>
  <c r="V115" i="16"/>
  <c r="B115" i="16"/>
  <c r="AB114" i="16"/>
  <c r="AZ114" i="16" s="1"/>
  <c r="V114" i="16"/>
  <c r="B114" i="16"/>
  <c r="AB113" i="16"/>
  <c r="AZ113" i="16" s="1"/>
  <c r="V113" i="16"/>
  <c r="B113" i="16"/>
  <c r="AB112" i="16"/>
  <c r="AZ112" i="16" s="1"/>
  <c r="V112" i="16"/>
  <c r="B112" i="16"/>
  <c r="AB111" i="16"/>
  <c r="AZ111" i="16" s="1"/>
  <c r="V111" i="16"/>
  <c r="B111" i="16"/>
  <c r="AB110" i="16"/>
  <c r="AZ110" i="16" s="1"/>
  <c r="V110" i="16"/>
  <c r="B110" i="16"/>
  <c r="AB109" i="16"/>
  <c r="AZ109" i="16" s="1"/>
  <c r="V109" i="16"/>
  <c r="B109" i="16"/>
  <c r="AB108" i="16"/>
  <c r="AZ108" i="16" s="1"/>
  <c r="V108" i="16"/>
  <c r="B108" i="16"/>
  <c r="O105" i="16"/>
  <c r="O104" i="16"/>
  <c r="O103" i="16"/>
  <c r="O102" i="16"/>
  <c r="O101" i="16"/>
  <c r="O100" i="16"/>
  <c r="O99" i="16"/>
  <c r="AB93" i="16"/>
  <c r="AZ93" i="16" s="1"/>
  <c r="V93" i="16"/>
  <c r="B93" i="16"/>
  <c r="AB92" i="16"/>
  <c r="V92" i="16"/>
  <c r="B92" i="16"/>
  <c r="AB91" i="16"/>
  <c r="AZ91" i="16" s="1"/>
  <c r="V91" i="16"/>
  <c r="B91" i="16"/>
  <c r="AB90" i="16"/>
  <c r="AZ90" i="16" s="1"/>
  <c r="V90" i="16"/>
  <c r="B90" i="16"/>
  <c r="AB89" i="16"/>
  <c r="AZ89" i="16" s="1"/>
  <c r="V89" i="16"/>
  <c r="B89" i="16"/>
  <c r="AB88" i="16"/>
  <c r="AZ88" i="16" s="1"/>
  <c r="V88" i="16"/>
  <c r="B88" i="16"/>
  <c r="AB87" i="16"/>
  <c r="AZ87" i="16" s="1"/>
  <c r="V87" i="16"/>
  <c r="B87" i="16"/>
  <c r="AB86" i="16"/>
  <c r="AZ86" i="16" s="1"/>
  <c r="V86" i="16"/>
  <c r="B86" i="16"/>
  <c r="O83" i="16"/>
  <c r="O82" i="16"/>
  <c r="O81" i="16"/>
  <c r="O80" i="16"/>
  <c r="O79" i="16"/>
  <c r="O78" i="16"/>
  <c r="O77" i="16"/>
  <c r="AB71" i="16"/>
  <c r="AZ71" i="16" s="1"/>
  <c r="V71" i="16"/>
  <c r="B71" i="16"/>
  <c r="AB70" i="16"/>
  <c r="AZ70" i="16" s="1"/>
  <c r="V70" i="16"/>
  <c r="B70" i="16"/>
  <c r="AB69" i="16"/>
  <c r="V69" i="16"/>
  <c r="B69" i="16"/>
  <c r="AB68" i="16"/>
  <c r="AZ68" i="16" s="1"/>
  <c r="V68" i="16"/>
  <c r="B68" i="16"/>
  <c r="AB67" i="16"/>
  <c r="AZ67" i="16" s="1"/>
  <c r="V67" i="16"/>
  <c r="B67" i="16"/>
  <c r="AB66" i="16"/>
  <c r="AZ66" i="16" s="1"/>
  <c r="V66" i="16"/>
  <c r="B66" i="16"/>
  <c r="AB65" i="16"/>
  <c r="AZ65" i="16" s="1"/>
  <c r="BG65" i="16" s="1"/>
  <c r="V65" i="16"/>
  <c r="B65" i="16"/>
  <c r="AB64" i="16"/>
  <c r="AZ64" i="16" s="1"/>
  <c r="V64" i="16"/>
  <c r="B64" i="16"/>
  <c r="AB63" i="16"/>
  <c r="AZ63" i="16" s="1"/>
  <c r="V63" i="16"/>
  <c r="B63" i="16"/>
  <c r="AB62" i="16"/>
  <c r="AZ62" i="16" s="1"/>
  <c r="V62" i="16"/>
  <c r="B62" i="16"/>
  <c r="AB61" i="16"/>
  <c r="V61" i="16"/>
  <c r="B61" i="16"/>
  <c r="AB60" i="16"/>
  <c r="AZ60" i="16" s="1"/>
  <c r="V60" i="16"/>
  <c r="B60" i="16"/>
  <c r="AB59" i="16"/>
  <c r="AZ59" i="16" s="1"/>
  <c r="V59" i="16"/>
  <c r="B59" i="16"/>
  <c r="AB58" i="16"/>
  <c r="AZ58" i="16" s="1"/>
  <c r="V58" i="16"/>
  <c r="B58" i="16"/>
  <c r="AB57" i="16"/>
  <c r="AZ57" i="16" s="1"/>
  <c r="V57" i="16"/>
  <c r="B57" i="16"/>
  <c r="AB56" i="16"/>
  <c r="AZ56" i="16" s="1"/>
  <c r="V56" i="16"/>
  <c r="B56" i="16"/>
  <c r="AB55" i="16"/>
  <c r="AZ55" i="16" s="1"/>
  <c r="V55" i="16"/>
  <c r="B55" i="16"/>
  <c r="AB54" i="16"/>
  <c r="AZ54" i="16" s="1"/>
  <c r="V54" i="16"/>
  <c r="B54" i="16"/>
  <c r="O51" i="16"/>
  <c r="O50" i="16"/>
  <c r="O49" i="16"/>
  <c r="O48" i="16"/>
  <c r="O47" i="16"/>
  <c r="O46" i="16"/>
  <c r="O45" i="16"/>
  <c r="AB39" i="16"/>
  <c r="AZ39" i="16" s="1"/>
  <c r="V39" i="16"/>
  <c r="B39" i="16"/>
  <c r="AB38" i="16"/>
  <c r="V38" i="16"/>
  <c r="B38" i="16"/>
  <c r="AB37" i="16"/>
  <c r="AZ37" i="16" s="1"/>
  <c r="V37" i="16"/>
  <c r="B37" i="16"/>
  <c r="AB36" i="16"/>
  <c r="AZ36" i="16" s="1"/>
  <c r="V36" i="16"/>
  <c r="B36" i="16"/>
  <c r="AB35" i="16"/>
  <c r="AZ35" i="16" s="1"/>
  <c r="V35" i="16"/>
  <c r="B35" i="16"/>
  <c r="AB34" i="16"/>
  <c r="V34" i="16"/>
  <c r="B34" i="16"/>
  <c r="O31" i="16"/>
  <c r="O30" i="16"/>
  <c r="O29" i="16"/>
  <c r="O28" i="16"/>
  <c r="O27" i="16"/>
  <c r="O26" i="16"/>
  <c r="O25" i="16"/>
  <c r="AB201" i="15"/>
  <c r="AZ201" i="15" s="1"/>
  <c r="V201" i="15"/>
  <c r="B201" i="15"/>
  <c r="AB200" i="15"/>
  <c r="AZ200" i="15" s="1"/>
  <c r="V200" i="15"/>
  <c r="B200" i="15"/>
  <c r="AB199" i="15"/>
  <c r="AZ199" i="15" s="1"/>
  <c r="V199" i="15"/>
  <c r="B199" i="15"/>
  <c r="AB198" i="15"/>
  <c r="V198" i="15"/>
  <c r="B198" i="15"/>
  <c r="AB197" i="15"/>
  <c r="AZ197" i="15" s="1"/>
  <c r="V197" i="15"/>
  <c r="B197" i="15"/>
  <c r="AB196" i="15"/>
  <c r="AZ196" i="15" s="1"/>
  <c r="V196" i="15"/>
  <c r="B196" i="15"/>
  <c r="AB195" i="15"/>
  <c r="AZ195" i="15" s="1"/>
  <c r="V195" i="15"/>
  <c r="B195" i="15"/>
  <c r="AB194" i="15"/>
  <c r="AZ194" i="15" s="1"/>
  <c r="V194" i="15"/>
  <c r="B194" i="15"/>
  <c r="AB193" i="15"/>
  <c r="AZ193" i="15" s="1"/>
  <c r="V193" i="15"/>
  <c r="B193" i="15"/>
  <c r="AB192" i="15"/>
  <c r="AZ192" i="15" s="1"/>
  <c r="V192" i="15"/>
  <c r="B192" i="15"/>
  <c r="AB191" i="15"/>
  <c r="AZ191" i="15" s="1"/>
  <c r="V191" i="15"/>
  <c r="B191" i="15"/>
  <c r="AB190" i="15"/>
  <c r="AZ190" i="15" s="1"/>
  <c r="V190" i="15"/>
  <c r="B190" i="15"/>
  <c r="AB189" i="15"/>
  <c r="AZ189" i="15" s="1"/>
  <c r="V189" i="15"/>
  <c r="B189" i="15"/>
  <c r="AB188" i="15"/>
  <c r="AZ188" i="15" s="1"/>
  <c r="V188" i="15"/>
  <c r="B188" i="15"/>
  <c r="AB187" i="15"/>
  <c r="AZ187" i="15" s="1"/>
  <c r="V187" i="15"/>
  <c r="B187" i="15"/>
  <c r="AB186" i="15"/>
  <c r="AZ186" i="15" s="1"/>
  <c r="V186" i="15"/>
  <c r="B186" i="15"/>
  <c r="AB185" i="15"/>
  <c r="AZ185" i="15" s="1"/>
  <c r="V185" i="15"/>
  <c r="B185" i="15"/>
  <c r="AB184" i="15"/>
  <c r="AZ184" i="15" s="1"/>
  <c r="V184" i="15"/>
  <c r="B184" i="15"/>
  <c r="AB183" i="15"/>
  <c r="AZ183" i="15" s="1"/>
  <c r="V183" i="15"/>
  <c r="B183" i="15"/>
  <c r="AB182" i="15"/>
  <c r="AZ182" i="15" s="1"/>
  <c r="V182" i="15"/>
  <c r="B182" i="15"/>
  <c r="AB181" i="15"/>
  <c r="AZ181" i="15" s="1"/>
  <c r="V181" i="15"/>
  <c r="B181" i="15"/>
  <c r="AB180" i="15"/>
  <c r="AZ180" i="15" s="1"/>
  <c r="V180" i="15"/>
  <c r="B180" i="15"/>
  <c r="AB179" i="15"/>
  <c r="AZ179" i="15" s="1"/>
  <c r="V179" i="15"/>
  <c r="B179" i="15"/>
  <c r="AB178" i="15"/>
  <c r="AZ178" i="15" s="1"/>
  <c r="V178" i="15"/>
  <c r="B178" i="15"/>
  <c r="AB177" i="15"/>
  <c r="AZ177" i="15" s="1"/>
  <c r="V177" i="15"/>
  <c r="B177" i="15"/>
  <c r="AB176" i="15"/>
  <c r="AZ176" i="15" s="1"/>
  <c r="V176" i="15"/>
  <c r="B176" i="15"/>
  <c r="AB175" i="15"/>
  <c r="AZ175" i="15" s="1"/>
  <c r="V175" i="15"/>
  <c r="B175" i="15"/>
  <c r="AB174" i="15"/>
  <c r="AZ174" i="15" s="1"/>
  <c r="V174" i="15"/>
  <c r="B174" i="15"/>
  <c r="AB173" i="15"/>
  <c r="AZ173" i="15" s="1"/>
  <c r="V173" i="15"/>
  <c r="B173" i="15"/>
  <c r="AB172" i="15"/>
  <c r="AZ172" i="15" s="1"/>
  <c r="V172" i="15"/>
  <c r="B172" i="15"/>
  <c r="AB171" i="15"/>
  <c r="AZ171" i="15" s="1"/>
  <c r="V171" i="15"/>
  <c r="B171" i="15"/>
  <c r="AB170" i="15"/>
  <c r="AZ170" i="15" s="1"/>
  <c r="V170" i="15"/>
  <c r="B170" i="15"/>
  <c r="AB169" i="15"/>
  <c r="AZ169" i="15" s="1"/>
  <c r="V169" i="15"/>
  <c r="B169" i="15"/>
  <c r="AB168" i="15"/>
  <c r="AZ168" i="15" s="1"/>
  <c r="V168" i="15"/>
  <c r="B168" i="15"/>
  <c r="AB167" i="15"/>
  <c r="AZ167" i="15" s="1"/>
  <c r="V167" i="15"/>
  <c r="B167" i="15"/>
  <c r="AB166" i="15"/>
  <c r="AZ166" i="15" s="1"/>
  <c r="V166" i="15"/>
  <c r="B166" i="15"/>
  <c r="AB165" i="15"/>
  <c r="AZ165" i="15" s="1"/>
  <c r="V165" i="15"/>
  <c r="B165" i="15"/>
  <c r="AB164" i="15"/>
  <c r="AZ164" i="15" s="1"/>
  <c r="V164" i="15"/>
  <c r="B164" i="15"/>
  <c r="AB163" i="15"/>
  <c r="AZ163" i="15" s="1"/>
  <c r="V163" i="15"/>
  <c r="B163" i="15"/>
  <c r="AB162" i="15"/>
  <c r="AZ162" i="15" s="1"/>
  <c r="V162" i="15"/>
  <c r="B162" i="15"/>
  <c r="AB161" i="15"/>
  <c r="AZ161" i="15" s="1"/>
  <c r="V161" i="15"/>
  <c r="B161" i="15"/>
  <c r="AB160" i="15"/>
  <c r="AZ160" i="15" s="1"/>
  <c r="V160" i="15"/>
  <c r="B160" i="15"/>
  <c r="AB159" i="15"/>
  <c r="AZ159" i="15" s="1"/>
  <c r="V159" i="15"/>
  <c r="B159" i="15"/>
  <c r="AB158" i="15"/>
  <c r="AZ158" i="15" s="1"/>
  <c r="V158" i="15"/>
  <c r="B158" i="15"/>
  <c r="AB157" i="15"/>
  <c r="AZ157" i="15" s="1"/>
  <c r="V157" i="15"/>
  <c r="B157" i="15"/>
  <c r="AB156" i="15"/>
  <c r="AZ156" i="15" s="1"/>
  <c r="V156" i="15"/>
  <c r="B156" i="15"/>
  <c r="AB155" i="15"/>
  <c r="AZ155" i="15" s="1"/>
  <c r="V155" i="15"/>
  <c r="B155" i="15"/>
  <c r="AB154" i="15"/>
  <c r="AZ154" i="15" s="1"/>
  <c r="V154" i="15"/>
  <c r="B154" i="15"/>
  <c r="AB153" i="15"/>
  <c r="AZ153" i="15" s="1"/>
  <c r="V153" i="15"/>
  <c r="B153" i="15"/>
  <c r="AB152" i="15"/>
  <c r="AZ152" i="15" s="1"/>
  <c r="V152" i="15"/>
  <c r="B152" i="15"/>
  <c r="AB151" i="15"/>
  <c r="AZ151" i="15" s="1"/>
  <c r="V151" i="15"/>
  <c r="B151" i="15"/>
  <c r="AB150" i="15"/>
  <c r="AZ150" i="15" s="1"/>
  <c r="V150" i="15"/>
  <c r="B150" i="15"/>
  <c r="AB149" i="15"/>
  <c r="AZ149" i="15" s="1"/>
  <c r="V149" i="15"/>
  <c r="B149" i="15"/>
  <c r="AB148" i="15"/>
  <c r="AZ148" i="15" s="1"/>
  <c r="V148" i="15"/>
  <c r="B148" i="15"/>
  <c r="AB147" i="15"/>
  <c r="AZ147" i="15" s="1"/>
  <c r="V147" i="15"/>
  <c r="B147" i="15"/>
  <c r="AB146" i="15"/>
  <c r="AZ146" i="15" s="1"/>
  <c r="V146" i="15"/>
  <c r="B146" i="15"/>
  <c r="AB145" i="15"/>
  <c r="AZ145" i="15" s="1"/>
  <c r="V145" i="15"/>
  <c r="B145" i="15"/>
  <c r="AB144" i="15"/>
  <c r="AZ144" i="15" s="1"/>
  <c r="V144" i="15"/>
  <c r="B144" i="15"/>
  <c r="AB143" i="15"/>
  <c r="AZ143" i="15" s="1"/>
  <c r="V143" i="15"/>
  <c r="B143" i="15"/>
  <c r="O140" i="15"/>
  <c r="O139" i="15"/>
  <c r="O138" i="15"/>
  <c r="O137" i="15"/>
  <c r="O136" i="15"/>
  <c r="O135" i="15"/>
  <c r="O134" i="15"/>
  <c r="AB128" i="15"/>
  <c r="AZ128" i="15" s="1"/>
  <c r="V128" i="15"/>
  <c r="AB127" i="15"/>
  <c r="AZ127" i="15" s="1"/>
  <c r="V127" i="15"/>
  <c r="AB126" i="15"/>
  <c r="AZ126" i="15" s="1"/>
  <c r="V126" i="15"/>
  <c r="B126" i="15"/>
  <c r="AB125" i="15"/>
  <c r="AZ125" i="15" s="1"/>
  <c r="V125" i="15"/>
  <c r="B125" i="15"/>
  <c r="AB124" i="15"/>
  <c r="AZ124" i="15" s="1"/>
  <c r="V124" i="15"/>
  <c r="B124" i="15"/>
  <c r="AB123" i="15"/>
  <c r="AZ123" i="15" s="1"/>
  <c r="V123" i="15"/>
  <c r="B123" i="15"/>
  <c r="AB122" i="15"/>
  <c r="AZ122" i="15" s="1"/>
  <c r="V122" i="15"/>
  <c r="B122" i="15"/>
  <c r="AB121" i="15"/>
  <c r="AZ121" i="15" s="1"/>
  <c r="V121" i="15"/>
  <c r="B121" i="15"/>
  <c r="AB120" i="15"/>
  <c r="AZ120" i="15" s="1"/>
  <c r="V120" i="15"/>
  <c r="B120" i="15"/>
  <c r="AB119" i="15"/>
  <c r="AZ119" i="15" s="1"/>
  <c r="V119" i="15"/>
  <c r="B119" i="15"/>
  <c r="AB118" i="15"/>
  <c r="AZ118" i="15" s="1"/>
  <c r="V118" i="15"/>
  <c r="B118" i="15"/>
  <c r="AB117" i="15"/>
  <c r="AZ117" i="15" s="1"/>
  <c r="V117" i="15"/>
  <c r="B117" i="15"/>
  <c r="AB116" i="15"/>
  <c r="AZ116" i="15" s="1"/>
  <c r="V116" i="15"/>
  <c r="B116" i="15"/>
  <c r="AB115" i="15"/>
  <c r="AZ115" i="15" s="1"/>
  <c r="V115" i="15"/>
  <c r="B115" i="15"/>
  <c r="AB114" i="15"/>
  <c r="AZ114" i="15" s="1"/>
  <c r="V114" i="15"/>
  <c r="B114" i="15"/>
  <c r="AB113" i="15"/>
  <c r="AZ113" i="15" s="1"/>
  <c r="V113" i="15"/>
  <c r="B113" i="15"/>
  <c r="AB112" i="15"/>
  <c r="AZ112" i="15" s="1"/>
  <c r="V112" i="15"/>
  <c r="B112" i="15"/>
  <c r="AB111" i="15"/>
  <c r="AZ111" i="15" s="1"/>
  <c r="V111" i="15"/>
  <c r="B111" i="15"/>
  <c r="AB110" i="15"/>
  <c r="AZ110" i="15" s="1"/>
  <c r="V110" i="15"/>
  <c r="B110" i="15"/>
  <c r="AB109" i="15"/>
  <c r="AZ109" i="15" s="1"/>
  <c r="V109" i="15"/>
  <c r="B109" i="15"/>
  <c r="AB108" i="15"/>
  <c r="AZ108" i="15" s="1"/>
  <c r="V108" i="15"/>
  <c r="B108" i="15"/>
  <c r="AB107" i="15"/>
  <c r="AZ107" i="15" s="1"/>
  <c r="V107" i="15"/>
  <c r="B107" i="15"/>
  <c r="AB106" i="15"/>
  <c r="AZ106" i="15" s="1"/>
  <c r="V106" i="15"/>
  <c r="B106" i="15"/>
  <c r="AB105" i="15"/>
  <c r="AZ105" i="15" s="1"/>
  <c r="V105" i="15"/>
  <c r="B105" i="15"/>
  <c r="AB104" i="15"/>
  <c r="AZ104" i="15" s="1"/>
  <c r="V104" i="15"/>
  <c r="B104" i="15"/>
  <c r="AB103" i="15"/>
  <c r="AZ103" i="15" s="1"/>
  <c r="V103" i="15"/>
  <c r="B103" i="15"/>
  <c r="AB102" i="15"/>
  <c r="AZ102" i="15" s="1"/>
  <c r="V102" i="15"/>
  <c r="B102" i="15"/>
  <c r="AB101" i="15"/>
  <c r="AZ101" i="15" s="1"/>
  <c r="V101" i="15"/>
  <c r="B101" i="15"/>
  <c r="AB100" i="15"/>
  <c r="AZ100" i="15" s="1"/>
  <c r="V100" i="15"/>
  <c r="B100" i="15"/>
  <c r="AB99" i="15"/>
  <c r="AZ99" i="15" s="1"/>
  <c r="V99" i="15"/>
  <c r="B99" i="15"/>
  <c r="AB98" i="15"/>
  <c r="AZ98" i="15" s="1"/>
  <c r="V98" i="15"/>
  <c r="B98" i="15"/>
  <c r="AB97" i="15"/>
  <c r="AZ97" i="15" s="1"/>
  <c r="V97" i="15"/>
  <c r="B97" i="15"/>
  <c r="AB96" i="15"/>
  <c r="AZ96" i="15" s="1"/>
  <c r="V96" i="15"/>
  <c r="B96" i="15"/>
  <c r="AB95" i="15"/>
  <c r="AZ95" i="15" s="1"/>
  <c r="V95" i="15"/>
  <c r="B95" i="15"/>
  <c r="AB94" i="15"/>
  <c r="AZ94" i="15" s="1"/>
  <c r="V94" i="15"/>
  <c r="B94" i="15"/>
  <c r="AB93" i="15"/>
  <c r="AZ93" i="15" s="1"/>
  <c r="V93" i="15"/>
  <c r="B93" i="15"/>
  <c r="AB92" i="15"/>
  <c r="AZ92" i="15" s="1"/>
  <c r="V92" i="15"/>
  <c r="B92" i="15"/>
  <c r="AB91" i="15"/>
  <c r="AZ91" i="15" s="1"/>
  <c r="V91" i="15"/>
  <c r="B91" i="15"/>
  <c r="AB90" i="15"/>
  <c r="AZ90" i="15" s="1"/>
  <c r="V90" i="15"/>
  <c r="B90" i="15"/>
  <c r="AB89" i="15"/>
  <c r="AZ89" i="15" s="1"/>
  <c r="V89" i="15"/>
  <c r="B89" i="15"/>
  <c r="AB88" i="15"/>
  <c r="AZ88" i="15" s="1"/>
  <c r="V88" i="15"/>
  <c r="B88" i="15"/>
  <c r="AB87" i="15"/>
  <c r="AZ87" i="15" s="1"/>
  <c r="V87" i="15"/>
  <c r="B87" i="15"/>
  <c r="AB86" i="15"/>
  <c r="AZ86" i="15" s="1"/>
  <c r="V86" i="15"/>
  <c r="B86" i="15"/>
  <c r="AB85" i="15"/>
  <c r="AZ85" i="15" s="1"/>
  <c r="V85" i="15"/>
  <c r="B85" i="15"/>
  <c r="AB84" i="15"/>
  <c r="AZ84" i="15" s="1"/>
  <c r="V84" i="15"/>
  <c r="B84" i="15"/>
  <c r="AB83" i="15"/>
  <c r="AZ83" i="15" s="1"/>
  <c r="V83" i="15"/>
  <c r="B83" i="15"/>
  <c r="AB82" i="15"/>
  <c r="AZ82" i="15" s="1"/>
  <c r="V82" i="15"/>
  <c r="B82" i="15"/>
  <c r="AB81" i="15"/>
  <c r="AZ81" i="15" s="1"/>
  <c r="V81" i="15"/>
  <c r="B81" i="15"/>
  <c r="AB80" i="15"/>
  <c r="AZ80" i="15" s="1"/>
  <c r="V80" i="15"/>
  <c r="B80" i="15"/>
  <c r="AB79" i="15"/>
  <c r="V79" i="15"/>
  <c r="B79" i="15"/>
  <c r="AB78" i="15"/>
  <c r="AZ78" i="15" s="1"/>
  <c r="V78" i="15"/>
  <c r="B78" i="15"/>
  <c r="AB77" i="15"/>
  <c r="AZ77" i="15" s="1"/>
  <c r="V77" i="15"/>
  <c r="B77" i="15"/>
  <c r="AB76" i="15"/>
  <c r="AZ76" i="15" s="1"/>
  <c r="V76" i="15"/>
  <c r="B76" i="15"/>
  <c r="AB75" i="15"/>
  <c r="V75" i="15"/>
  <c r="B75" i="15"/>
  <c r="AB74" i="15"/>
  <c r="AZ74" i="15" s="1"/>
  <c r="V74" i="15"/>
  <c r="B74" i="15"/>
  <c r="AB73" i="15"/>
  <c r="AZ73" i="15" s="1"/>
  <c r="V73" i="15"/>
  <c r="B73" i="15"/>
  <c r="AB72" i="15"/>
  <c r="AZ72" i="15" s="1"/>
  <c r="V72" i="15"/>
  <c r="B72" i="15"/>
  <c r="AB71" i="15"/>
  <c r="V71" i="15"/>
  <c r="B71" i="15"/>
  <c r="AB70" i="15"/>
  <c r="AZ70" i="15" s="1"/>
  <c r="V70" i="15"/>
  <c r="B70" i="15"/>
  <c r="AB69" i="15"/>
  <c r="AZ69" i="15" s="1"/>
  <c r="V69" i="15"/>
  <c r="B69" i="15"/>
  <c r="AB68" i="15"/>
  <c r="AZ68" i="15" s="1"/>
  <c r="V68" i="15"/>
  <c r="B68" i="15"/>
  <c r="AB67" i="15"/>
  <c r="V67" i="15"/>
  <c r="B67" i="15"/>
  <c r="O64" i="15"/>
  <c r="O63" i="15"/>
  <c r="O62" i="15"/>
  <c r="O61" i="15"/>
  <c r="O60" i="15"/>
  <c r="O59" i="15"/>
  <c r="O58" i="15"/>
  <c r="AB52" i="15"/>
  <c r="AZ52" i="15" s="1"/>
  <c r="V52" i="15"/>
  <c r="B52" i="15"/>
  <c r="AB51" i="15"/>
  <c r="AZ51" i="15" s="1"/>
  <c r="V51" i="15"/>
  <c r="B51" i="15"/>
  <c r="AB50" i="15"/>
  <c r="V50" i="15"/>
  <c r="B50" i="15"/>
  <c r="AB49" i="15"/>
  <c r="AZ49" i="15" s="1"/>
  <c r="V49" i="15"/>
  <c r="B49" i="15"/>
  <c r="AB48" i="15"/>
  <c r="AZ48" i="15" s="1"/>
  <c r="V48" i="15"/>
  <c r="B48" i="15"/>
  <c r="AB47" i="15"/>
  <c r="AZ47" i="15" s="1"/>
  <c r="V47" i="15"/>
  <c r="B47" i="15"/>
  <c r="AB46" i="15"/>
  <c r="AZ46" i="15" s="1"/>
  <c r="V46" i="15"/>
  <c r="B46" i="15"/>
  <c r="AB45" i="15"/>
  <c r="AZ45" i="15" s="1"/>
  <c r="V45" i="15"/>
  <c r="B45" i="15"/>
  <c r="AB44" i="15"/>
  <c r="AZ44" i="15" s="1"/>
  <c r="V44" i="15"/>
  <c r="B44" i="15"/>
  <c r="AB43" i="15"/>
  <c r="AZ43" i="15" s="1"/>
  <c r="V43" i="15"/>
  <c r="B43" i="15"/>
  <c r="AB42" i="15"/>
  <c r="AZ42" i="15" s="1"/>
  <c r="V42" i="15"/>
  <c r="B42" i="15"/>
  <c r="AB41" i="15"/>
  <c r="AZ41" i="15" s="1"/>
  <c r="V41" i="15"/>
  <c r="B41" i="15"/>
  <c r="AB40" i="15"/>
  <c r="AZ40" i="15" s="1"/>
  <c r="V40" i="15"/>
  <c r="B40" i="15"/>
  <c r="AB39" i="15"/>
  <c r="AZ39" i="15" s="1"/>
  <c r="V39" i="15"/>
  <c r="B39" i="15"/>
  <c r="AB38" i="15"/>
  <c r="AZ38" i="15" s="1"/>
  <c r="V38" i="15"/>
  <c r="B38" i="15"/>
  <c r="AB37" i="15"/>
  <c r="AZ37" i="15" s="1"/>
  <c r="V37" i="15"/>
  <c r="B37" i="15"/>
  <c r="AB36" i="15"/>
  <c r="AZ36" i="15" s="1"/>
  <c r="V36" i="15"/>
  <c r="B36" i="15"/>
  <c r="AB35" i="15"/>
  <c r="AZ35" i="15" s="1"/>
  <c r="V35" i="15"/>
  <c r="B35" i="15"/>
  <c r="AB34" i="15"/>
  <c r="AZ34" i="15" s="1"/>
  <c r="V34" i="15"/>
  <c r="B34" i="15"/>
  <c r="O31" i="15"/>
  <c r="O30" i="15"/>
  <c r="O29" i="15"/>
  <c r="O28" i="15"/>
  <c r="O27" i="15"/>
  <c r="O26" i="15"/>
  <c r="O25" i="15"/>
  <c r="AB55" i="13"/>
  <c r="AZ55" i="13" s="1"/>
  <c r="V55" i="13"/>
  <c r="B55" i="13"/>
  <c r="AB54" i="13"/>
  <c r="V54" i="13"/>
  <c r="B54" i="13"/>
  <c r="AB53" i="13"/>
  <c r="AZ53" i="13" s="1"/>
  <c r="V53" i="13"/>
  <c r="B53" i="13"/>
  <c r="AB52" i="13"/>
  <c r="V52" i="13"/>
  <c r="B52" i="13"/>
  <c r="AB51" i="13"/>
  <c r="AZ51" i="13" s="1"/>
  <c r="V51" i="13"/>
  <c r="B51" i="13"/>
  <c r="AB50" i="13"/>
  <c r="V50" i="13"/>
  <c r="B50" i="13"/>
  <c r="AB49" i="13"/>
  <c r="AZ49" i="13" s="1"/>
  <c r="V49" i="13"/>
  <c r="B49" i="13"/>
  <c r="AB48" i="13"/>
  <c r="V48" i="13"/>
  <c r="B48" i="13"/>
  <c r="AB47" i="13"/>
  <c r="AZ47" i="13" s="1"/>
  <c r="V47" i="13"/>
  <c r="B47" i="13"/>
  <c r="AB46" i="13"/>
  <c r="V46" i="13"/>
  <c r="B46" i="13"/>
  <c r="AB45" i="13"/>
  <c r="AZ45" i="13" s="1"/>
  <c r="V45" i="13"/>
  <c r="B45" i="13"/>
  <c r="AB44" i="13"/>
  <c r="AZ44" i="13" s="1"/>
  <c r="V44" i="13"/>
  <c r="B44" i="13"/>
  <c r="AB43" i="13"/>
  <c r="AZ43" i="13" s="1"/>
  <c r="V43" i="13"/>
  <c r="B43" i="13"/>
  <c r="AB42" i="13"/>
  <c r="AZ42" i="13" s="1"/>
  <c r="V42" i="13"/>
  <c r="B42" i="13"/>
  <c r="AB41" i="13"/>
  <c r="AZ41" i="13" s="1"/>
  <c r="V41" i="13"/>
  <c r="B41" i="13"/>
  <c r="AB40" i="13"/>
  <c r="V40" i="13"/>
  <c r="B40" i="13"/>
  <c r="AB39" i="13"/>
  <c r="AZ39" i="13" s="1"/>
  <c r="V39" i="13"/>
  <c r="B39" i="13"/>
  <c r="AB38" i="13"/>
  <c r="V38" i="13"/>
  <c r="B38" i="13"/>
  <c r="AB37" i="13"/>
  <c r="AZ37" i="13" s="1"/>
  <c r="V37" i="13"/>
  <c r="B37" i="13"/>
  <c r="AB36" i="13"/>
  <c r="V36" i="13"/>
  <c r="B36" i="13"/>
  <c r="AB35" i="13"/>
  <c r="AZ35" i="13" s="1"/>
  <c r="V35" i="13"/>
  <c r="B35" i="13"/>
  <c r="AB34" i="13"/>
  <c r="AZ34" i="13" s="1"/>
  <c r="V34" i="13"/>
  <c r="B34" i="13"/>
  <c r="O31" i="13"/>
  <c r="O30" i="13"/>
  <c r="O29" i="13"/>
  <c r="O28" i="13"/>
  <c r="O27" i="13"/>
  <c r="O26" i="13"/>
  <c r="O25" i="13"/>
  <c r="J21" i="13"/>
  <c r="J21" i="14" s="1"/>
  <c r="J21" i="15" s="1"/>
  <c r="J21" i="20" s="1"/>
  <c r="J21" i="16" s="1"/>
  <c r="J21" i="21" s="1"/>
  <c r="J21" i="17" s="1"/>
  <c r="J21" i="22" s="1"/>
  <c r="J21" i="18" s="1"/>
  <c r="J21" i="23" s="1"/>
  <c r="J19" i="13"/>
  <c r="J19" i="14" s="1"/>
  <c r="J19" i="15" s="1"/>
  <c r="J19" i="20" s="1"/>
  <c r="J19" i="16" s="1"/>
  <c r="J19" i="21" s="1"/>
  <c r="J19" i="17" s="1"/>
  <c r="J19" i="22" s="1"/>
  <c r="J19" i="18" s="1"/>
  <c r="J19" i="23" s="1"/>
  <c r="AL148" i="23"/>
  <c r="AN122" i="19" s="1"/>
  <c r="AL147" i="23"/>
  <c r="AH122" i="19" s="1"/>
  <c r="AL146" i="23"/>
  <c r="AN121" i="19" s="1"/>
  <c r="AL145" i="23"/>
  <c r="AH121" i="19" s="1"/>
  <c r="AL144" i="23"/>
  <c r="AN120" i="19" s="1"/>
  <c r="AL143" i="23"/>
  <c r="AH120" i="19" s="1"/>
  <c r="AL142" i="23"/>
  <c r="AN119" i="19" s="1"/>
  <c r="AL141" i="23"/>
  <c r="AH119" i="19" s="1"/>
  <c r="AL140" i="23"/>
  <c r="AN118" i="19" s="1"/>
  <c r="AL139" i="23"/>
  <c r="AH118" i="19" s="1"/>
  <c r="AL138" i="23"/>
  <c r="AN117" i="19" s="1"/>
  <c r="AL137" i="23"/>
  <c r="AH117" i="19" s="1"/>
  <c r="AL136" i="23"/>
  <c r="AN116" i="19" s="1"/>
  <c r="AL135" i="23"/>
  <c r="AH116" i="19" s="1"/>
  <c r="AL122" i="23"/>
  <c r="AL121" i="23"/>
  <c r="AH101" i="19" s="1"/>
  <c r="AL120" i="23"/>
  <c r="AL119" i="23"/>
  <c r="AH100" i="19" s="1"/>
  <c r="AL118" i="23"/>
  <c r="AL117" i="23"/>
  <c r="AH99" i="19" s="1"/>
  <c r="AL116" i="23"/>
  <c r="AL115" i="23"/>
  <c r="AH98" i="19" s="1"/>
  <c r="AL114" i="23"/>
  <c r="AL113" i="23"/>
  <c r="AH97" i="19" s="1"/>
  <c r="AL112" i="23"/>
  <c r="AL111" i="23"/>
  <c r="AH96" i="19" s="1"/>
  <c r="AL98" i="23"/>
  <c r="AN81" i="19" s="1"/>
  <c r="AL97" i="23"/>
  <c r="AH81" i="19" s="1"/>
  <c r="AL96" i="23"/>
  <c r="AN80" i="19" s="1"/>
  <c r="AL95" i="23"/>
  <c r="AH80" i="19" s="1"/>
  <c r="AL94" i="23"/>
  <c r="AN79" i="19" s="1"/>
  <c r="AL93" i="23"/>
  <c r="AH79" i="19" s="1"/>
  <c r="AL92" i="23"/>
  <c r="AN78" i="19" s="1"/>
  <c r="AL91" i="23"/>
  <c r="AH78" i="19" s="1"/>
  <c r="AL90" i="23"/>
  <c r="AN77" i="19" s="1"/>
  <c r="AL89" i="23"/>
  <c r="AH77" i="19" s="1"/>
  <c r="AL88" i="23"/>
  <c r="AN76" i="19" s="1"/>
  <c r="AL87" i="23"/>
  <c r="AH76" i="19" s="1"/>
  <c r="AL86" i="23"/>
  <c r="AN75" i="19" s="1"/>
  <c r="AL85" i="23"/>
  <c r="AH75" i="19" s="1"/>
  <c r="AL84" i="23"/>
  <c r="AN74" i="19" s="1"/>
  <c r="AL83" i="23"/>
  <c r="AH74" i="19" s="1"/>
  <c r="AL82" i="23"/>
  <c r="AN73" i="19" s="1"/>
  <c r="AL81" i="23"/>
  <c r="AH73" i="19" s="1"/>
  <c r="AL68" i="23"/>
  <c r="AN58" i="19" s="1"/>
  <c r="AL67" i="23"/>
  <c r="AH58" i="19" s="1"/>
  <c r="AL66" i="23"/>
  <c r="AN57" i="19" s="1"/>
  <c r="AL65" i="23"/>
  <c r="AH57" i="19" s="1"/>
  <c r="AL64" i="23"/>
  <c r="AN56" i="19" s="1"/>
  <c r="AL63" i="23"/>
  <c r="AH56" i="19" s="1"/>
  <c r="AL62" i="23"/>
  <c r="AN55" i="19" s="1"/>
  <c r="AL61" i="23"/>
  <c r="AH55" i="19" s="1"/>
  <c r="AL60" i="23"/>
  <c r="AN54" i="19" s="1"/>
  <c r="AL59" i="23"/>
  <c r="AH54" i="19" s="1"/>
  <c r="AL58" i="23"/>
  <c r="AN53" i="19" s="1"/>
  <c r="AL57" i="23"/>
  <c r="AH53" i="19" s="1"/>
  <c r="AL56" i="23"/>
  <c r="AN52" i="19" s="1"/>
  <c r="AL55" i="23"/>
  <c r="AH52" i="19" s="1"/>
  <c r="AL54" i="23"/>
  <c r="AN51" i="19" s="1"/>
  <c r="AL53" i="23"/>
  <c r="AH51" i="19" s="1"/>
  <c r="AL52" i="23"/>
  <c r="AN50" i="19" s="1"/>
  <c r="AL51" i="23"/>
  <c r="AH50" i="19" s="1"/>
  <c r="AL38" i="23"/>
  <c r="AN35" i="19" s="1"/>
  <c r="AL37" i="23"/>
  <c r="AH35" i="19" s="1"/>
  <c r="AL36" i="23"/>
  <c r="AN34" i="19" s="1"/>
  <c r="AL35" i="23"/>
  <c r="AH34" i="19" s="1"/>
  <c r="AL236" i="22"/>
  <c r="AN174" i="18" s="1"/>
  <c r="AL235" i="22"/>
  <c r="AH174" i="18" s="1"/>
  <c r="AT174" i="18" s="1"/>
  <c r="AL234" i="22"/>
  <c r="AN173" i="18" s="1"/>
  <c r="AL233" i="22"/>
  <c r="AH173" i="18" s="1"/>
  <c r="AL232" i="22"/>
  <c r="AN172" i="18" s="1"/>
  <c r="AL231" i="22"/>
  <c r="AH172" i="18" s="1"/>
  <c r="AL230" i="22"/>
  <c r="AN171" i="18" s="1"/>
  <c r="AL229" i="22"/>
  <c r="AH171" i="18" s="1"/>
  <c r="AL228" i="22"/>
  <c r="AN170" i="18" s="1"/>
  <c r="AL227" i="22"/>
  <c r="AH170" i="18" s="1"/>
  <c r="AL226" i="22"/>
  <c r="AN169" i="18" s="1"/>
  <c r="AL225" i="22"/>
  <c r="AH169" i="18" s="1"/>
  <c r="AL224" i="22"/>
  <c r="AN168" i="18" s="1"/>
  <c r="AL223" i="22"/>
  <c r="AH168" i="18" s="1"/>
  <c r="AL222" i="22"/>
  <c r="AN167" i="18" s="1"/>
  <c r="AL221" i="22"/>
  <c r="AH167" i="18" s="1"/>
  <c r="AL220" i="22"/>
  <c r="AN166" i="18" s="1"/>
  <c r="AL219" i="22"/>
  <c r="AH166" i="18" s="1"/>
  <c r="AT166" i="18" s="1"/>
  <c r="AL218" i="22"/>
  <c r="AN165" i="18" s="1"/>
  <c r="AL217" i="22"/>
  <c r="AH165" i="18" s="1"/>
  <c r="AL216" i="22"/>
  <c r="AN164" i="18" s="1"/>
  <c r="AL215" i="22"/>
  <c r="AH164" i="18" s="1"/>
  <c r="AT164" i="18" s="1"/>
  <c r="AL202" i="22"/>
  <c r="AN149" i="18" s="1"/>
  <c r="AL201" i="22"/>
  <c r="AH149" i="18" s="1"/>
  <c r="AL200" i="22"/>
  <c r="AN148" i="18" s="1"/>
  <c r="AL199" i="22"/>
  <c r="AH148" i="18" s="1"/>
  <c r="AL198" i="22"/>
  <c r="AN147" i="18" s="1"/>
  <c r="AL197" i="22"/>
  <c r="AH147" i="18" s="1"/>
  <c r="AL196" i="22"/>
  <c r="AN146" i="18" s="1"/>
  <c r="AL195" i="22"/>
  <c r="AH146" i="18" s="1"/>
  <c r="AL182" i="22"/>
  <c r="AL181" i="22"/>
  <c r="AH131" i="18" s="1"/>
  <c r="AT131" i="18" s="1"/>
  <c r="AL180" i="22"/>
  <c r="AL179" i="22"/>
  <c r="AH130" i="18" s="1"/>
  <c r="AL178" i="22"/>
  <c r="AL177" i="22"/>
  <c r="AH129" i="18" s="1"/>
  <c r="AL164" i="22"/>
  <c r="AN114" i="18" s="1"/>
  <c r="AL163" i="22"/>
  <c r="AH114" i="18" s="1"/>
  <c r="AT114" i="18" s="1"/>
  <c r="AL162" i="22"/>
  <c r="AN113" i="18" s="1"/>
  <c r="AL161" i="22"/>
  <c r="AH113" i="18" s="1"/>
  <c r="AL160" i="22"/>
  <c r="AN112" i="18" s="1"/>
  <c r="AL159" i="22"/>
  <c r="AH112" i="18" s="1"/>
  <c r="AT112" i="18" s="1"/>
  <c r="AL158" i="22"/>
  <c r="AN111" i="18" s="1"/>
  <c r="AL157" i="22"/>
  <c r="AH111" i="18" s="1"/>
  <c r="AL156" i="22"/>
  <c r="AN110" i="18" s="1"/>
  <c r="AL155" i="22"/>
  <c r="AH110" i="18" s="1"/>
  <c r="AT110" i="18" s="1"/>
  <c r="AL154" i="22"/>
  <c r="AN109" i="18" s="1"/>
  <c r="AL153" i="22"/>
  <c r="AH109" i="18" s="1"/>
  <c r="AL140" i="22"/>
  <c r="AN94" i="18" s="1"/>
  <c r="AL139" i="22"/>
  <c r="AH94" i="18" s="1"/>
  <c r="AT94" i="18" s="1"/>
  <c r="AL138" i="22"/>
  <c r="AN93" i="18" s="1"/>
  <c r="AL137" i="22"/>
  <c r="AH93" i="18" s="1"/>
  <c r="AL136" i="22"/>
  <c r="AN92" i="18" s="1"/>
  <c r="AL135" i="22"/>
  <c r="AH92" i="18" s="1"/>
  <c r="AT92" i="18" s="1"/>
  <c r="AL134" i="22"/>
  <c r="AN91" i="18" s="1"/>
  <c r="AL133" i="22"/>
  <c r="AH91" i="18" s="1"/>
  <c r="AL132" i="22"/>
  <c r="AN90" i="18" s="1"/>
  <c r="AL131" i="22"/>
  <c r="AH90" i="18" s="1"/>
  <c r="AL130" i="22"/>
  <c r="AN89" i="18" s="1"/>
  <c r="AL129" i="22"/>
  <c r="AH89" i="18" s="1"/>
  <c r="AL128" i="22"/>
  <c r="AN88" i="18" s="1"/>
  <c r="AL127" i="22"/>
  <c r="AH88" i="18" s="1"/>
  <c r="AL126" i="22"/>
  <c r="AN87" i="18" s="1"/>
  <c r="AL125" i="22"/>
  <c r="AH87" i="18" s="1"/>
  <c r="AL124" i="22"/>
  <c r="AN86" i="18" s="1"/>
  <c r="AL123" i="22"/>
  <c r="AH86" i="18" s="1"/>
  <c r="AL122" i="22"/>
  <c r="AN85" i="18" s="1"/>
  <c r="AL121" i="22"/>
  <c r="AH85" i="18" s="1"/>
  <c r="AL108" i="22"/>
  <c r="AN70" i="18" s="1"/>
  <c r="AL107" i="22"/>
  <c r="AH70" i="18" s="1"/>
  <c r="AL106" i="22"/>
  <c r="AN69" i="18" s="1"/>
  <c r="AL105" i="22"/>
  <c r="AH69" i="18" s="1"/>
  <c r="AL104" i="22"/>
  <c r="AN68" i="18" s="1"/>
  <c r="AL103" i="22"/>
  <c r="AH68" i="18" s="1"/>
  <c r="AL102" i="22"/>
  <c r="AN67" i="18" s="1"/>
  <c r="AL101" i="22"/>
  <c r="AH67" i="18" s="1"/>
  <c r="AL100" i="22"/>
  <c r="AN66" i="18" s="1"/>
  <c r="AL99" i="22"/>
  <c r="AH66" i="18" s="1"/>
  <c r="AL98" i="22"/>
  <c r="AN65" i="18" s="1"/>
  <c r="AL97" i="22"/>
  <c r="AH65" i="18" s="1"/>
  <c r="AL96" i="22"/>
  <c r="AN64" i="18" s="1"/>
  <c r="AL95" i="22"/>
  <c r="AH64" i="18" s="1"/>
  <c r="AL94" i="22"/>
  <c r="AN63" i="18" s="1"/>
  <c r="AL93" i="22"/>
  <c r="AH63" i="18" s="1"/>
  <c r="AL92" i="22"/>
  <c r="AN62" i="18" s="1"/>
  <c r="AL91" i="22"/>
  <c r="AH62" i="18" s="1"/>
  <c r="AL90" i="22"/>
  <c r="AN61" i="18" s="1"/>
  <c r="AL89" i="22"/>
  <c r="AH61" i="18" s="1"/>
  <c r="AL88" i="22"/>
  <c r="AN60" i="18" s="1"/>
  <c r="AL87" i="22"/>
  <c r="AH60" i="18" s="1"/>
  <c r="AL86" i="22"/>
  <c r="AN59" i="18" s="1"/>
  <c r="AL85" i="22"/>
  <c r="AH59" i="18" s="1"/>
  <c r="AL84" i="22"/>
  <c r="AN58" i="18" s="1"/>
  <c r="AL83" i="22"/>
  <c r="AH58" i="18" s="1"/>
  <c r="AL82" i="22"/>
  <c r="AN57" i="18" s="1"/>
  <c r="AL81" i="22"/>
  <c r="AH57" i="18" s="1"/>
  <c r="AL80" i="22"/>
  <c r="AN56" i="18" s="1"/>
  <c r="AL79" i="22"/>
  <c r="AH56" i="18" s="1"/>
  <c r="AL78" i="22"/>
  <c r="AN55" i="18" s="1"/>
  <c r="AL77" i="22"/>
  <c r="AH55" i="18" s="1"/>
  <c r="AL76" i="22"/>
  <c r="AN54" i="18" s="1"/>
  <c r="AL75" i="22"/>
  <c r="AH54" i="18" s="1"/>
  <c r="AL74" i="22"/>
  <c r="AN53" i="18" s="1"/>
  <c r="AL73" i="22"/>
  <c r="AH53" i="18" s="1"/>
  <c r="AL72" i="22"/>
  <c r="AN52" i="18" s="1"/>
  <c r="AL71" i="22"/>
  <c r="AH52" i="18" s="1"/>
  <c r="AL70" i="22"/>
  <c r="AN51" i="18" s="1"/>
  <c r="AL69" i="22"/>
  <c r="AH51" i="18" s="1"/>
  <c r="AL68" i="22"/>
  <c r="AN50" i="18" s="1"/>
  <c r="AL67" i="22"/>
  <c r="AH50" i="18" s="1"/>
  <c r="AL66" i="22"/>
  <c r="AN49" i="18" s="1"/>
  <c r="AL65" i="22"/>
  <c r="AH49" i="18" s="1"/>
  <c r="AL64" i="22"/>
  <c r="AN48" i="18" s="1"/>
  <c r="AL63" i="22"/>
  <c r="AH48" i="18" s="1"/>
  <c r="AL62" i="22"/>
  <c r="AN47" i="18" s="1"/>
  <c r="AL61" i="22"/>
  <c r="AH47" i="18" s="1"/>
  <c r="AL60" i="22"/>
  <c r="AN46" i="18" s="1"/>
  <c r="AL59" i="22"/>
  <c r="AH46" i="18" s="1"/>
  <c r="AL58" i="22"/>
  <c r="AN45" i="18" s="1"/>
  <c r="AL57" i="22"/>
  <c r="AH45" i="18" s="1"/>
  <c r="AL56" i="22"/>
  <c r="AN44" i="18" s="1"/>
  <c r="AL55" i="22"/>
  <c r="AH44" i="18" s="1"/>
  <c r="AL54" i="22"/>
  <c r="AN43" i="18" s="1"/>
  <c r="AL53" i="22"/>
  <c r="AH43" i="18" s="1"/>
  <c r="AL52" i="22"/>
  <c r="AN42" i="18" s="1"/>
  <c r="AL51" i="22"/>
  <c r="AH42" i="18" s="1"/>
  <c r="AL50" i="22"/>
  <c r="AN41" i="18" s="1"/>
  <c r="AL49" i="22"/>
  <c r="AH41" i="18" s="1"/>
  <c r="AL48" i="22"/>
  <c r="AN40" i="18" s="1"/>
  <c r="AL47" i="22"/>
  <c r="AH40" i="18" s="1"/>
  <c r="AL46" i="22"/>
  <c r="AN39" i="18" s="1"/>
  <c r="AL45" i="22"/>
  <c r="AH39" i="18" s="1"/>
  <c r="AL44" i="22"/>
  <c r="AN38" i="18" s="1"/>
  <c r="AL43" i="22"/>
  <c r="AH38" i="18" s="1"/>
  <c r="AL42" i="22"/>
  <c r="AN37" i="18" s="1"/>
  <c r="AL41" i="22"/>
  <c r="AH37" i="18" s="1"/>
  <c r="AL40" i="22"/>
  <c r="AN36" i="18" s="1"/>
  <c r="AL39" i="22"/>
  <c r="AH36" i="18" s="1"/>
  <c r="AL38" i="22"/>
  <c r="AN35" i="18" s="1"/>
  <c r="AL37" i="22"/>
  <c r="AH35" i="18" s="1"/>
  <c r="AL36" i="22"/>
  <c r="AN34" i="18" s="1"/>
  <c r="AL35" i="22"/>
  <c r="AH34" i="18" s="1"/>
  <c r="AL100" i="21"/>
  <c r="AN66" i="17" s="1"/>
  <c r="AL99" i="21"/>
  <c r="AH66" i="17" s="1"/>
  <c r="AL98" i="21"/>
  <c r="AN65" i="17" s="1"/>
  <c r="AL97" i="21"/>
  <c r="AH65" i="17" s="1"/>
  <c r="AL96" i="21"/>
  <c r="AN64" i="17" s="1"/>
  <c r="AL95" i="21"/>
  <c r="AH64" i="17" s="1"/>
  <c r="BG64" i="17" s="1"/>
  <c r="AL94" i="21"/>
  <c r="AN63" i="17" s="1"/>
  <c r="AL93" i="21"/>
  <c r="AH63" i="17" s="1"/>
  <c r="AL92" i="21"/>
  <c r="AN62" i="17" s="1"/>
  <c r="AL91" i="21"/>
  <c r="AH62" i="17" s="1"/>
  <c r="AL90" i="21"/>
  <c r="AN61" i="17" s="1"/>
  <c r="AL89" i="21"/>
  <c r="AH61" i="17" s="1"/>
  <c r="AL88" i="21"/>
  <c r="AN60" i="17" s="1"/>
  <c r="AL87" i="21"/>
  <c r="AH60" i="17" s="1"/>
  <c r="AL86" i="21"/>
  <c r="AN59" i="17" s="1"/>
  <c r="AL85" i="21"/>
  <c r="AH59" i="17" s="1"/>
  <c r="AL84" i="21"/>
  <c r="AN58" i="17" s="1"/>
  <c r="AL83" i="21"/>
  <c r="AH58" i="17" s="1"/>
  <c r="AL82" i="21"/>
  <c r="AN57" i="17" s="1"/>
  <c r="AL81" i="21"/>
  <c r="AH57" i="17" s="1"/>
  <c r="AL80" i="21"/>
  <c r="AN56" i="17" s="1"/>
  <c r="AL79" i="21"/>
  <c r="AH56" i="17" s="1"/>
  <c r="AL78" i="21"/>
  <c r="AN55" i="17" s="1"/>
  <c r="AL77" i="21"/>
  <c r="AH55" i="17" s="1"/>
  <c r="AL76" i="21"/>
  <c r="AN54" i="17" s="1"/>
  <c r="AL75" i="21"/>
  <c r="AH54" i="17" s="1"/>
  <c r="AL74" i="21"/>
  <c r="AN53" i="17" s="1"/>
  <c r="AL73" i="21"/>
  <c r="AH53" i="17" s="1"/>
  <c r="AL72" i="21"/>
  <c r="AN52" i="17" s="1"/>
  <c r="AL71" i="21"/>
  <c r="AH52" i="17" s="1"/>
  <c r="AL70" i="21"/>
  <c r="AN51" i="17" s="1"/>
  <c r="AL69" i="21"/>
  <c r="AH51" i="17" s="1"/>
  <c r="AL68" i="21"/>
  <c r="AN50" i="17" s="1"/>
  <c r="AL67" i="21"/>
  <c r="AH50" i="17" s="1"/>
  <c r="AL66" i="21"/>
  <c r="AN49" i="17" s="1"/>
  <c r="AL65" i="21"/>
  <c r="AH49" i="17" s="1"/>
  <c r="AL64" i="21"/>
  <c r="AN48" i="17" s="1"/>
  <c r="AL63" i="21"/>
  <c r="AH48" i="17" s="1"/>
  <c r="AL62" i="21"/>
  <c r="AN47" i="17" s="1"/>
  <c r="AL61" i="21"/>
  <c r="AH47" i="17" s="1"/>
  <c r="AL60" i="21"/>
  <c r="AN46" i="17" s="1"/>
  <c r="AL59" i="21"/>
  <c r="AH46" i="17" s="1"/>
  <c r="AL58" i="21"/>
  <c r="AN45" i="17" s="1"/>
  <c r="AL57" i="21"/>
  <c r="AH45" i="17" s="1"/>
  <c r="AL56" i="21"/>
  <c r="AN44" i="17" s="1"/>
  <c r="AL55" i="21"/>
  <c r="AH44" i="17" s="1"/>
  <c r="AL54" i="21"/>
  <c r="AN43" i="17" s="1"/>
  <c r="AL53" i="21"/>
  <c r="AH43" i="17" s="1"/>
  <c r="AL52" i="21"/>
  <c r="AN42" i="17" s="1"/>
  <c r="AL51" i="21"/>
  <c r="AH42" i="17" s="1"/>
  <c r="AL50" i="21"/>
  <c r="AN41" i="17" s="1"/>
  <c r="AL49" i="21"/>
  <c r="AH41" i="17" s="1"/>
  <c r="AL48" i="21"/>
  <c r="AN40" i="17" s="1"/>
  <c r="AL47" i="21"/>
  <c r="AH40" i="17" s="1"/>
  <c r="AL46" i="21"/>
  <c r="AN39" i="17" s="1"/>
  <c r="AL45" i="21"/>
  <c r="AH39" i="17" s="1"/>
  <c r="AL44" i="21"/>
  <c r="AN38" i="17" s="1"/>
  <c r="AL43" i="21"/>
  <c r="AH38" i="17" s="1"/>
  <c r="AL42" i="21"/>
  <c r="AN37" i="17" s="1"/>
  <c r="AL41" i="21"/>
  <c r="AH37" i="17" s="1"/>
  <c r="AL40" i="21"/>
  <c r="AN36" i="17" s="1"/>
  <c r="AL39" i="21"/>
  <c r="AH36" i="17" s="1"/>
  <c r="AL38" i="21"/>
  <c r="AN35" i="17" s="1"/>
  <c r="AL37" i="21"/>
  <c r="AH35" i="17" s="1"/>
  <c r="AL36" i="21"/>
  <c r="AN34" i="17" s="1"/>
  <c r="AL35" i="21"/>
  <c r="AH34" i="17" s="1"/>
  <c r="AL276" i="20"/>
  <c r="AN194" i="16" s="1"/>
  <c r="AL275" i="20"/>
  <c r="AH194" i="16" s="1"/>
  <c r="AN193" i="16"/>
  <c r="AL273" i="20"/>
  <c r="AH193" i="16" s="1"/>
  <c r="AT193" i="16" s="1"/>
  <c r="AL272" i="20"/>
  <c r="AN192" i="16" s="1"/>
  <c r="AL271" i="20"/>
  <c r="AH192" i="16" s="1"/>
  <c r="AL270" i="20"/>
  <c r="AN191" i="16" s="1"/>
  <c r="AL269" i="20"/>
  <c r="AH191" i="16" s="1"/>
  <c r="AL268" i="20"/>
  <c r="AN190" i="16" s="1"/>
  <c r="AL267" i="20"/>
  <c r="AH190" i="16" s="1"/>
  <c r="AL266" i="20"/>
  <c r="AN189" i="16" s="1"/>
  <c r="AL265" i="20"/>
  <c r="AH189" i="16" s="1"/>
  <c r="AL264" i="20"/>
  <c r="AN188" i="16" s="1"/>
  <c r="AL263" i="20"/>
  <c r="AH188" i="16" s="1"/>
  <c r="AL262" i="20"/>
  <c r="AN187" i="16" s="1"/>
  <c r="AL261" i="20"/>
  <c r="AH187" i="16" s="1"/>
  <c r="AL260" i="20"/>
  <c r="AN186" i="16" s="1"/>
  <c r="AL259" i="20"/>
  <c r="AH186" i="16" s="1"/>
  <c r="AL258" i="20"/>
  <c r="AN185" i="16" s="1"/>
  <c r="AL257" i="20"/>
  <c r="AH185" i="16" s="1"/>
  <c r="AT185" i="16" s="1"/>
  <c r="AL256" i="20"/>
  <c r="AN184" i="16" s="1"/>
  <c r="AL255" i="20"/>
  <c r="AH184" i="16" s="1"/>
  <c r="AL254" i="20"/>
  <c r="AN183" i="16" s="1"/>
  <c r="AL253" i="20"/>
  <c r="AH183" i="16" s="1"/>
  <c r="AL252" i="20"/>
  <c r="AN182" i="16" s="1"/>
  <c r="AL251" i="20"/>
  <c r="AH182" i="16" s="1"/>
  <c r="AL250" i="20"/>
  <c r="AN181" i="16" s="1"/>
  <c r="AL249" i="20"/>
  <c r="AH181" i="16" s="1"/>
  <c r="AL248" i="20"/>
  <c r="AN180" i="16" s="1"/>
  <c r="AL247" i="20"/>
  <c r="AH180" i="16" s="1"/>
  <c r="AL246" i="20"/>
  <c r="AN179" i="16" s="1"/>
  <c r="AL245" i="20"/>
  <c r="AH179" i="16" s="1"/>
  <c r="AL244" i="20"/>
  <c r="AN178" i="16" s="1"/>
  <c r="AL243" i="20"/>
  <c r="AH178" i="16" s="1"/>
  <c r="AL242" i="20"/>
  <c r="AN177" i="16" s="1"/>
  <c r="AL241" i="20"/>
  <c r="AH177" i="16" s="1"/>
  <c r="AL240" i="20"/>
  <c r="AN176" i="16" s="1"/>
  <c r="AL239" i="20"/>
  <c r="AH176" i="16" s="1"/>
  <c r="AL238" i="20"/>
  <c r="AN175" i="16" s="1"/>
  <c r="AL237" i="20"/>
  <c r="AH175" i="16" s="1"/>
  <c r="AL236" i="20"/>
  <c r="AN174" i="16" s="1"/>
  <c r="AL235" i="20"/>
  <c r="AH174" i="16" s="1"/>
  <c r="AL234" i="20"/>
  <c r="AN173" i="16" s="1"/>
  <c r="AL233" i="20"/>
  <c r="AH173" i="16" s="1"/>
  <c r="AL232" i="20"/>
  <c r="AN172" i="16" s="1"/>
  <c r="AL231" i="20"/>
  <c r="AH172" i="16" s="1"/>
  <c r="AL230" i="20"/>
  <c r="AN171" i="16" s="1"/>
  <c r="AL229" i="20"/>
  <c r="AH171" i="16" s="1"/>
  <c r="AL228" i="20"/>
  <c r="AN170" i="16" s="1"/>
  <c r="AL227" i="20"/>
  <c r="AH170" i="16" s="1"/>
  <c r="AL226" i="20"/>
  <c r="AN169" i="16" s="1"/>
  <c r="AL225" i="20"/>
  <c r="AH169" i="16" s="1"/>
  <c r="BG169" i="16" s="1"/>
  <c r="AL224" i="20"/>
  <c r="AN168" i="16" s="1"/>
  <c r="AL223" i="20"/>
  <c r="AH168" i="16" s="1"/>
  <c r="AL222" i="20"/>
  <c r="AN167" i="16" s="1"/>
  <c r="AL221" i="20"/>
  <c r="AH167" i="16" s="1"/>
  <c r="AL220" i="20"/>
  <c r="AN166" i="16" s="1"/>
  <c r="AL219" i="20"/>
  <c r="AH166" i="16" s="1"/>
  <c r="AL218" i="20"/>
  <c r="AN165" i="16" s="1"/>
  <c r="AL217" i="20"/>
  <c r="AH165" i="16" s="1"/>
  <c r="AL216" i="20"/>
  <c r="AN164" i="16" s="1"/>
  <c r="AL215" i="20"/>
  <c r="AH164" i="16" s="1"/>
  <c r="AL214" i="20"/>
  <c r="AN163" i="16" s="1"/>
  <c r="AL213" i="20"/>
  <c r="AH163" i="16" s="1"/>
  <c r="AL212" i="20"/>
  <c r="AN162" i="16" s="1"/>
  <c r="AL211" i="20"/>
  <c r="AH162" i="16" s="1"/>
  <c r="AL210" i="20"/>
  <c r="AN161" i="16" s="1"/>
  <c r="AL209" i="20"/>
  <c r="AH161" i="16" s="1"/>
  <c r="AL208" i="20"/>
  <c r="AN160" i="16" s="1"/>
  <c r="AL207" i="20"/>
  <c r="AH160" i="16" s="1"/>
  <c r="AL206" i="20"/>
  <c r="AN159" i="16" s="1"/>
  <c r="AL205" i="20"/>
  <c r="AH159" i="16" s="1"/>
  <c r="AL204" i="20"/>
  <c r="AN158" i="16" s="1"/>
  <c r="AL203" i="20"/>
  <c r="AH158" i="16" s="1"/>
  <c r="AL202" i="20"/>
  <c r="AN157" i="16" s="1"/>
  <c r="AL201" i="20"/>
  <c r="AH157" i="16" s="1"/>
  <c r="AH156" i="16"/>
  <c r="AL198" i="20"/>
  <c r="AN155" i="16" s="1"/>
  <c r="AL197" i="20"/>
  <c r="AH155" i="16" s="1"/>
  <c r="AL196" i="20"/>
  <c r="AN154" i="16" s="1"/>
  <c r="AL195" i="20"/>
  <c r="AH154" i="16" s="1"/>
  <c r="AL194" i="20"/>
  <c r="AN153" i="16" s="1"/>
  <c r="AL193" i="20"/>
  <c r="AH153" i="16" s="1"/>
  <c r="AL192" i="20"/>
  <c r="AL191" i="20"/>
  <c r="AL178" i="20"/>
  <c r="AN137" i="16" s="1"/>
  <c r="AL177" i="20"/>
  <c r="AH137" i="16" s="1"/>
  <c r="AL176" i="20"/>
  <c r="AN136" i="16" s="1"/>
  <c r="AL175" i="20"/>
  <c r="AH136" i="16" s="1"/>
  <c r="AL174" i="20"/>
  <c r="AN135" i="16" s="1"/>
  <c r="AL173" i="20"/>
  <c r="AH135" i="16" s="1"/>
  <c r="AL172" i="20"/>
  <c r="AN134" i="16" s="1"/>
  <c r="AL171" i="20"/>
  <c r="AH134" i="16" s="1"/>
  <c r="AL170" i="20"/>
  <c r="AN133" i="16" s="1"/>
  <c r="AL169" i="20"/>
  <c r="AH133" i="16" s="1"/>
  <c r="AL168" i="20"/>
  <c r="AN132" i="16" s="1"/>
  <c r="AL167" i="20"/>
  <c r="AH132" i="16" s="1"/>
  <c r="AL166" i="20"/>
  <c r="AN131" i="16" s="1"/>
  <c r="AL165" i="20"/>
  <c r="AH131" i="16" s="1"/>
  <c r="BG131" i="16" s="1"/>
  <c r="AL152" i="20"/>
  <c r="AL151" i="20"/>
  <c r="AH116" i="16" s="1"/>
  <c r="AL150" i="20"/>
  <c r="AL149" i="20"/>
  <c r="AH115" i="16" s="1"/>
  <c r="AL148" i="20"/>
  <c r="AL147" i="20"/>
  <c r="AH114" i="16" s="1"/>
  <c r="AL146" i="20"/>
  <c r="AL145" i="20"/>
  <c r="AH113" i="16" s="1"/>
  <c r="AT113" i="16" s="1"/>
  <c r="AL144" i="20"/>
  <c r="AL143" i="20"/>
  <c r="AH112" i="16" s="1"/>
  <c r="AL142" i="20"/>
  <c r="AL141" i="20"/>
  <c r="AH111" i="16" s="1"/>
  <c r="AT111" i="16" s="1"/>
  <c r="AL140" i="20"/>
  <c r="AL139" i="20"/>
  <c r="AH110" i="16" s="1"/>
  <c r="AL138" i="20"/>
  <c r="AL137" i="20"/>
  <c r="AH109" i="16" s="1"/>
  <c r="AT109" i="16" s="1"/>
  <c r="AL136" i="20"/>
  <c r="AL135" i="20"/>
  <c r="AH108" i="16" s="1"/>
  <c r="AL122" i="20"/>
  <c r="AN93" i="16" s="1"/>
  <c r="AL121" i="20"/>
  <c r="AH93" i="16" s="1"/>
  <c r="AL120" i="20"/>
  <c r="AN92" i="16" s="1"/>
  <c r="AL119" i="20"/>
  <c r="AH92" i="16" s="1"/>
  <c r="AL118" i="20"/>
  <c r="AN91" i="16" s="1"/>
  <c r="AL117" i="20"/>
  <c r="AH91" i="16" s="1"/>
  <c r="AL116" i="20"/>
  <c r="AN90" i="16" s="1"/>
  <c r="AL115" i="20"/>
  <c r="AH90" i="16" s="1"/>
  <c r="AL114" i="20"/>
  <c r="AN89" i="16" s="1"/>
  <c r="AL113" i="20"/>
  <c r="AH89" i="16" s="1"/>
  <c r="AL112" i="20"/>
  <c r="AN88" i="16" s="1"/>
  <c r="AL111" i="20"/>
  <c r="AH88" i="16" s="1"/>
  <c r="AL110" i="20"/>
  <c r="AN87" i="16" s="1"/>
  <c r="AL109" i="20"/>
  <c r="AH87" i="16" s="1"/>
  <c r="AL108" i="20"/>
  <c r="AN86" i="16" s="1"/>
  <c r="AL107" i="20"/>
  <c r="AH86" i="16" s="1"/>
  <c r="AL94" i="20"/>
  <c r="AN71" i="16" s="1"/>
  <c r="AL93" i="20"/>
  <c r="AH71" i="16" s="1"/>
  <c r="AL92" i="20"/>
  <c r="AN70" i="16" s="1"/>
  <c r="AL91" i="20"/>
  <c r="AH70" i="16" s="1"/>
  <c r="AL90" i="20"/>
  <c r="AN69" i="16" s="1"/>
  <c r="AL89" i="20"/>
  <c r="AH69" i="16" s="1"/>
  <c r="AL88" i="20"/>
  <c r="AN68" i="16" s="1"/>
  <c r="AL87" i="20"/>
  <c r="AH68" i="16" s="1"/>
  <c r="AL86" i="20"/>
  <c r="AN67" i="16" s="1"/>
  <c r="AL85" i="20"/>
  <c r="AH67" i="16" s="1"/>
  <c r="AL84" i="20"/>
  <c r="AN66" i="16" s="1"/>
  <c r="AL83" i="20"/>
  <c r="AH66" i="16" s="1"/>
  <c r="AL82" i="20"/>
  <c r="AN65" i="16" s="1"/>
  <c r="AL81" i="20"/>
  <c r="AH65" i="16" s="1"/>
  <c r="AL80" i="20"/>
  <c r="AN64" i="16" s="1"/>
  <c r="AL79" i="20"/>
  <c r="AH64" i="16" s="1"/>
  <c r="AL78" i="20"/>
  <c r="AN63" i="16" s="1"/>
  <c r="AL77" i="20"/>
  <c r="AH63" i="16" s="1"/>
  <c r="AL76" i="20"/>
  <c r="AN62" i="16" s="1"/>
  <c r="AL75" i="20"/>
  <c r="AH62" i="16" s="1"/>
  <c r="AL74" i="20"/>
  <c r="AN61" i="16" s="1"/>
  <c r="AL73" i="20"/>
  <c r="AH61" i="16" s="1"/>
  <c r="AL72" i="20"/>
  <c r="AN60" i="16" s="1"/>
  <c r="AL71" i="20"/>
  <c r="AH60" i="16" s="1"/>
  <c r="AL70" i="20"/>
  <c r="AN59" i="16" s="1"/>
  <c r="AL69" i="20"/>
  <c r="AH59" i="16" s="1"/>
  <c r="AL68" i="20"/>
  <c r="AN58" i="16" s="1"/>
  <c r="AL67" i="20"/>
  <c r="AH58" i="16" s="1"/>
  <c r="AL66" i="20"/>
  <c r="AN57" i="16" s="1"/>
  <c r="AL65" i="20"/>
  <c r="AH57" i="16" s="1"/>
  <c r="AL64" i="20"/>
  <c r="AN56" i="16" s="1"/>
  <c r="AL63" i="20"/>
  <c r="AH56" i="16" s="1"/>
  <c r="AL62" i="20"/>
  <c r="AN55" i="16" s="1"/>
  <c r="AL61" i="20"/>
  <c r="AH55" i="16" s="1"/>
  <c r="AL60" i="20"/>
  <c r="AN54" i="16" s="1"/>
  <c r="AL59" i="20"/>
  <c r="AH54" i="16" s="1"/>
  <c r="AL46" i="20"/>
  <c r="AN39" i="16" s="1"/>
  <c r="AL45" i="20"/>
  <c r="AH39" i="16" s="1"/>
  <c r="AL44" i="20"/>
  <c r="AN38" i="16" s="1"/>
  <c r="AL43" i="20"/>
  <c r="AH38" i="16" s="1"/>
  <c r="AL42" i="20"/>
  <c r="AN37" i="16" s="1"/>
  <c r="AL41" i="20"/>
  <c r="AH37" i="16" s="1"/>
  <c r="AL40" i="20"/>
  <c r="AN36" i="16" s="1"/>
  <c r="AL39" i="20"/>
  <c r="AH36" i="16" s="1"/>
  <c r="AL38" i="20"/>
  <c r="AN35" i="16" s="1"/>
  <c r="AL37" i="20"/>
  <c r="AH35" i="16" s="1"/>
  <c r="AL36" i="20"/>
  <c r="AN34" i="16" s="1"/>
  <c r="AL35" i="20"/>
  <c r="AH34" i="16" s="1"/>
  <c r="AZ75" i="19"/>
  <c r="AZ171" i="18"/>
  <c r="AZ110" i="18"/>
  <c r="AZ93" i="18"/>
  <c r="AZ85" i="18"/>
  <c r="AZ51" i="18"/>
  <c r="AZ60" i="17"/>
  <c r="AZ187" i="16"/>
  <c r="AZ137" i="16"/>
  <c r="BG137" i="16" s="1"/>
  <c r="AT115" i="16"/>
  <c r="AZ92" i="16"/>
  <c r="AZ69" i="16"/>
  <c r="AZ61" i="16"/>
  <c r="AZ38" i="16"/>
  <c r="AZ34" i="16"/>
  <c r="AZ79" i="15"/>
  <c r="AZ75" i="15"/>
  <c r="AZ71" i="15"/>
  <c r="AZ67" i="15"/>
  <c r="AZ50" i="15"/>
  <c r="AL338" i="14"/>
  <c r="AN201" i="15" s="1"/>
  <c r="AL337" i="14"/>
  <c r="AH201" i="15" s="1"/>
  <c r="AL336" i="14"/>
  <c r="AN200" i="15" s="1"/>
  <c r="AL335" i="14"/>
  <c r="AH200" i="15" s="1"/>
  <c r="AL334" i="14"/>
  <c r="AN199" i="15" s="1"/>
  <c r="AL333" i="14"/>
  <c r="AH199" i="15" s="1"/>
  <c r="AL332" i="14"/>
  <c r="AN198" i="15" s="1"/>
  <c r="AL331" i="14"/>
  <c r="AH198" i="15" s="1"/>
  <c r="AL330" i="14"/>
  <c r="AN197" i="15" s="1"/>
  <c r="AL329" i="14"/>
  <c r="AH197" i="15" s="1"/>
  <c r="AL328" i="14"/>
  <c r="AN196" i="15" s="1"/>
  <c r="AL327" i="14"/>
  <c r="AH196" i="15" s="1"/>
  <c r="AL326" i="14"/>
  <c r="AN195" i="15" s="1"/>
  <c r="AL325" i="14"/>
  <c r="AH195" i="15" s="1"/>
  <c r="AL324" i="14"/>
  <c r="AN194" i="15" s="1"/>
  <c r="AL323" i="14"/>
  <c r="AH194" i="15" s="1"/>
  <c r="AL322" i="14"/>
  <c r="AN193" i="15" s="1"/>
  <c r="AL321" i="14"/>
  <c r="AH193" i="15" s="1"/>
  <c r="AL320" i="14"/>
  <c r="AN192" i="15" s="1"/>
  <c r="AL319" i="14"/>
  <c r="AH192" i="15" s="1"/>
  <c r="AL318" i="14"/>
  <c r="AN191" i="15" s="1"/>
  <c r="AL317" i="14"/>
  <c r="AH191" i="15" s="1"/>
  <c r="AL316" i="14"/>
  <c r="AN190" i="15" s="1"/>
  <c r="AL315" i="14"/>
  <c r="AH190" i="15" s="1"/>
  <c r="AL314" i="14"/>
  <c r="AN189" i="15" s="1"/>
  <c r="AL313" i="14"/>
  <c r="AH189" i="15" s="1"/>
  <c r="AL312" i="14"/>
  <c r="AN188" i="15" s="1"/>
  <c r="AL311" i="14"/>
  <c r="AH188" i="15" s="1"/>
  <c r="AL310" i="14"/>
  <c r="AN187" i="15" s="1"/>
  <c r="AL309" i="14"/>
  <c r="AH187" i="15" s="1"/>
  <c r="AL308" i="14"/>
  <c r="AN186" i="15" s="1"/>
  <c r="AL307" i="14"/>
  <c r="AH186" i="15" s="1"/>
  <c r="AL306" i="14"/>
  <c r="AN185" i="15" s="1"/>
  <c r="AL305" i="14"/>
  <c r="AH185" i="15" s="1"/>
  <c r="AL304" i="14"/>
  <c r="AN184" i="15" s="1"/>
  <c r="AL303" i="14"/>
  <c r="AH184" i="15" s="1"/>
  <c r="AL302" i="14"/>
  <c r="AN183" i="15" s="1"/>
  <c r="AL301" i="14"/>
  <c r="AH183" i="15" s="1"/>
  <c r="AL300" i="14"/>
  <c r="AN182" i="15" s="1"/>
  <c r="AL299" i="14"/>
  <c r="AH182" i="15" s="1"/>
  <c r="AL298" i="14"/>
  <c r="AN181" i="15" s="1"/>
  <c r="AL297" i="14"/>
  <c r="AH181" i="15" s="1"/>
  <c r="AL296" i="14"/>
  <c r="AN180" i="15" s="1"/>
  <c r="AL295" i="14"/>
  <c r="AH180" i="15" s="1"/>
  <c r="AL294" i="14"/>
  <c r="AN179" i="15" s="1"/>
  <c r="AL293" i="14"/>
  <c r="AH179" i="15" s="1"/>
  <c r="AL292" i="14"/>
  <c r="AN178" i="15" s="1"/>
  <c r="AL291" i="14"/>
  <c r="AH178" i="15" s="1"/>
  <c r="AL290" i="14"/>
  <c r="AN177" i="15" s="1"/>
  <c r="AL289" i="14"/>
  <c r="AH177" i="15" s="1"/>
  <c r="AL288" i="14"/>
  <c r="AN176" i="15" s="1"/>
  <c r="AL287" i="14"/>
  <c r="AH176" i="15" s="1"/>
  <c r="AL286" i="14"/>
  <c r="AN175" i="15" s="1"/>
  <c r="AL285" i="14"/>
  <c r="AH175" i="15" s="1"/>
  <c r="AL284" i="14"/>
  <c r="AN174" i="15" s="1"/>
  <c r="AL283" i="14"/>
  <c r="AH174" i="15" s="1"/>
  <c r="AL282" i="14"/>
  <c r="AN173" i="15" s="1"/>
  <c r="AL281" i="14"/>
  <c r="AH173" i="15" s="1"/>
  <c r="AL280" i="14"/>
  <c r="AN172" i="15" s="1"/>
  <c r="AL279" i="14"/>
  <c r="AH172" i="15" s="1"/>
  <c r="AL278" i="14"/>
  <c r="AN171" i="15" s="1"/>
  <c r="AL277" i="14"/>
  <c r="AH171" i="15" s="1"/>
  <c r="AL276" i="14"/>
  <c r="AN170" i="15" s="1"/>
  <c r="AL275" i="14"/>
  <c r="AH170" i="15" s="1"/>
  <c r="AL274" i="14"/>
  <c r="AN169" i="15" s="1"/>
  <c r="AL273" i="14"/>
  <c r="AH169" i="15" s="1"/>
  <c r="AL272" i="14"/>
  <c r="AN168" i="15" s="1"/>
  <c r="AL271" i="14"/>
  <c r="AH168" i="15" s="1"/>
  <c r="AL270" i="14"/>
  <c r="AN167" i="15" s="1"/>
  <c r="AL269" i="14"/>
  <c r="AH167" i="15" s="1"/>
  <c r="AL268" i="14"/>
  <c r="AN166" i="15" s="1"/>
  <c r="AL267" i="14"/>
  <c r="AH166" i="15" s="1"/>
  <c r="AL266" i="14"/>
  <c r="AN165" i="15" s="1"/>
  <c r="AL265" i="14"/>
  <c r="AH165" i="15" s="1"/>
  <c r="AL264" i="14"/>
  <c r="AN164" i="15" s="1"/>
  <c r="AL263" i="14"/>
  <c r="AH164" i="15" s="1"/>
  <c r="AL262" i="14"/>
  <c r="AN163" i="15" s="1"/>
  <c r="AL261" i="14"/>
  <c r="AH163" i="15" s="1"/>
  <c r="AL260" i="14"/>
  <c r="AN162" i="15" s="1"/>
  <c r="AL259" i="14"/>
  <c r="AH162" i="15" s="1"/>
  <c r="AL258" i="14"/>
  <c r="AN161" i="15" s="1"/>
  <c r="AL257" i="14"/>
  <c r="AH161" i="15" s="1"/>
  <c r="AL256" i="14"/>
  <c r="AN160" i="15" s="1"/>
  <c r="AL255" i="14"/>
  <c r="AH160" i="15" s="1"/>
  <c r="AL254" i="14"/>
  <c r="AN159" i="15" s="1"/>
  <c r="AL253" i="14"/>
  <c r="AH159" i="15" s="1"/>
  <c r="AL252" i="14"/>
  <c r="AN158" i="15" s="1"/>
  <c r="AL251" i="14"/>
  <c r="AH158" i="15" s="1"/>
  <c r="AL250" i="14"/>
  <c r="AN157" i="15" s="1"/>
  <c r="AL249" i="14"/>
  <c r="AH157" i="15" s="1"/>
  <c r="AL248" i="14"/>
  <c r="AN156" i="15" s="1"/>
  <c r="AL247" i="14"/>
  <c r="AH156" i="15" s="1"/>
  <c r="AL246" i="14"/>
  <c r="AN155" i="15" s="1"/>
  <c r="AL245" i="14"/>
  <c r="AH155" i="15" s="1"/>
  <c r="AL244" i="14"/>
  <c r="AN154" i="15" s="1"/>
  <c r="AL243" i="14"/>
  <c r="AH154" i="15" s="1"/>
  <c r="AL242" i="14"/>
  <c r="AN153" i="15" s="1"/>
  <c r="AL241" i="14"/>
  <c r="AH153" i="15" s="1"/>
  <c r="AL240" i="14"/>
  <c r="AN152" i="15" s="1"/>
  <c r="AL239" i="14"/>
  <c r="AH152" i="15" s="1"/>
  <c r="AL238" i="14"/>
  <c r="AN151" i="15" s="1"/>
  <c r="AL237" i="14"/>
  <c r="AH151" i="15" s="1"/>
  <c r="AL236" i="14"/>
  <c r="AN150" i="15" s="1"/>
  <c r="AL235" i="14"/>
  <c r="AH150" i="15" s="1"/>
  <c r="AL234" i="14"/>
  <c r="AN149" i="15" s="1"/>
  <c r="AL233" i="14"/>
  <c r="AH149" i="15" s="1"/>
  <c r="AL232" i="14"/>
  <c r="AN148" i="15" s="1"/>
  <c r="AL231" i="14"/>
  <c r="AH148" i="15" s="1"/>
  <c r="AL230" i="14"/>
  <c r="AN147" i="15" s="1"/>
  <c r="AL229" i="14"/>
  <c r="AH147" i="15" s="1"/>
  <c r="AL228" i="14"/>
  <c r="AN146" i="15" s="1"/>
  <c r="AL227" i="14"/>
  <c r="AH146" i="15" s="1"/>
  <c r="AL226" i="14"/>
  <c r="AN145" i="15" s="1"/>
  <c r="AL225" i="14"/>
  <c r="AH145" i="15" s="1"/>
  <c r="AL224" i="14"/>
  <c r="AN144" i="15" s="1"/>
  <c r="AL223" i="14"/>
  <c r="AH144" i="15" s="1"/>
  <c r="AL222" i="14"/>
  <c r="AN143" i="15" s="1"/>
  <c r="AL221" i="14"/>
  <c r="AH143" i="15" s="1"/>
  <c r="AL208" i="14"/>
  <c r="AN128" i="15" s="1"/>
  <c r="AL207" i="14"/>
  <c r="AH128" i="15" s="1"/>
  <c r="AL206" i="14"/>
  <c r="AN127" i="15" s="1"/>
  <c r="AL205" i="14"/>
  <c r="AH127" i="15" s="1"/>
  <c r="AL204" i="14"/>
  <c r="AN126" i="15" s="1"/>
  <c r="AL203" i="14"/>
  <c r="AH126" i="15" s="1"/>
  <c r="AL202" i="14"/>
  <c r="AN125" i="15" s="1"/>
  <c r="AL201" i="14"/>
  <c r="AH125" i="15" s="1"/>
  <c r="AL200" i="14"/>
  <c r="AN124" i="15" s="1"/>
  <c r="AL199" i="14"/>
  <c r="AH124" i="15" s="1"/>
  <c r="AL198" i="14"/>
  <c r="AN123" i="15" s="1"/>
  <c r="AL197" i="14"/>
  <c r="AH123" i="15" s="1"/>
  <c r="AL196" i="14"/>
  <c r="AN122" i="15" s="1"/>
  <c r="AL195" i="14"/>
  <c r="AH122" i="15" s="1"/>
  <c r="AL194" i="14"/>
  <c r="AN121" i="15" s="1"/>
  <c r="AL193" i="14"/>
  <c r="AH121" i="15" s="1"/>
  <c r="AL192" i="14"/>
  <c r="AN120" i="15" s="1"/>
  <c r="AL191" i="14"/>
  <c r="AH120" i="15" s="1"/>
  <c r="AL190" i="14"/>
  <c r="AN119" i="15" s="1"/>
  <c r="AL189" i="14"/>
  <c r="AH119" i="15" s="1"/>
  <c r="AL188" i="14"/>
  <c r="AN118" i="15" s="1"/>
  <c r="AL187" i="14"/>
  <c r="AH118" i="15" s="1"/>
  <c r="AL186" i="14"/>
  <c r="AN117" i="15" s="1"/>
  <c r="AL185" i="14"/>
  <c r="AH117" i="15" s="1"/>
  <c r="AL184" i="14"/>
  <c r="AN116" i="15" s="1"/>
  <c r="AL183" i="14"/>
  <c r="AH116" i="15" s="1"/>
  <c r="AL182" i="14"/>
  <c r="AN115" i="15" s="1"/>
  <c r="AL181" i="14"/>
  <c r="AH115" i="15" s="1"/>
  <c r="AL180" i="14"/>
  <c r="AN114" i="15" s="1"/>
  <c r="AL179" i="14"/>
  <c r="AH114" i="15" s="1"/>
  <c r="AL178" i="14"/>
  <c r="AN113" i="15" s="1"/>
  <c r="AL177" i="14"/>
  <c r="AH113" i="15" s="1"/>
  <c r="AL176" i="14"/>
  <c r="AN112" i="15" s="1"/>
  <c r="AL175" i="14"/>
  <c r="AH112" i="15" s="1"/>
  <c r="AL174" i="14"/>
  <c r="AN111" i="15" s="1"/>
  <c r="AL173" i="14"/>
  <c r="AH111" i="15" s="1"/>
  <c r="AL172" i="14"/>
  <c r="AN110" i="15" s="1"/>
  <c r="AL171" i="14"/>
  <c r="AH110" i="15" s="1"/>
  <c r="AL170" i="14"/>
  <c r="AN109" i="15" s="1"/>
  <c r="AL169" i="14"/>
  <c r="AH109" i="15" s="1"/>
  <c r="AL168" i="14"/>
  <c r="AN108" i="15" s="1"/>
  <c r="AL167" i="14"/>
  <c r="AH108" i="15" s="1"/>
  <c r="AL166" i="14"/>
  <c r="AN107" i="15" s="1"/>
  <c r="AL165" i="14"/>
  <c r="AH107" i="15" s="1"/>
  <c r="AL164" i="14"/>
  <c r="AN106" i="15" s="1"/>
  <c r="AL163" i="14"/>
  <c r="AH106" i="15" s="1"/>
  <c r="AL162" i="14"/>
  <c r="AN105" i="15" s="1"/>
  <c r="AL161" i="14"/>
  <c r="AH105" i="15" s="1"/>
  <c r="AL160" i="14"/>
  <c r="AN104" i="15" s="1"/>
  <c r="AL159" i="14"/>
  <c r="AH104" i="15" s="1"/>
  <c r="AL158" i="14"/>
  <c r="AN103" i="15" s="1"/>
  <c r="AL157" i="14"/>
  <c r="AH103" i="15" s="1"/>
  <c r="AL156" i="14"/>
  <c r="AN102" i="15" s="1"/>
  <c r="AL155" i="14"/>
  <c r="AH102" i="15" s="1"/>
  <c r="AL154" i="14"/>
  <c r="AN101" i="15" s="1"/>
  <c r="AL153" i="14"/>
  <c r="AH101" i="15" s="1"/>
  <c r="AL152" i="14"/>
  <c r="AN100" i="15" s="1"/>
  <c r="AL151" i="14"/>
  <c r="AH100" i="15" s="1"/>
  <c r="AL150" i="14"/>
  <c r="AN99" i="15" s="1"/>
  <c r="AL149" i="14"/>
  <c r="AH99" i="15" s="1"/>
  <c r="AL148" i="14"/>
  <c r="AN98" i="15" s="1"/>
  <c r="AL147" i="14"/>
  <c r="AH98" i="15" s="1"/>
  <c r="AL146" i="14"/>
  <c r="AN97" i="15" s="1"/>
  <c r="AL145" i="14"/>
  <c r="AH97" i="15" s="1"/>
  <c r="AL144" i="14"/>
  <c r="AN96" i="15" s="1"/>
  <c r="AL143" i="14"/>
  <c r="AH96" i="15" s="1"/>
  <c r="AL142" i="14"/>
  <c r="AN95" i="15" s="1"/>
  <c r="AL141" i="14"/>
  <c r="AH95" i="15" s="1"/>
  <c r="AL140" i="14"/>
  <c r="AN94" i="15" s="1"/>
  <c r="AL139" i="14"/>
  <c r="AH94" i="15" s="1"/>
  <c r="AL138" i="14"/>
  <c r="AN93" i="15" s="1"/>
  <c r="AL137" i="14"/>
  <c r="AH93" i="15" s="1"/>
  <c r="AL136" i="14"/>
  <c r="AN92" i="15" s="1"/>
  <c r="AL135" i="14"/>
  <c r="AH92" i="15" s="1"/>
  <c r="AL134" i="14"/>
  <c r="AN91" i="15" s="1"/>
  <c r="AL133" i="14"/>
  <c r="AH91" i="15" s="1"/>
  <c r="AL132" i="14"/>
  <c r="AN90" i="15" s="1"/>
  <c r="AL131" i="14"/>
  <c r="AH90" i="15" s="1"/>
  <c r="AL130" i="14"/>
  <c r="AN89" i="15" s="1"/>
  <c r="AL129" i="14"/>
  <c r="AH89" i="15" s="1"/>
  <c r="AL128" i="14"/>
  <c r="AN88" i="15" s="1"/>
  <c r="AL127" i="14"/>
  <c r="AH88" i="15" s="1"/>
  <c r="AL126" i="14"/>
  <c r="AN87" i="15" s="1"/>
  <c r="AL125" i="14"/>
  <c r="AH87" i="15" s="1"/>
  <c r="AL124" i="14"/>
  <c r="AN86" i="15" s="1"/>
  <c r="AL123" i="14"/>
  <c r="AH86" i="15" s="1"/>
  <c r="AL122" i="14"/>
  <c r="AN85" i="15" s="1"/>
  <c r="AL121" i="14"/>
  <c r="AH85" i="15" s="1"/>
  <c r="AL120" i="14"/>
  <c r="AN84" i="15" s="1"/>
  <c r="AL119" i="14"/>
  <c r="AH84" i="15" s="1"/>
  <c r="AL118" i="14"/>
  <c r="AN83" i="15" s="1"/>
  <c r="AL117" i="14"/>
  <c r="AH83" i="15" s="1"/>
  <c r="AL116" i="14"/>
  <c r="AN82" i="15" s="1"/>
  <c r="AL115" i="14"/>
  <c r="AH82" i="15" s="1"/>
  <c r="AL114" i="14"/>
  <c r="AN81" i="15" s="1"/>
  <c r="AL113" i="14"/>
  <c r="AH81" i="15" s="1"/>
  <c r="AL112" i="14"/>
  <c r="AN80" i="15" s="1"/>
  <c r="AL111" i="14"/>
  <c r="AH80" i="15" s="1"/>
  <c r="AL110" i="14"/>
  <c r="AN79" i="15" s="1"/>
  <c r="AL109" i="14"/>
  <c r="AH79" i="15" s="1"/>
  <c r="AL108" i="14"/>
  <c r="AN78" i="15" s="1"/>
  <c r="AL107" i="14"/>
  <c r="AH78" i="15" s="1"/>
  <c r="AL106" i="14"/>
  <c r="AN77" i="15" s="1"/>
  <c r="AL105" i="14"/>
  <c r="AH77" i="15" s="1"/>
  <c r="AL104" i="14"/>
  <c r="AN76" i="15" s="1"/>
  <c r="AL103" i="14"/>
  <c r="AH76" i="15" s="1"/>
  <c r="AL102" i="14"/>
  <c r="AN75" i="15" s="1"/>
  <c r="AL101" i="14"/>
  <c r="AH75" i="15" s="1"/>
  <c r="AL100" i="14"/>
  <c r="AN74" i="15" s="1"/>
  <c r="AL99" i="14"/>
  <c r="AH74" i="15" s="1"/>
  <c r="AL98" i="14"/>
  <c r="AN73" i="15" s="1"/>
  <c r="AL97" i="14"/>
  <c r="AH73" i="15" s="1"/>
  <c r="AL96" i="14"/>
  <c r="AN72" i="15" s="1"/>
  <c r="AL95" i="14"/>
  <c r="AH72" i="15" s="1"/>
  <c r="AL94" i="14"/>
  <c r="AN71" i="15" s="1"/>
  <c r="AL93" i="14"/>
  <c r="AH71" i="15" s="1"/>
  <c r="AL92" i="14"/>
  <c r="AN70" i="15" s="1"/>
  <c r="AL91" i="14"/>
  <c r="AH70" i="15" s="1"/>
  <c r="AL90" i="14"/>
  <c r="AN69" i="15" s="1"/>
  <c r="AL89" i="14"/>
  <c r="AH69" i="15" s="1"/>
  <c r="AL88" i="14"/>
  <c r="AN68" i="15" s="1"/>
  <c r="AL87" i="14"/>
  <c r="AH68" i="15" s="1"/>
  <c r="AL86" i="14"/>
  <c r="AN67" i="15" s="1"/>
  <c r="AL85" i="14"/>
  <c r="AH67" i="15" s="1"/>
  <c r="AL72" i="14"/>
  <c r="AN52" i="15" s="1"/>
  <c r="AL71" i="14"/>
  <c r="AH52" i="15" s="1"/>
  <c r="AL70" i="14"/>
  <c r="AN51" i="15" s="1"/>
  <c r="AL69" i="14"/>
  <c r="AH51" i="15" s="1"/>
  <c r="AL68" i="14"/>
  <c r="AN50" i="15" s="1"/>
  <c r="AL67" i="14"/>
  <c r="AH50" i="15" s="1"/>
  <c r="AL66" i="14"/>
  <c r="AN49" i="15" s="1"/>
  <c r="AL65" i="14"/>
  <c r="AH49" i="15" s="1"/>
  <c r="AL64" i="14"/>
  <c r="AN48" i="15" s="1"/>
  <c r="AL63" i="14"/>
  <c r="AH48" i="15" s="1"/>
  <c r="AL62" i="14"/>
  <c r="AN47" i="15" s="1"/>
  <c r="AL61" i="14"/>
  <c r="AH47" i="15" s="1"/>
  <c r="AL60" i="14"/>
  <c r="AN46" i="15" s="1"/>
  <c r="AL59" i="14"/>
  <c r="AH46" i="15" s="1"/>
  <c r="AL58" i="14"/>
  <c r="AN45" i="15" s="1"/>
  <c r="AL57" i="14"/>
  <c r="AH45" i="15" s="1"/>
  <c r="AL56" i="14"/>
  <c r="AN44" i="15" s="1"/>
  <c r="AL55" i="14"/>
  <c r="AH44" i="15" s="1"/>
  <c r="AL54" i="14"/>
  <c r="AN43" i="15" s="1"/>
  <c r="AL53" i="14"/>
  <c r="AH43" i="15" s="1"/>
  <c r="AL52" i="14"/>
  <c r="AN42" i="15" s="1"/>
  <c r="AL51" i="14"/>
  <c r="AH42" i="15" s="1"/>
  <c r="AL50" i="14"/>
  <c r="AN41" i="15" s="1"/>
  <c r="AL49" i="14"/>
  <c r="AH41" i="15" s="1"/>
  <c r="AL48" i="14"/>
  <c r="AN40" i="15" s="1"/>
  <c r="AL47" i="14"/>
  <c r="AH40" i="15" s="1"/>
  <c r="AL46" i="14"/>
  <c r="AN39" i="15" s="1"/>
  <c r="AL45" i="14"/>
  <c r="AH39" i="15" s="1"/>
  <c r="AL44" i="14"/>
  <c r="AN38" i="15" s="1"/>
  <c r="AL43" i="14"/>
  <c r="AH38" i="15" s="1"/>
  <c r="AL42" i="14"/>
  <c r="AN37" i="15" s="1"/>
  <c r="AL41" i="14"/>
  <c r="AH37" i="15" s="1"/>
  <c r="AL40" i="14"/>
  <c r="AN36" i="15" s="1"/>
  <c r="AL39" i="14"/>
  <c r="AH36" i="15" s="1"/>
  <c r="AL38" i="14"/>
  <c r="AN35" i="15" s="1"/>
  <c r="AL37" i="14"/>
  <c r="AH35" i="15" s="1"/>
  <c r="AL36" i="14"/>
  <c r="AN34" i="15" s="1"/>
  <c r="AL35" i="14"/>
  <c r="AH34" i="15" s="1"/>
  <c r="AZ54" i="13"/>
  <c r="AZ52" i="13"/>
  <c r="AZ50" i="13"/>
  <c r="AZ48" i="13"/>
  <c r="AZ46" i="13"/>
  <c r="AZ40" i="13"/>
  <c r="AZ38" i="13"/>
  <c r="AZ36" i="13"/>
  <c r="AL78" i="12"/>
  <c r="AN55" i="13" s="1"/>
  <c r="AL77" i="12"/>
  <c r="AH55" i="13" s="1"/>
  <c r="AL76" i="12"/>
  <c r="AN54" i="13" s="1"/>
  <c r="AL75" i="12"/>
  <c r="AH54" i="13" s="1"/>
  <c r="AL74" i="12"/>
  <c r="AN53" i="13" s="1"/>
  <c r="AL73" i="12"/>
  <c r="AH53" i="13" s="1"/>
  <c r="AL72" i="12"/>
  <c r="AN52" i="13" s="1"/>
  <c r="AL71" i="12"/>
  <c r="AH52" i="13" s="1"/>
  <c r="AT52" i="13" s="1"/>
  <c r="AL70" i="12"/>
  <c r="AN51" i="13" s="1"/>
  <c r="AL69" i="12"/>
  <c r="AH51" i="13" s="1"/>
  <c r="AL68" i="12"/>
  <c r="AN50" i="13" s="1"/>
  <c r="AL67" i="12"/>
  <c r="AH50" i="13" s="1"/>
  <c r="AL66" i="12"/>
  <c r="AN49" i="13" s="1"/>
  <c r="AL65" i="12"/>
  <c r="AH49" i="13" s="1"/>
  <c r="AL64" i="12"/>
  <c r="AN48" i="13" s="1"/>
  <c r="AL63" i="12"/>
  <c r="AH48" i="13" s="1"/>
  <c r="AL62" i="12"/>
  <c r="AN47" i="13" s="1"/>
  <c r="AL61" i="12"/>
  <c r="AH47" i="13" s="1"/>
  <c r="AL60" i="12"/>
  <c r="AN46" i="13" s="1"/>
  <c r="AL59" i="12"/>
  <c r="AH46" i="13" s="1"/>
  <c r="AL58" i="12"/>
  <c r="AN45" i="13" s="1"/>
  <c r="AL57" i="12"/>
  <c r="AH45" i="13" s="1"/>
  <c r="AL56" i="12"/>
  <c r="AN44" i="13" s="1"/>
  <c r="AL55" i="12"/>
  <c r="AH44" i="13" s="1"/>
  <c r="AT44" i="13" s="1"/>
  <c r="AL54" i="12"/>
  <c r="AN43" i="13" s="1"/>
  <c r="AL53" i="12"/>
  <c r="AH43" i="13" s="1"/>
  <c r="AL52" i="12"/>
  <c r="AN42" i="13" s="1"/>
  <c r="AL51" i="12"/>
  <c r="AH42" i="13" s="1"/>
  <c r="AT42" i="13" s="1"/>
  <c r="AL50" i="12"/>
  <c r="AN41" i="13" s="1"/>
  <c r="AL49" i="12"/>
  <c r="AH41" i="13" s="1"/>
  <c r="AL48" i="12"/>
  <c r="AN40" i="13" s="1"/>
  <c r="AL47" i="12"/>
  <c r="AH40" i="13" s="1"/>
  <c r="AT40" i="13" s="1"/>
  <c r="AL46" i="12"/>
  <c r="AN39" i="13" s="1"/>
  <c r="AL45" i="12"/>
  <c r="AH39" i="13" s="1"/>
  <c r="AL44" i="12"/>
  <c r="AN38" i="13" s="1"/>
  <c r="AL43" i="12"/>
  <c r="AH38" i="13" s="1"/>
  <c r="AT38" i="13" s="1"/>
  <c r="AL42" i="12"/>
  <c r="AN37" i="13" s="1"/>
  <c r="AL41" i="12"/>
  <c r="AH37" i="13" s="1"/>
  <c r="AL40" i="12"/>
  <c r="AN36" i="13" s="1"/>
  <c r="AL39" i="12"/>
  <c r="AH36" i="13" s="1"/>
  <c r="AL38" i="12"/>
  <c r="AN35" i="13" s="1"/>
  <c r="AL37" i="12"/>
  <c r="AH35" i="13" s="1"/>
  <c r="AL36" i="12"/>
  <c r="AN34" i="13" s="1"/>
  <c r="AL35" i="12"/>
  <c r="AH34" i="13" s="1"/>
  <c r="AN152" i="16" l="1"/>
  <c r="AH152" i="16"/>
  <c r="AT152" i="16" s="1"/>
  <c r="BG152" i="16" s="1"/>
  <c r="AT36" i="13"/>
  <c r="AT46" i="13"/>
  <c r="BG46" i="13" s="1"/>
  <c r="AT48" i="13"/>
  <c r="AT49" i="13"/>
  <c r="AT50" i="13"/>
  <c r="AT54" i="13"/>
  <c r="BG54" i="13" s="1"/>
  <c r="AT172" i="18"/>
  <c r="BG172" i="18" s="1"/>
  <c r="AT170" i="18"/>
  <c r="AT168" i="18"/>
  <c r="BG168" i="18" s="1"/>
  <c r="AT148" i="18"/>
  <c r="AT146" i="18"/>
  <c r="BG146" i="18" s="1"/>
  <c r="AZ198" i="15"/>
  <c r="AZ203" i="15" s="1"/>
  <c r="AE202" i="15"/>
  <c r="BG52" i="13"/>
  <c r="J21" i="24"/>
  <c r="J21" i="19"/>
  <c r="AT34" i="13"/>
  <c r="J19" i="24"/>
  <c r="J19" i="19"/>
  <c r="BG118" i="19"/>
  <c r="BG122" i="19"/>
  <c r="BG52" i="19"/>
  <c r="BG56" i="19"/>
  <c r="BG58" i="19"/>
  <c r="BG54" i="19"/>
  <c r="AT35" i="18"/>
  <c r="BG35" i="18" s="1"/>
  <c r="AT37" i="18"/>
  <c r="BG37" i="18" s="1"/>
  <c r="AT39" i="18"/>
  <c r="BG39" i="18" s="1"/>
  <c r="AT41" i="18"/>
  <c r="BG41" i="18" s="1"/>
  <c r="AT43" i="18"/>
  <c r="BG43" i="18" s="1"/>
  <c r="AT45" i="18"/>
  <c r="BG45" i="18" s="1"/>
  <c r="AT47" i="18"/>
  <c r="BG47" i="18" s="1"/>
  <c r="AT49" i="18"/>
  <c r="BG49" i="18" s="1"/>
  <c r="AT51" i="18"/>
  <c r="BG51" i="18" s="1"/>
  <c r="AT53" i="18"/>
  <c r="BG53" i="18" s="1"/>
  <c r="AT55" i="18"/>
  <c r="BG55" i="18" s="1"/>
  <c r="AT57" i="18"/>
  <c r="BG57" i="18" s="1"/>
  <c r="AT59" i="18"/>
  <c r="BG59" i="18" s="1"/>
  <c r="AT63" i="18"/>
  <c r="BG63" i="18" s="1"/>
  <c r="AT65" i="18"/>
  <c r="BG65" i="18" s="1"/>
  <c r="AT69" i="18"/>
  <c r="BG69" i="18" s="1"/>
  <c r="AT86" i="18"/>
  <c r="BG86" i="18" s="1"/>
  <c r="AT88" i="18"/>
  <c r="BG88" i="18" s="1"/>
  <c r="AT90" i="18"/>
  <c r="AT129" i="18"/>
  <c r="BG129" i="18" s="1"/>
  <c r="BG166" i="18"/>
  <c r="BG170" i="18"/>
  <c r="BG174" i="18"/>
  <c r="BG92" i="18"/>
  <c r="BG131" i="18"/>
  <c r="BG148" i="18"/>
  <c r="BG165" i="18"/>
  <c r="BG167" i="18"/>
  <c r="AT61" i="18"/>
  <c r="AT67" i="18"/>
  <c r="BG67" i="18" s="1"/>
  <c r="BG90" i="18"/>
  <c r="BG94" i="18"/>
  <c r="BG61" i="18"/>
  <c r="BG109" i="18"/>
  <c r="BG111" i="18"/>
  <c r="BG113" i="18"/>
  <c r="BG110" i="18"/>
  <c r="BG112" i="18"/>
  <c r="BG114" i="18"/>
  <c r="BG89" i="18"/>
  <c r="BG91" i="18"/>
  <c r="BG93" i="18"/>
  <c r="AZ151" i="18"/>
  <c r="BG66" i="17"/>
  <c r="BG44" i="17"/>
  <c r="BG62" i="17"/>
  <c r="BG170" i="16"/>
  <c r="BG171" i="16"/>
  <c r="BG162" i="16"/>
  <c r="BG168" i="16"/>
  <c r="BG109" i="16"/>
  <c r="BG111" i="16"/>
  <c r="BG113" i="16"/>
  <c r="BG115" i="16"/>
  <c r="AZ130" i="15"/>
  <c r="BG39" i="13"/>
  <c r="BG41" i="13"/>
  <c r="BG43" i="13"/>
  <c r="BG45" i="13"/>
  <c r="BG49" i="13"/>
  <c r="BG38" i="13"/>
  <c r="BG42" i="13"/>
  <c r="BG36" i="13"/>
  <c r="BG40" i="13"/>
  <c r="BG44" i="13"/>
  <c r="BG48" i="13"/>
  <c r="BG50" i="13"/>
  <c r="AZ37" i="19"/>
  <c r="AZ103" i="19"/>
  <c r="BG120" i="19"/>
  <c r="AZ83" i="19"/>
  <c r="AZ133" i="18"/>
  <c r="AZ176" i="18"/>
  <c r="AZ73" i="16"/>
  <c r="AZ196" i="16"/>
  <c r="BG164" i="16"/>
  <c r="BG172" i="16"/>
  <c r="AZ57" i="13"/>
  <c r="BG34" i="13"/>
  <c r="AT34" i="19"/>
  <c r="BG34" i="19" s="1"/>
  <c r="AT35" i="19"/>
  <c r="BG35" i="19" s="1"/>
  <c r="AZ60" i="19"/>
  <c r="BG51" i="19"/>
  <c r="BG53" i="19"/>
  <c r="BG55" i="19"/>
  <c r="BG57" i="19"/>
  <c r="AT50" i="19"/>
  <c r="BG50" i="19" s="1"/>
  <c r="AT51" i="19"/>
  <c r="AT52" i="19"/>
  <c r="AT53" i="19"/>
  <c r="AT54" i="19"/>
  <c r="AT55" i="19"/>
  <c r="AT56" i="19"/>
  <c r="AT57" i="19"/>
  <c r="AT58" i="19"/>
  <c r="AT73" i="19"/>
  <c r="BG73" i="19" s="1"/>
  <c r="AT74" i="19"/>
  <c r="BG74" i="19" s="1"/>
  <c r="AT75" i="19"/>
  <c r="BG75" i="19" s="1"/>
  <c r="AT76" i="19"/>
  <c r="BG76" i="19" s="1"/>
  <c r="AT77" i="19"/>
  <c r="BG77" i="19" s="1"/>
  <c r="AT78" i="19"/>
  <c r="BG78" i="19" s="1"/>
  <c r="AT79" i="19"/>
  <c r="BG79" i="19" s="1"/>
  <c r="AT80" i="19"/>
  <c r="BG80" i="19" s="1"/>
  <c r="AT81" i="19"/>
  <c r="BG81" i="19" s="1"/>
  <c r="AT96" i="19"/>
  <c r="BG96" i="19" s="1"/>
  <c r="AT97" i="19"/>
  <c r="BG97" i="19" s="1"/>
  <c r="AT98" i="19"/>
  <c r="BG98" i="19" s="1"/>
  <c r="AT99" i="19"/>
  <c r="BG99" i="19" s="1"/>
  <c r="AT100" i="19"/>
  <c r="BG100" i="19" s="1"/>
  <c r="AT101" i="19"/>
  <c r="BG101" i="19" s="1"/>
  <c r="AZ124" i="19"/>
  <c r="BG119" i="19"/>
  <c r="BG121" i="19"/>
  <c r="AT116" i="19"/>
  <c r="BG116" i="19" s="1"/>
  <c r="AT117" i="19"/>
  <c r="BG117" i="19" s="1"/>
  <c r="AT118" i="19"/>
  <c r="AT119" i="19"/>
  <c r="AT120" i="19"/>
  <c r="AT121" i="19"/>
  <c r="AT122" i="19"/>
  <c r="AT34" i="18"/>
  <c r="BG34" i="18" s="1"/>
  <c r="AT36" i="18"/>
  <c r="BG36" i="18" s="1"/>
  <c r="AT38" i="18"/>
  <c r="BG38" i="18" s="1"/>
  <c r="AT40" i="18"/>
  <c r="BG40" i="18" s="1"/>
  <c r="AT42" i="18"/>
  <c r="BG42" i="18" s="1"/>
  <c r="AT44" i="18"/>
  <c r="BG44" i="18" s="1"/>
  <c r="AT46" i="18"/>
  <c r="BG46" i="18" s="1"/>
  <c r="AT48" i="18"/>
  <c r="BG48" i="18" s="1"/>
  <c r="AT50" i="18"/>
  <c r="BG50" i="18" s="1"/>
  <c r="AT52" i="18"/>
  <c r="BG52" i="18" s="1"/>
  <c r="AT54" i="18"/>
  <c r="BG54" i="18" s="1"/>
  <c r="AT56" i="18"/>
  <c r="BG56" i="18" s="1"/>
  <c r="AT58" i="18"/>
  <c r="BG58" i="18" s="1"/>
  <c r="AT60" i="18"/>
  <c r="BG60" i="18" s="1"/>
  <c r="AT62" i="18"/>
  <c r="BG62" i="18" s="1"/>
  <c r="AT64" i="18"/>
  <c r="BG64" i="18" s="1"/>
  <c r="AT66" i="18"/>
  <c r="BG66" i="18" s="1"/>
  <c r="AT68" i="18"/>
  <c r="BG68" i="18" s="1"/>
  <c r="AT70" i="18"/>
  <c r="BG70" i="18" s="1"/>
  <c r="AT85" i="18"/>
  <c r="BG85" i="18" s="1"/>
  <c r="AT87" i="18"/>
  <c r="BG87" i="18" s="1"/>
  <c r="AT89" i="18"/>
  <c r="AT91" i="18"/>
  <c r="AT93" i="18"/>
  <c r="AT109" i="18"/>
  <c r="AT111" i="18"/>
  <c r="AT113" i="18"/>
  <c r="AZ72" i="18"/>
  <c r="AZ96" i="18"/>
  <c r="AZ116" i="18"/>
  <c r="AT130" i="18"/>
  <c r="BG130" i="18" s="1"/>
  <c r="AT147" i="18"/>
  <c r="BG147" i="18" s="1"/>
  <c r="AT149" i="18"/>
  <c r="BG149" i="18" s="1"/>
  <c r="BG164" i="18"/>
  <c r="AT165" i="18"/>
  <c r="AT167" i="18"/>
  <c r="AT169" i="18"/>
  <c r="BG169" i="18" s="1"/>
  <c r="AT171" i="18"/>
  <c r="BG171" i="18" s="1"/>
  <c r="AT173" i="18"/>
  <c r="BG173" i="18" s="1"/>
  <c r="AZ68" i="17"/>
  <c r="BG49" i="17"/>
  <c r="BG61" i="17"/>
  <c r="BG63" i="17"/>
  <c r="BG65" i="17"/>
  <c r="AT34" i="17"/>
  <c r="BG34" i="17" s="1"/>
  <c r="AT35" i="17"/>
  <c r="BG35" i="17" s="1"/>
  <c r="AT36" i="17"/>
  <c r="BG36" i="17" s="1"/>
  <c r="AT37" i="17"/>
  <c r="BG37" i="17" s="1"/>
  <c r="AT38" i="17"/>
  <c r="BG38" i="17" s="1"/>
  <c r="AT39" i="17"/>
  <c r="BG39" i="17" s="1"/>
  <c r="AT40" i="17"/>
  <c r="BG40" i="17" s="1"/>
  <c r="AT41" i="17"/>
  <c r="BG41" i="17" s="1"/>
  <c r="AT42" i="17"/>
  <c r="BG42" i="17" s="1"/>
  <c r="AT43" i="17"/>
  <c r="BG43" i="17" s="1"/>
  <c r="AT44" i="17"/>
  <c r="AT45" i="17"/>
  <c r="BG45" i="17" s="1"/>
  <c r="AT46" i="17"/>
  <c r="BG46" i="17" s="1"/>
  <c r="AT47" i="17"/>
  <c r="BG47" i="17" s="1"/>
  <c r="AT48" i="17"/>
  <c r="BG48" i="17" s="1"/>
  <c r="AT49" i="17"/>
  <c r="AT50" i="17"/>
  <c r="BG50" i="17" s="1"/>
  <c r="AT51" i="17"/>
  <c r="BG51" i="17" s="1"/>
  <c r="AT52" i="17"/>
  <c r="BG52" i="17" s="1"/>
  <c r="AT53" i="17"/>
  <c r="BG53" i="17" s="1"/>
  <c r="AT54" i="17"/>
  <c r="BG54" i="17" s="1"/>
  <c r="AT55" i="17"/>
  <c r="BG55" i="17" s="1"/>
  <c r="AT56" i="17"/>
  <c r="BG56" i="17" s="1"/>
  <c r="AT57" i="17"/>
  <c r="BG57" i="17" s="1"/>
  <c r="AT58" i="17"/>
  <c r="BG58" i="17" s="1"/>
  <c r="AT59" i="17"/>
  <c r="BG59" i="17" s="1"/>
  <c r="AT60" i="17"/>
  <c r="BG60" i="17" s="1"/>
  <c r="AT61" i="17"/>
  <c r="AT62" i="17"/>
  <c r="AT63" i="17"/>
  <c r="AT64" i="17"/>
  <c r="AT65" i="17"/>
  <c r="AT66" i="17"/>
  <c r="AZ41" i="16"/>
  <c r="AZ95" i="16"/>
  <c r="AT34" i="16"/>
  <c r="BG34" i="16" s="1"/>
  <c r="AT35" i="16"/>
  <c r="BG35" i="16" s="1"/>
  <c r="AT36" i="16"/>
  <c r="BG36" i="16" s="1"/>
  <c r="AT37" i="16"/>
  <c r="BG37" i="16" s="1"/>
  <c r="AT38" i="16"/>
  <c r="BG38" i="16" s="1"/>
  <c r="AT39" i="16"/>
  <c r="BG39" i="16" s="1"/>
  <c r="AT54" i="16"/>
  <c r="BG54" i="16" s="1"/>
  <c r="AT55" i="16"/>
  <c r="BG55" i="16" s="1"/>
  <c r="AT56" i="16"/>
  <c r="BG56" i="16" s="1"/>
  <c r="AT57" i="16"/>
  <c r="BG57" i="16" s="1"/>
  <c r="AT58" i="16"/>
  <c r="BG58" i="16" s="1"/>
  <c r="AT59" i="16"/>
  <c r="BG59" i="16" s="1"/>
  <c r="AT60" i="16"/>
  <c r="BG60" i="16" s="1"/>
  <c r="AT61" i="16"/>
  <c r="BG61" i="16" s="1"/>
  <c r="AT62" i="16"/>
  <c r="BG62" i="16" s="1"/>
  <c r="AT63" i="16"/>
  <c r="BG63" i="16" s="1"/>
  <c r="AT64" i="16"/>
  <c r="BG64" i="16" s="1"/>
  <c r="AT65" i="16"/>
  <c r="AT66" i="16"/>
  <c r="BG66" i="16" s="1"/>
  <c r="AT67" i="16"/>
  <c r="BG67" i="16" s="1"/>
  <c r="AT68" i="16"/>
  <c r="BG68" i="16" s="1"/>
  <c r="AT69" i="16"/>
  <c r="BG69" i="16" s="1"/>
  <c r="AT70" i="16"/>
  <c r="BG70" i="16" s="1"/>
  <c r="AT71" i="16"/>
  <c r="BG71" i="16" s="1"/>
  <c r="AT86" i="16"/>
  <c r="BG86" i="16" s="1"/>
  <c r="AT87" i="16"/>
  <c r="BG87" i="16" s="1"/>
  <c r="AT88" i="16"/>
  <c r="BG88" i="16" s="1"/>
  <c r="AT89" i="16"/>
  <c r="BG89" i="16" s="1"/>
  <c r="AT90" i="16"/>
  <c r="BG90" i="16" s="1"/>
  <c r="AT91" i="16"/>
  <c r="BG91" i="16" s="1"/>
  <c r="AT92" i="16"/>
  <c r="BG92" i="16" s="1"/>
  <c r="AT93" i="16"/>
  <c r="BG93" i="16" s="1"/>
  <c r="AT108" i="16"/>
  <c r="BG108" i="16" s="1"/>
  <c r="AT110" i="16"/>
  <c r="BG110" i="16" s="1"/>
  <c r="AT112" i="16"/>
  <c r="BG112" i="16" s="1"/>
  <c r="AT114" i="16"/>
  <c r="BG114" i="16" s="1"/>
  <c r="AT116" i="16"/>
  <c r="BG116" i="16" s="1"/>
  <c r="BG159" i="16"/>
  <c r="BG161" i="16"/>
  <c r="BG163" i="16"/>
  <c r="BG165" i="16"/>
  <c r="AZ118" i="16"/>
  <c r="AZ139" i="16"/>
  <c r="AT131" i="16"/>
  <c r="AT132" i="16"/>
  <c r="BG132" i="16" s="1"/>
  <c r="AT133" i="16"/>
  <c r="BG133" i="16" s="1"/>
  <c r="AT134" i="16"/>
  <c r="BG134" i="16" s="1"/>
  <c r="AT135" i="16"/>
  <c r="BG135" i="16" s="1"/>
  <c r="AT136" i="16"/>
  <c r="BG136" i="16" s="1"/>
  <c r="AT137" i="16"/>
  <c r="AT153" i="16"/>
  <c r="BG153" i="16" s="1"/>
  <c r="AT154" i="16"/>
  <c r="BG154" i="16" s="1"/>
  <c r="AT155" i="16"/>
  <c r="BG155" i="16" s="1"/>
  <c r="AT157" i="16"/>
  <c r="BG157" i="16" s="1"/>
  <c r="AT158" i="16"/>
  <c r="BG158" i="16" s="1"/>
  <c r="AT159" i="16"/>
  <c r="AT160" i="16"/>
  <c r="BG160" i="16" s="1"/>
  <c r="AT161" i="16"/>
  <c r="AT162" i="16"/>
  <c r="AT163" i="16"/>
  <c r="AT164" i="16"/>
  <c r="AT165" i="16"/>
  <c r="BG166" i="16"/>
  <c r="AT166" i="16"/>
  <c r="AT167" i="16"/>
  <c r="BG167" i="16" s="1"/>
  <c r="AT168" i="16"/>
  <c r="AT169" i="16"/>
  <c r="AT170" i="16"/>
  <c r="AT171" i="16"/>
  <c r="AT172" i="16"/>
  <c r="BG173" i="16"/>
  <c r="AT173" i="16"/>
  <c r="BG174" i="16"/>
  <c r="BG176" i="16"/>
  <c r="BG185" i="16"/>
  <c r="AT174" i="16"/>
  <c r="AT175" i="16"/>
  <c r="BG175" i="16" s="1"/>
  <c r="AT176" i="16"/>
  <c r="AT177" i="16"/>
  <c r="BG177" i="16" s="1"/>
  <c r="AT178" i="16"/>
  <c r="BG178" i="16" s="1"/>
  <c r="AT179" i="16"/>
  <c r="BG179" i="16" s="1"/>
  <c r="AT180" i="16"/>
  <c r="BG180" i="16" s="1"/>
  <c r="AT181" i="16"/>
  <c r="BG181" i="16" s="1"/>
  <c r="AT182" i="16"/>
  <c r="BG182" i="16" s="1"/>
  <c r="AT183" i="16"/>
  <c r="BG183" i="16" s="1"/>
  <c r="AT184" i="16"/>
  <c r="BG184" i="16" s="1"/>
  <c r="AT186" i="16"/>
  <c r="BG186" i="16" s="1"/>
  <c r="AT187" i="16"/>
  <c r="BG187" i="16" s="1"/>
  <c r="AT188" i="16"/>
  <c r="BG188" i="16" s="1"/>
  <c r="AT189" i="16"/>
  <c r="BG189" i="16" s="1"/>
  <c r="AT190" i="16"/>
  <c r="BG190" i="16" s="1"/>
  <c r="AT191" i="16"/>
  <c r="BG191" i="16" s="1"/>
  <c r="AT192" i="16"/>
  <c r="BG192" i="16" s="1"/>
  <c r="BG193" i="16"/>
  <c r="AT194" i="16"/>
  <c r="BG194" i="16" s="1"/>
  <c r="AZ54" i="15"/>
  <c r="BG37" i="15"/>
  <c r="AT34" i="15"/>
  <c r="BG34" i="15" s="1"/>
  <c r="AT35" i="15"/>
  <c r="BG35" i="15" s="1"/>
  <c r="AT36" i="15"/>
  <c r="BG36" i="15" s="1"/>
  <c r="AT37" i="15"/>
  <c r="AT38" i="15"/>
  <c r="BG38" i="15" s="1"/>
  <c r="AT39" i="15"/>
  <c r="BG39" i="15" s="1"/>
  <c r="AT40" i="15"/>
  <c r="BG40" i="15" s="1"/>
  <c r="AT41" i="15"/>
  <c r="BG41" i="15" s="1"/>
  <c r="AT42" i="15"/>
  <c r="BG42" i="15" s="1"/>
  <c r="AT43" i="15"/>
  <c r="BG43" i="15" s="1"/>
  <c r="AT44" i="15"/>
  <c r="BG44" i="15" s="1"/>
  <c r="AT45" i="15"/>
  <c r="BG45" i="15" s="1"/>
  <c r="AT46" i="15"/>
  <c r="BG46" i="15" s="1"/>
  <c r="AT47" i="15"/>
  <c r="BG47" i="15" s="1"/>
  <c r="AT48" i="15"/>
  <c r="BG48" i="15" s="1"/>
  <c r="AT49" i="15"/>
  <c r="BG49" i="15" s="1"/>
  <c r="AT50" i="15"/>
  <c r="BG50" i="15" s="1"/>
  <c r="AT51" i="15"/>
  <c r="BG51" i="15" s="1"/>
  <c r="AT52" i="15"/>
  <c r="BG52" i="15" s="1"/>
  <c r="AT67" i="15"/>
  <c r="BG67" i="15" s="1"/>
  <c r="AT68" i="15"/>
  <c r="BG68" i="15" s="1"/>
  <c r="AT69" i="15"/>
  <c r="BG69" i="15" s="1"/>
  <c r="AT70" i="15"/>
  <c r="BG70" i="15" s="1"/>
  <c r="AT71" i="15"/>
  <c r="BG71" i="15" s="1"/>
  <c r="AT72" i="15"/>
  <c r="BG72" i="15" s="1"/>
  <c r="AT73" i="15"/>
  <c r="BG73" i="15" s="1"/>
  <c r="AT74" i="15"/>
  <c r="BG74" i="15" s="1"/>
  <c r="AT75" i="15"/>
  <c r="BG75" i="15" s="1"/>
  <c r="AT76" i="15"/>
  <c r="BG76" i="15" s="1"/>
  <c r="AT77" i="15"/>
  <c r="BG77" i="15" s="1"/>
  <c r="AT78" i="15"/>
  <c r="BG78" i="15" s="1"/>
  <c r="AT79" i="15"/>
  <c r="BG79" i="15" s="1"/>
  <c r="AT80" i="15"/>
  <c r="BG80" i="15" s="1"/>
  <c r="AT81" i="15"/>
  <c r="BG81" i="15" s="1"/>
  <c r="AT82" i="15"/>
  <c r="BG82" i="15" s="1"/>
  <c r="AT83" i="15"/>
  <c r="BG83" i="15" s="1"/>
  <c r="AT84" i="15"/>
  <c r="BG84" i="15" s="1"/>
  <c r="AT85" i="15"/>
  <c r="BG85" i="15" s="1"/>
  <c r="AT86" i="15"/>
  <c r="BG86" i="15" s="1"/>
  <c r="AT87" i="15"/>
  <c r="BG87" i="15" s="1"/>
  <c r="AT88" i="15"/>
  <c r="BG88" i="15" s="1"/>
  <c r="AT89" i="15"/>
  <c r="BG89" i="15" s="1"/>
  <c r="AT90" i="15"/>
  <c r="BG90" i="15" s="1"/>
  <c r="AT91" i="15"/>
  <c r="BG91" i="15" s="1"/>
  <c r="AT92" i="15"/>
  <c r="BG92" i="15" s="1"/>
  <c r="AT93" i="15"/>
  <c r="BG93" i="15" s="1"/>
  <c r="AT94" i="15"/>
  <c r="BG94" i="15" s="1"/>
  <c r="AT95" i="15"/>
  <c r="BG95" i="15" s="1"/>
  <c r="AT96" i="15"/>
  <c r="BG96" i="15" s="1"/>
  <c r="AT97" i="15"/>
  <c r="BG97" i="15" s="1"/>
  <c r="AT98" i="15"/>
  <c r="BG98" i="15" s="1"/>
  <c r="AT99" i="15"/>
  <c r="BG99" i="15" s="1"/>
  <c r="AT100" i="15"/>
  <c r="BG100" i="15" s="1"/>
  <c r="AT101" i="15"/>
  <c r="BG101" i="15" s="1"/>
  <c r="AT102" i="15"/>
  <c r="BG102" i="15" s="1"/>
  <c r="AT103" i="15"/>
  <c r="BG103" i="15" s="1"/>
  <c r="AT104" i="15"/>
  <c r="BG104" i="15" s="1"/>
  <c r="AT105" i="15"/>
  <c r="BG105" i="15" s="1"/>
  <c r="AT106" i="15"/>
  <c r="BG106" i="15" s="1"/>
  <c r="AT107" i="15"/>
  <c r="BG107" i="15" s="1"/>
  <c r="AT108" i="15"/>
  <c r="BG108" i="15" s="1"/>
  <c r="AT109" i="15"/>
  <c r="BG109" i="15" s="1"/>
  <c r="AT110" i="15"/>
  <c r="BG110" i="15" s="1"/>
  <c r="AT111" i="15"/>
  <c r="BG111" i="15" s="1"/>
  <c r="AT112" i="15"/>
  <c r="BG112" i="15" s="1"/>
  <c r="AT113" i="15"/>
  <c r="BG113" i="15" s="1"/>
  <c r="AT114" i="15"/>
  <c r="BG114" i="15" s="1"/>
  <c r="AT115" i="15"/>
  <c r="BG115" i="15" s="1"/>
  <c r="AT116" i="15"/>
  <c r="BG116" i="15" s="1"/>
  <c r="AT117" i="15"/>
  <c r="BG117" i="15" s="1"/>
  <c r="AT118" i="15"/>
  <c r="BG118" i="15" s="1"/>
  <c r="AT119" i="15"/>
  <c r="BG119" i="15" s="1"/>
  <c r="AT120" i="15"/>
  <c r="BG120" i="15" s="1"/>
  <c r="AT121" i="15"/>
  <c r="BG121" i="15" s="1"/>
  <c r="AT122" i="15"/>
  <c r="BG122" i="15" s="1"/>
  <c r="AT123" i="15"/>
  <c r="BG123" i="15" s="1"/>
  <c r="AT124" i="15"/>
  <c r="BG124" i="15" s="1"/>
  <c r="AT125" i="15"/>
  <c r="BG125" i="15" s="1"/>
  <c r="AT126" i="15"/>
  <c r="BG126" i="15" s="1"/>
  <c r="AT127" i="15"/>
  <c r="BG127" i="15" s="1"/>
  <c r="AT128" i="15"/>
  <c r="BG128" i="15" s="1"/>
  <c r="AT143" i="15"/>
  <c r="BG143" i="15" s="1"/>
  <c r="AT144" i="15"/>
  <c r="BG144" i="15" s="1"/>
  <c r="AT145" i="15"/>
  <c r="BG145" i="15" s="1"/>
  <c r="AT146" i="15"/>
  <c r="BG146" i="15" s="1"/>
  <c r="AT147" i="15"/>
  <c r="BG147" i="15" s="1"/>
  <c r="AT148" i="15"/>
  <c r="BG148" i="15" s="1"/>
  <c r="AT149" i="15"/>
  <c r="BG149" i="15" s="1"/>
  <c r="AT150" i="15"/>
  <c r="BG150" i="15" s="1"/>
  <c r="AT151" i="15"/>
  <c r="BG151" i="15" s="1"/>
  <c r="AT152" i="15"/>
  <c r="BG152" i="15" s="1"/>
  <c r="AT153" i="15"/>
  <c r="BG153" i="15" s="1"/>
  <c r="AT154" i="15"/>
  <c r="BG154" i="15" s="1"/>
  <c r="AT155" i="15"/>
  <c r="BG155" i="15" s="1"/>
  <c r="AT156" i="15"/>
  <c r="BG156" i="15" s="1"/>
  <c r="AT157" i="15"/>
  <c r="BG157" i="15" s="1"/>
  <c r="AT158" i="15"/>
  <c r="BG158" i="15" s="1"/>
  <c r="AT159" i="15"/>
  <c r="BG159" i="15" s="1"/>
  <c r="AT160" i="15"/>
  <c r="BG160" i="15" s="1"/>
  <c r="AT161" i="15"/>
  <c r="BG161" i="15" s="1"/>
  <c r="AT162" i="15"/>
  <c r="BG162" i="15" s="1"/>
  <c r="BG171" i="15"/>
  <c r="BG194" i="15"/>
  <c r="AT163" i="15"/>
  <c r="BG163" i="15" s="1"/>
  <c r="AT164" i="15"/>
  <c r="BG164" i="15" s="1"/>
  <c r="AT165" i="15"/>
  <c r="BG165" i="15" s="1"/>
  <c r="AT166" i="15"/>
  <c r="BG166" i="15" s="1"/>
  <c r="AT167" i="15"/>
  <c r="BG167" i="15" s="1"/>
  <c r="AT168" i="15"/>
  <c r="BG168" i="15" s="1"/>
  <c r="AT169" i="15"/>
  <c r="BG169" i="15" s="1"/>
  <c r="AT170" i="15"/>
  <c r="BG170" i="15" s="1"/>
  <c r="AT171" i="15"/>
  <c r="AT172" i="15"/>
  <c r="BG172" i="15" s="1"/>
  <c r="AT173" i="15"/>
  <c r="BG173" i="15" s="1"/>
  <c r="AT174" i="15"/>
  <c r="BG174" i="15" s="1"/>
  <c r="AT175" i="15"/>
  <c r="BG175" i="15" s="1"/>
  <c r="AT176" i="15"/>
  <c r="BG176" i="15" s="1"/>
  <c r="AT177" i="15"/>
  <c r="BG177" i="15" s="1"/>
  <c r="AT178" i="15"/>
  <c r="BG178" i="15" s="1"/>
  <c r="AT179" i="15"/>
  <c r="BG179" i="15" s="1"/>
  <c r="AT180" i="15"/>
  <c r="BG180" i="15" s="1"/>
  <c r="AT181" i="15"/>
  <c r="BG181" i="15" s="1"/>
  <c r="AT182" i="15"/>
  <c r="BG182" i="15" s="1"/>
  <c r="AT183" i="15"/>
  <c r="BG183" i="15" s="1"/>
  <c r="AT184" i="15"/>
  <c r="BG184" i="15" s="1"/>
  <c r="AT185" i="15"/>
  <c r="BG185" i="15" s="1"/>
  <c r="AT186" i="15"/>
  <c r="BG186" i="15" s="1"/>
  <c r="AT187" i="15"/>
  <c r="BG187" i="15" s="1"/>
  <c r="AT188" i="15"/>
  <c r="BG188" i="15" s="1"/>
  <c r="AT189" i="15"/>
  <c r="BG189" i="15" s="1"/>
  <c r="AT190" i="15"/>
  <c r="BG190" i="15" s="1"/>
  <c r="AT191" i="15"/>
  <c r="BG191" i="15" s="1"/>
  <c r="AT192" i="15"/>
  <c r="BG192" i="15" s="1"/>
  <c r="AT193" i="15"/>
  <c r="BG193" i="15" s="1"/>
  <c r="AT194" i="15"/>
  <c r="AT195" i="15"/>
  <c r="BG195" i="15" s="1"/>
  <c r="AT196" i="15"/>
  <c r="BG196" i="15" s="1"/>
  <c r="AT197" i="15"/>
  <c r="BG197" i="15" s="1"/>
  <c r="AT198" i="15"/>
  <c r="BG198" i="15" s="1"/>
  <c r="AT199" i="15"/>
  <c r="BG199" i="15" s="1"/>
  <c r="AT200" i="15"/>
  <c r="BG200" i="15" s="1"/>
  <c r="AT201" i="15"/>
  <c r="BG201" i="15" s="1"/>
  <c r="AT37" i="13"/>
  <c r="BG37" i="13" s="1"/>
  <c r="AT39" i="13"/>
  <c r="AT53" i="13"/>
  <c r="BG53" i="13" s="1"/>
  <c r="AT35" i="13"/>
  <c r="BG35" i="13" s="1"/>
  <c r="AT41" i="13"/>
  <c r="AT43" i="13"/>
  <c r="AT45" i="13"/>
  <c r="AT47" i="13"/>
  <c r="BG47" i="13" s="1"/>
  <c r="AT51" i="13"/>
  <c r="BG51" i="13" s="1"/>
  <c r="AT55" i="13"/>
  <c r="BG55" i="13" s="1"/>
  <c r="BG203" i="15" l="1"/>
  <c r="AZ204" i="15" s="1"/>
  <c r="BG116" i="18"/>
  <c r="AZ117" i="18" s="1"/>
  <c r="BG151" i="18"/>
  <c r="AZ152" i="18" s="1"/>
  <c r="BG133" i="18"/>
  <c r="AZ134" i="18" s="1"/>
  <c r="BG96" i="18"/>
  <c r="AZ97" i="18" s="1"/>
  <c r="BG72" i="18"/>
  <c r="AZ73" i="18" s="1"/>
  <c r="BG68" i="17"/>
  <c r="BG118" i="16"/>
  <c r="AZ119" i="16" s="1"/>
  <c r="BG57" i="13"/>
  <c r="BG124" i="19"/>
  <c r="AZ125" i="19" s="1"/>
  <c r="BG60" i="19"/>
  <c r="AZ61" i="19" s="1"/>
  <c r="BG139" i="16"/>
  <c r="AZ140" i="16" s="1"/>
  <c r="BG41" i="16"/>
  <c r="AZ42" i="16" s="1"/>
  <c r="BG95" i="16"/>
  <c r="AZ96" i="16" s="1"/>
  <c r="BG54" i="15"/>
  <c r="BG103" i="19"/>
  <c r="AZ104" i="19" s="1"/>
  <c r="BG83" i="19"/>
  <c r="AZ84" i="19" s="1"/>
  <c r="BG37" i="19"/>
  <c r="BG176" i="18"/>
  <c r="BG73" i="16"/>
  <c r="AZ74" i="16" s="1"/>
  <c r="BG130" i="15"/>
  <c r="AZ131" i="15" s="1"/>
  <c r="BG127" i="19" l="1"/>
  <c r="AZ69" i="17"/>
  <c r="BG71" i="17"/>
  <c r="AH32" i="24" s="1"/>
  <c r="AZ55" i="15"/>
  <c r="BG206" i="15"/>
  <c r="AZ58" i="13"/>
  <c r="BG60" i="13"/>
  <c r="AZ38" i="19"/>
  <c r="AZ177" i="18"/>
  <c r="BG179" i="18"/>
  <c r="AH34" i="24" l="1"/>
  <c r="AH33" i="24"/>
  <c r="AH30" i="24"/>
  <c r="AH29" i="24"/>
  <c r="AN156" i="16"/>
  <c r="AT156" i="16" s="1"/>
  <c r="BG156" i="16" s="1"/>
  <c r="BG196" i="16" s="1"/>
  <c r="BG199" i="16" l="1"/>
  <c r="AZ197" i="16"/>
  <c r="AH31" i="24" l="1"/>
  <c r="V36" i="24" s="1"/>
</calcChain>
</file>

<file path=xl/sharedStrings.xml><?xml version="1.0" encoding="utf-8"?>
<sst xmlns="http://schemas.openxmlformats.org/spreadsheetml/2006/main" count="3933" uniqueCount="892">
  <si>
    <t>Empresa  Social del Estado</t>
  </si>
  <si>
    <t>TOTALES</t>
  </si>
  <si>
    <t>CUMPLIMIENTO DEL PROYECTO</t>
  </si>
  <si>
    <t>PORCENTAJE DE CUMPLIMIENTO</t>
  </si>
  <si>
    <t>PROCESOS DE DIRECCIÓN Y GESTIÓN CORPORATIVA.</t>
  </si>
  <si>
    <t>2.016</t>
  </si>
  <si>
    <t>PUNTOS OBTENIDOS</t>
  </si>
  <si>
    <t>PUNTOS POSIBLES</t>
  </si>
  <si>
    <t>CUMPLIMIENTO DE LA LINEA ESTRETÉGICA</t>
  </si>
  <si>
    <t>PONDERACIÓN</t>
  </si>
  <si>
    <t>EJECUTADO</t>
  </si>
  <si>
    <t>ENE</t>
  </si>
  <si>
    <t>FEB</t>
  </si>
  <si>
    <t>MAR</t>
  </si>
  <si>
    <t>MAY</t>
  </si>
  <si>
    <t>JUN</t>
  </si>
  <si>
    <t>JUL</t>
  </si>
  <si>
    <t>ABR</t>
  </si>
  <si>
    <t>AGO</t>
  </si>
  <si>
    <t>SEP</t>
  </si>
  <si>
    <t>OCT</t>
  </si>
  <si>
    <t>NOV</t>
  </si>
  <si>
    <t>DIC</t>
  </si>
  <si>
    <t>PROGRAMADO =</t>
  </si>
  <si>
    <t>EJECUTADO =</t>
  </si>
  <si>
    <t>HOSPITAL SAN JUAN DE DIOS (CONCORDIA - ANTIOQUIA)</t>
  </si>
  <si>
    <t>Carrera 18  #  16 – 05.</t>
  </si>
  <si>
    <t>Teléfonos: PBX 8 44 61 61</t>
  </si>
  <si>
    <t xml:space="preserve">Correo Electrónico: hospitaldeconcordia@hospital-concordia.gov.co  </t>
  </si>
  <si>
    <t>NIT: 890.907.297 - 3</t>
  </si>
  <si>
    <t>"Salud integral para todos".</t>
  </si>
  <si>
    <t>Direccionamiento Estratégico</t>
  </si>
  <si>
    <t>PLAN DE DESARROLLO INSTITUCIONAL 2.016 - 2.020 "Camino a la Acreditación en Salud".</t>
  </si>
  <si>
    <t>LÍNEA ESTRATÉGICA:</t>
  </si>
  <si>
    <t>CÓDIGO:</t>
  </si>
  <si>
    <t>PONDERACIÓN DENTRO DEL PLAN:</t>
  </si>
  <si>
    <t>OBJETIVO:</t>
  </si>
  <si>
    <t>PONDERACIÓN DENTRO DEL OBJETIVO:</t>
  </si>
  <si>
    <t>RESPONSABLE:</t>
  </si>
  <si>
    <t>ACTIVIDADES</t>
  </si>
  <si>
    <t>CÓDIGO</t>
  </si>
  <si>
    <t>2.017</t>
  </si>
  <si>
    <t>2.018</t>
  </si>
  <si>
    <t>2.019</t>
  </si>
  <si>
    <t>2.020</t>
  </si>
  <si>
    <t>Evaluación de la Ejecución del Plan de Desarrollo Institucional.</t>
  </si>
  <si>
    <t>Periodo Evaluado:</t>
  </si>
  <si>
    <t>Fecha de la Evaluación:</t>
  </si>
  <si>
    <t>% CUMPLIMIENTO</t>
  </si>
  <si>
    <t>PROGRAMADO</t>
  </si>
  <si>
    <t>AÑO 2.016</t>
  </si>
  <si>
    <t>DIRECCIONAMIENTO ESTRATÉGICO</t>
  </si>
  <si>
    <t>LE 01</t>
  </si>
  <si>
    <t>LE 01 OB 01</t>
  </si>
  <si>
    <t>Gerente Empresa Social del Estado</t>
  </si>
  <si>
    <t>Formular el plan de desarrollo institucional, sus planes operativos, el plan de gestión gerencial y los acuerdos de gestión con los gerentes públicos (subgerente de servicios de salud y subgerente administrativo);  realizar seguimiento a su ejecución, evaluar los resultados y tomar los correctivos que sean necesarios.</t>
  </si>
  <si>
    <t>Formular el Plan de Desarrollo Institucional 2.016 – 2.020 "Camino a la Acreditación en Salud".</t>
  </si>
  <si>
    <t>Someter el Plan de Desarrollo Institucional al análisis y aprobación de la Junta Directiva.</t>
  </si>
  <si>
    <t>Proyectar los Planes Operativos Anuales de Actividades según los objetivos estratégicos del Plan de Desarrollo Institucional.</t>
  </si>
  <si>
    <t>Someter los Planes Operativos Anuales de Actividades al análisis y aprobación de la Junta Directiva.</t>
  </si>
  <si>
    <t>Realizar seguimiento trimestral a la ejecución de los Planes Operativos Anuales de Actividades y al Plan de Desarrollo Institucional, en general.</t>
  </si>
  <si>
    <t>Retroalimentar los resultados de la evaluación a los responsables de los objetivos estratégicos, para corregir las desviaciones observadas en la ejecución del Plan de Desarrollo Institucional.</t>
  </si>
  <si>
    <t>Formular planes de mejoramientos con base en el seguimiento trimestral a la ejecución de los Planes Operativos Anuales de Actividades y al Plan de Desarrollo Institucional.</t>
  </si>
  <si>
    <t>Ejecutar las actividades contenidas en los planes de mejoramiento derivados del seguimiento trimestral a la ejecución de los Planes Operativos Anuales de Actividades y al Plan de Desarrollo Institucional.</t>
  </si>
  <si>
    <t>Realizar seguimiento a la ejecución de los planes de mejoramiento formulados.</t>
  </si>
  <si>
    <t>Presentar un informe semestral, a la Junta Directiva de la ejecución del Plan de Desarrollo.</t>
  </si>
  <si>
    <t>Proyectar los ajustes requeridos por el Plan de Desarrollo Institucional según los resultados de su evaluación.</t>
  </si>
  <si>
    <t>Someter las modificaciones al Plan de Desarrollo Institucional al análisis y aprobación de la Junta Directiva</t>
  </si>
  <si>
    <t>Someter el Plan de Gestión Gerencial al análisis y aprobación de la Junta Directiva.</t>
  </si>
  <si>
    <t>Realizar seguimiento trimestral a la ejecución del Plan de Gestión Gerencial.</t>
  </si>
  <si>
    <t>Retroalimentar los resultados de la evaluación a los responsables de los indicadores, para corregir las desviaciones observadas en la ejecución del Plan de Gestión Gerencial.</t>
  </si>
  <si>
    <t>Formular planes de mejoramientos con base en el seguimiento trimestral a la ejecución del Plan de Gestión Gerencial.</t>
  </si>
  <si>
    <t>Ejecutar las actividades contenidas en los planes de mejoramiento derivados del seguimiento trimestral a la ejecución del Plan de Gestión Gerencial.</t>
  </si>
  <si>
    <t>Preparar los acuerdos de gestión a ser desarrollados por los gerentes públicos (Subgerente de Servicios de Salud y Subgerente Administrativa).</t>
  </si>
  <si>
    <t>Presentar los acuerdos de gestión a los gerentes públicos (Subgerente de Servicios de Salud y Subgerente Administrativa) y concertar compromisos de desempeño.</t>
  </si>
  <si>
    <t>Realizar seguimiento al cumplimiento de los compromisos de desempeño pactados con los gerentes públicos (Subgerente de Servicios de Salud y Subgerente Administrativa) y proponer los correctivos que sean necesarios.</t>
  </si>
  <si>
    <t>LE 01 OB 01 AC 01</t>
  </si>
  <si>
    <t>LE 01 OB 01 AC 02</t>
  </si>
  <si>
    <t>LE 01 OB 01 AC 03</t>
  </si>
  <si>
    <t>LE 01 OB 01 AC 04</t>
  </si>
  <si>
    <t>LE 01 OB 01 AC 05</t>
  </si>
  <si>
    <t>LE 01 OB 01 AC 06</t>
  </si>
  <si>
    <t>LE 01 OB 01 AC 07</t>
  </si>
  <si>
    <t>LE 01 OB 01 AC 08</t>
  </si>
  <si>
    <t>LE 01 OB 01 AC 09</t>
  </si>
  <si>
    <t>LE 01 OB 01 AC 10</t>
  </si>
  <si>
    <t>LE 01 OB 01 AC 11</t>
  </si>
  <si>
    <t>LE 01 OB 01 AC 12</t>
  </si>
  <si>
    <t>LE 01 OB 01 AC 13</t>
  </si>
  <si>
    <t>LE 01 OB 01 AC 14</t>
  </si>
  <si>
    <t>LE 01 OB 01 AC 15</t>
  </si>
  <si>
    <t>LE 01 OB 01 AC 16</t>
  </si>
  <si>
    <t>LE 01 OB 01 AC 17</t>
  </si>
  <si>
    <t>LE 01 OB 01 AC 18</t>
  </si>
  <si>
    <t>LE 01 OB 01 AC 19</t>
  </si>
  <si>
    <t>LE 01 OB 01 AC 20</t>
  </si>
  <si>
    <t>LE 01 OB 01 AC 21</t>
  </si>
  <si>
    <t>LE 01 OB 01 AC 22</t>
  </si>
  <si>
    <t>GERENCIA DEL DÍA A DÍA</t>
  </si>
  <si>
    <t>LE 02</t>
  </si>
  <si>
    <t>Realizar la compra y la prestación de bienes y servicios, según el caso, de acuerdo con las necesidades preestablecidas por la Empresa Social del Estado en el Plan Anual de Compras, conforme los principios y procedimientos del Estatuto de Contratación y del Manual de Procesos y Procedimientos de Contratación.</t>
  </si>
  <si>
    <t>LE 02 OB 01</t>
  </si>
  <si>
    <t>Planificar el proceso de contratación y formular el Plan de Compras.</t>
  </si>
  <si>
    <t>Comprar medicamentos (Cifras expresadas en millones de pesos).</t>
  </si>
  <si>
    <t>Evaluar las propuestas de contratos presentadas por las Entidades Responsables de Pago (ERP), previo a la suscripción de los contratos.</t>
  </si>
  <si>
    <t>Perfeccionar contratos de prestación de servicios de salud con las Entidades Responsables de Pago (ERP).</t>
  </si>
  <si>
    <t>Realizar seguimiento a los contratos de prestación de servicios de salud, valorando costos vs ingresos.</t>
  </si>
  <si>
    <t>Definir las necesidades de talento humano a contratar por prestación de servicios y asesorías externas.</t>
  </si>
  <si>
    <t>Identificar potenciales contratistas con los cuales la empresa pueda satisfacer necesidades contractuales en un periodo de tiempo determinado.</t>
  </si>
  <si>
    <t>Perfeccionar los contratos en que la empresa actúa como contratante, para satisfacer sus necesidades, según lo establecido en el Estatuto de Contratación y en el Manual de Procesos y Procedimientos de Contratación.</t>
  </si>
  <si>
    <t>Dar publicidad oportuna a todos los contratos que se perfeccionen, en la página web de la Empresa Social del Estado, en el aplicativo Gestión Transparente de la Contraloria General de Antioquia y en el Servicio de Contratación Pública (SECOP).</t>
  </si>
  <si>
    <t>Vigilar la ejecución de los contratos mediante mecanismos de supervisión interna o interventoría externa según lo establecido en el Estatuto de Contratación y en el Manual de Procesos y Procedimientos de Contratación.</t>
  </si>
  <si>
    <t>Tomar los correctivos que se requieran para lograr el cumplimiento del objeto contractual, cuando  sea del caso.</t>
  </si>
  <si>
    <t>Liquidar los contratos en que la Empresa Social del Estado actúo como parte contratante.</t>
  </si>
  <si>
    <t>Comprar material médico quirúrgico (Cifras expresadas en millones de pesos).</t>
  </si>
  <si>
    <t>Comprar materiales para odontología (Cifras expresadas en millones de pesos).</t>
  </si>
  <si>
    <t>Comprar materiales para laboratorio (Cifras expresadas en millones de pesos).</t>
  </si>
  <si>
    <t>Comprar equipos (Cifras expresadas en millones de pesos).</t>
  </si>
  <si>
    <t>Comprar material para Rayos X (Cifras expresadas en millones de pesos).</t>
  </si>
  <si>
    <t>Comprar papelería, elementos de oficina, elementos de aseo, materiales para mantenimiento, combustible y repuestos para los vehículos (Cifras expresadas en millones de pesos).</t>
  </si>
  <si>
    <t>Celebrar contratos de prestación de servicios personales (Cifras expresadas en millones de pesos).</t>
  </si>
  <si>
    <t>LE 02 OB 01 AC 01</t>
  </si>
  <si>
    <t>LE 02 OB 01 AC 02</t>
  </si>
  <si>
    <t>LE 02 OB 01 AC 03</t>
  </si>
  <si>
    <t>LE 02 OB 01 AC 04</t>
  </si>
  <si>
    <t>LE 02 OB 01 AC 05</t>
  </si>
  <si>
    <t>LE 02 OB 01 AC 06</t>
  </si>
  <si>
    <t>LE 02 OB 01 AC 07</t>
  </si>
  <si>
    <t>LE 02 OB 01 AC 08</t>
  </si>
  <si>
    <t>LE 02 OB 01 AC 09</t>
  </si>
  <si>
    <t>LE 02 OB 01 AC 10</t>
  </si>
  <si>
    <t>LE 02 OB 01 AC 11</t>
  </si>
  <si>
    <t>LE 02 OB 01 AC 12</t>
  </si>
  <si>
    <t>LE 02 OB 01 AC 13</t>
  </si>
  <si>
    <t>LE 02 OB 01 AC 14</t>
  </si>
  <si>
    <t>LE 02 OB 01 AC 15</t>
  </si>
  <si>
    <t>LE 02 OB 01 AC 16</t>
  </si>
  <si>
    <t>LE 02 OB 01 AC 17</t>
  </si>
  <si>
    <t>LE 02 OB 01 AC 18</t>
  </si>
  <si>
    <t>LE 02 OB 01 AC 19</t>
  </si>
  <si>
    <t>GERENCIA DEL DÍA A DÍA.</t>
  </si>
  <si>
    <t>Cumplir con las actividades misionales, inherentes a la naturaleza jurídica de la Empresa Social del Estado, a la misión y a los objetivos institucionales, de forma rutinaria, o en casos excepcionales de emergencias y desastres, mejorando la percepción de los servicios de salud por parte de la comunidad y la satisfacción con éstos.</t>
  </si>
  <si>
    <t>LE 02 OB 02</t>
  </si>
  <si>
    <t>Subgerente de Servicios de Salud</t>
  </si>
  <si>
    <t>Consultas médicas generales.</t>
  </si>
  <si>
    <t>Revisión de exámenes de laboratorio por medicina general.</t>
  </si>
  <si>
    <t>Transcripción de fórmulas por medicina general.</t>
  </si>
  <si>
    <t>Consultas médicas con especialista por telemedicina (Teleconsultas).</t>
  </si>
  <si>
    <t>Sesiones de fisioterapia.</t>
  </si>
  <si>
    <t>Consultas por nutrición y dietética.</t>
  </si>
  <si>
    <t>Consultas por optometría.</t>
  </si>
  <si>
    <t>Sesiones de odontología general electivas.</t>
  </si>
  <si>
    <t>Sesiones de odontología general urgentes.</t>
  </si>
  <si>
    <t>Sesiones de odontología especializada electivas.</t>
  </si>
  <si>
    <t>Necropsias médico legales.</t>
  </si>
  <si>
    <t>Reconocimientos médico legales.</t>
  </si>
  <si>
    <t>Controles médicos del programa Detección de Alteraciones del Desarrollo del Menor de 10 años.</t>
  </si>
  <si>
    <t>Controles médicos del programa Detección de Alteraciones del Joven de 10 a 19 años.</t>
  </si>
  <si>
    <t>Controles médicos del programa Detección de Alteraciones del Adulto Mayor de 45 años.</t>
  </si>
  <si>
    <t>Controles médicos del programa Planificación Familiar.</t>
  </si>
  <si>
    <t>Controles médicos del programa Detección de Alteraciones del Embarazo.</t>
  </si>
  <si>
    <t>Controles médicos del programa Control del Riesgo Cardiovascular.</t>
  </si>
  <si>
    <t>Controles por enfermería del programa Detección de Alteraciones del Desarrollo del Menor de 10 años.</t>
  </si>
  <si>
    <t>Controles por enfermería del programa Planificación Familiar.</t>
  </si>
  <si>
    <t>Controles por enfermería del programa Control del Riesgo Cardiovascular.</t>
  </si>
  <si>
    <t>Citologías cervicovaginales oncológicas.</t>
  </si>
  <si>
    <t>Aplicación de sellantes.</t>
  </si>
  <si>
    <t>Aplicación de flúor tópico.</t>
  </si>
  <si>
    <t>Control de placa.</t>
  </si>
  <si>
    <t>Detartrajes supragingivales.</t>
  </si>
  <si>
    <t>Dosis aplicadas de vacuna BCG.</t>
  </si>
  <si>
    <t>Dosis aplicadas de vacuna pentavalente.</t>
  </si>
  <si>
    <t>Dosis aplicadas de vacuna antipoliomielítica.</t>
  </si>
  <si>
    <t>Dosis aplicadas de vacuna antiamarílica.</t>
  </si>
  <si>
    <t>Dosis aplicadas de vacuna SRP.</t>
  </si>
  <si>
    <t>Dosis aplicadas de vacuna antitetánica en mujeres en edad fértil.</t>
  </si>
  <si>
    <t>Dosis aplicadas de vacuna anti rotavirus.</t>
  </si>
  <si>
    <t>Dosis aplicadas de vacuna contra el virus del papiloma humano.</t>
  </si>
  <si>
    <t>Consultas médicas por urgencias.</t>
  </si>
  <si>
    <t>Número de pacientes en observación.</t>
  </si>
  <si>
    <t>Número de egresos hospitalarios.</t>
  </si>
  <si>
    <t>Número de partos institucionales.</t>
  </si>
  <si>
    <t>Exámenes de laboratorio clínico.</t>
  </si>
  <si>
    <t>Exámenes de laboratorio clínicos remitidos al laboratorio de referencia.</t>
  </si>
  <si>
    <t>Electrocardiogramas.</t>
  </si>
  <si>
    <t>Monitoreos fetales.</t>
  </si>
  <si>
    <t>Estudios de electrocardiografía dinámica (HOLTER).</t>
  </si>
  <si>
    <t>Monitoreos ambulatorios de presión arterial (MAPA).</t>
  </si>
  <si>
    <t>Espirometrías.</t>
  </si>
  <si>
    <t>Estudios de radiología general.</t>
  </si>
  <si>
    <t>Estudios de radiología odontológica.</t>
  </si>
  <si>
    <t>Ecografías obstétricas.</t>
  </si>
  <si>
    <t>Ecografías no obstétricas.</t>
  </si>
  <si>
    <t>Número de fórmulas médicas dispensadas.</t>
  </si>
  <si>
    <t>Remisiones ambulatorias a medicina especializada (incluye remisiones a teleconsulta propia).</t>
  </si>
  <si>
    <t>Remisiones urgentes a nivel de complejidad superior (No incluye remisiones relacionadas con el trabajo de parto).</t>
  </si>
  <si>
    <t>Remisiones ambulatorias a odontología especializada (incluye remisiones a odontología especializada propia).</t>
  </si>
  <si>
    <t>Remisiones relacionadas con el trabajo de parto.</t>
  </si>
  <si>
    <t>Número de visitas domiciliarias e institucionales realizadas en ejecución del Plan de Intervenciones Colectivas del Plan Municipal de Salud Pública.</t>
  </si>
  <si>
    <t>Número de talleres colectivos realizados en ejecución del Plan de Intervenciones Colectivas del Plan Municipal de Salud Pública.</t>
  </si>
  <si>
    <t>Número de visitas domiciliarias e institucionales realizadas en ejecución del programa Buen Comienzo Antioquia.</t>
  </si>
  <si>
    <t>Número de talleres colectivos realizados en ejecución del programa Buen Comienzo Antioquia.</t>
  </si>
  <si>
    <t>Número de refrigerios entregados en ejecución del programa Buen Comienzo Antioquia.</t>
  </si>
  <si>
    <t>Número de complementos nutricionales entregados en ejecución del programa Buen Comienzo Antioquia.</t>
  </si>
  <si>
    <t>Simulacros de evacuación.</t>
  </si>
  <si>
    <t>Simulacros de activación del Plan para la Atención de Emergencias y Desastres (Componente Externo).</t>
  </si>
  <si>
    <t>LE 02 OB 02 AC 01</t>
  </si>
  <si>
    <t>LE 02 OB 02 AC 02</t>
  </si>
  <si>
    <t>LE 02 OB 02 AC 03</t>
  </si>
  <si>
    <t>LE 02 OB 02 AC 04</t>
  </si>
  <si>
    <t>LE 02 OB 02 AC 05</t>
  </si>
  <si>
    <t>LE 02 OB 02 AC 06</t>
  </si>
  <si>
    <t>LE 02 OB 02 AC 07</t>
  </si>
  <si>
    <t>LE 02 OB 02 AC 08</t>
  </si>
  <si>
    <t>LE 02 OB 02 AC 09</t>
  </si>
  <si>
    <t>LE 02 OB 02 AC 10</t>
  </si>
  <si>
    <t>LE 02 OB 02 AC 11</t>
  </si>
  <si>
    <t>LE 02 OB 02 AC 12</t>
  </si>
  <si>
    <t>LE 02 OB 02 AC 13</t>
  </si>
  <si>
    <t>LE 02 OB 02 AC 14</t>
  </si>
  <si>
    <t>LE 02 OB 02 AC 15</t>
  </si>
  <si>
    <t>LE 02 OB 02 AC 16</t>
  </si>
  <si>
    <t>LE 02 OB 02 AC 17</t>
  </si>
  <si>
    <t>LE 02 OB 02 AC 18</t>
  </si>
  <si>
    <t>LE 02 OB 02 AC 19</t>
  </si>
  <si>
    <t>LE 02 OB 02 AC 20</t>
  </si>
  <si>
    <t>LE 02 OB 02 AC 21</t>
  </si>
  <si>
    <t>LE 02 OB 02 AC 22</t>
  </si>
  <si>
    <t>LE 02 OB 02 AC 23</t>
  </si>
  <si>
    <t>LE 02 OB 02 AC 24</t>
  </si>
  <si>
    <t>LE 02 OB 02 AC 25</t>
  </si>
  <si>
    <t>LE 02 OB 02 AC 26</t>
  </si>
  <si>
    <t>LE 02 OB 02 AC 27</t>
  </si>
  <si>
    <t>LE 02 OB 02 AC 28</t>
  </si>
  <si>
    <t>LE 02 OB 02 AC 29</t>
  </si>
  <si>
    <t>LE 02 OB 02 AC 30</t>
  </si>
  <si>
    <t>LE 02 OB 02 AC 31</t>
  </si>
  <si>
    <t>LE 02 OB 02 AC 32</t>
  </si>
  <si>
    <t>LE 02 OB 02 AC 33</t>
  </si>
  <si>
    <t>LE 02 OB 02 AC 34</t>
  </si>
  <si>
    <t>LE 02 OB 02 AC 35</t>
  </si>
  <si>
    <t>LE 02 OB 02 AC 36</t>
  </si>
  <si>
    <t>LE 02 OB 02 AC 37</t>
  </si>
  <si>
    <t>LE 02 OB 02 AC 38</t>
  </si>
  <si>
    <t>LE 02 OB 02 AC 39</t>
  </si>
  <si>
    <t>LE 02 OB 02 AC 40</t>
  </si>
  <si>
    <t>LE 02 OB 02 AC 41</t>
  </si>
  <si>
    <t>LE 02 OB 02 AC 42</t>
  </si>
  <si>
    <t>LE 02 OB 02 AC 43</t>
  </si>
  <si>
    <t>LE 02 OB 02 AC 44</t>
  </si>
  <si>
    <t>LE 02 OB 02 AC 45</t>
  </si>
  <si>
    <t>LE 02 OB 02 AC 46</t>
  </si>
  <si>
    <t>LE 02 OB 02 AC 47</t>
  </si>
  <si>
    <t>LE 02 OB 02 AC 48</t>
  </si>
  <si>
    <t>LE 02 OB 02 AC 49</t>
  </si>
  <si>
    <t>LE 02 OB 02 AC 50</t>
  </si>
  <si>
    <t>LE 02 OB 02 AC 51</t>
  </si>
  <si>
    <t>LE 02 OB 02 AC 52</t>
  </si>
  <si>
    <t>LE 02 OB 02 AC 53</t>
  </si>
  <si>
    <t>LE 02 OB 02 AC 54</t>
  </si>
  <si>
    <t>LE 02 OB 02 AC 55</t>
  </si>
  <si>
    <t>LE 02 OB 02 AC 56</t>
  </si>
  <si>
    <t>LE 02 OB 02 AC 57</t>
  </si>
  <si>
    <t>LE 02 OB 02 AC 58</t>
  </si>
  <si>
    <t>LE 02 OB 02 AC 59</t>
  </si>
  <si>
    <t>LE 02 OB 02 AC 60</t>
  </si>
  <si>
    <t>LE 02 OB 02 AC 61</t>
  </si>
  <si>
    <t>LE 02 OB 02 AC 62</t>
  </si>
  <si>
    <t>Cumplir con las actividades de dirección y apoyo administrativo, inherentes a la naturaleza jurídica de la Empresa Social del Estado, a la misión y a los objetivos institucionales.</t>
  </si>
  <si>
    <t>LE 02 OB 03</t>
  </si>
  <si>
    <t>Gerente Empresa Social del Estado - Subgerente Administrativo.</t>
  </si>
  <si>
    <t>Preparar los informes y proyectos a presentar a la Junta Directiva de la Empresa Social del Estado.</t>
  </si>
  <si>
    <t>Convocar las reuniones de la Junta Directiva de la Empresa Social del Estado</t>
  </si>
  <si>
    <t xml:space="preserve">Ejecutar las reuniones de la Junta Directiva de la Empresa Social del Estado </t>
  </si>
  <si>
    <t>Propiciar y participar en reuniones con el asesor jurídico de la Empresa Social del Estado</t>
  </si>
  <si>
    <t>Propiciar y participar en reuniones con el asesor de calidad de la Empresa Social del Estado.</t>
  </si>
  <si>
    <t>Revisar y refrendar los informes financieros y contables presentados por el asesor contable de la Empresa Social del Estado.</t>
  </si>
  <si>
    <t>Expedir los actos administrativos requeridos para la buena marcha de la institución.</t>
  </si>
  <si>
    <t>Dar publicidad a los actos administrativos de carácter general.</t>
  </si>
  <si>
    <t>Realizar gestiones relacionadas con la dirección de la Empresa Social del Estado por fuera del municipio de Concordia.</t>
  </si>
  <si>
    <t>Convocar a la comunidad para la rendición pública de cuentas.</t>
  </si>
  <si>
    <t>Preparar los informes a presentar en la rendición pública de cuentas.</t>
  </si>
  <si>
    <t>Realizar la rendición pública de cuentas ante la comunidad.</t>
  </si>
  <si>
    <t>Presentar un informe de la rendición pública de cuentas a la Superintendencia Nacional de Salud.</t>
  </si>
  <si>
    <t>Preparar los informes de gestión y de control político solicitados por el Concejo Municipal.</t>
  </si>
  <si>
    <t>Presentar los informes de gestión y de control político solicitados por el Concejo Municipal.</t>
  </si>
  <si>
    <t>Dar apertura a los buzones de sugerencias y dejar constancia de ello en un acta.</t>
  </si>
  <si>
    <t>Atender y canalizar todas las peticiones,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</si>
  <si>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Dar respuesta oportuna y de fondo, si es requerida, a las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</si>
  <si>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 xml:space="preserve">Presentar informes al Comité de Etica de la Empresa Social del Estado de la gestión de las quejas, reclamos, sugerencias, demandas y felicitaciones (PQRSDF) presentadas por los usuarios. </t>
  </si>
  <si>
    <t>Formular planes de mejoramientos con base en de la gestión de las quejas, reclamos, sugerencias, demandas y felicitaciones (PQRSDF) presentadas por los usuarios.</t>
  </si>
  <si>
    <t>Ejecutar las actividades contenidas en los planes de mejoramiento derivados de la gestión de las quejas, reclamos, sugerencias, demandas y felicitaciones (PQRSDF) presentadas por los usuarios.</t>
  </si>
  <si>
    <t>Programar las reuniones de los comités, comisiones y grupos de trabajo institucionales.</t>
  </si>
  <si>
    <t>Realizar las reuniones de los comités, comisiones y grupos de trabajo institucionales: Comisión de Personal</t>
  </si>
  <si>
    <t>Realizar las reuniones de los comités, comisiones y grupos de trabajo institucionales: Comité Coordinador de Control Interno</t>
  </si>
  <si>
    <t>Realizar las reuniones de los comités, comisiones y grupos de trabajo institucionales: Comité de Archivos.</t>
  </si>
  <si>
    <t>Realizar las reuniones de los comités, comisiones y grupos de trabajo institucionales: Comité de Compras.</t>
  </si>
  <si>
    <t>Realizar las reuniones de los comités, comisiones y grupos de trabajo institucionales: Comité de Conciliación.</t>
  </si>
  <si>
    <t>Realizar las reuniones de los comités, comisiones y grupos de trabajo institucionales: Comité de Convivencia Laboral.</t>
  </si>
  <si>
    <t>Realizar las reuniones de los comités, comisiones y grupos de trabajo institucionales: Comité de Emergencias.</t>
  </si>
  <si>
    <t>Realizar las reuniones de los comités, comisiones y grupos de trabajo institucionales: Comité de Ética.</t>
  </si>
  <si>
    <t>Realizar las reuniones de los comités, comisiones y grupos de trabajo institucionales: Comité de Farmacia y Tecnovigilancia.</t>
  </si>
  <si>
    <t>Realizar las reuniones de los comités, comisiones y grupos de trabajo institucionales: Grupo Formal de Trabajo de Control Interno Disciplinario.</t>
  </si>
  <si>
    <t>Realizar las reuniones de los comités, comisiones y grupos de trabajo institucionales: Comité de Glosas.</t>
  </si>
  <si>
    <t>Realizar las reuniones de los comités, comisiones y grupos de trabajo institucionales: Comité de Hstorias Clínicas.</t>
  </si>
  <si>
    <t>Realizar las reuniones de los comités, comisiones y grupos de trabajo institucionales: Comité de Promoción y Prevención.</t>
  </si>
  <si>
    <t>Realizar las reuniones de los comités, comisiones y grupos de trabajo institucionales: Comité de Sostenibilidad Contable.</t>
  </si>
  <si>
    <t>Realizar las reuniones de los comités, comisiones y grupos de trabajo institucionales: Comité de Vigilancia Epidemiológica.</t>
  </si>
  <si>
    <t>Realizar las reuniones de los comités, comisiones y grupos de trabajo institucionales: Comité Directivo.</t>
  </si>
  <si>
    <t>Realizar las reuniones de los comités, comisiones y grupos de trabajo institucionales: Comité Operativo del MECI.</t>
  </si>
  <si>
    <t>Realizar las reuniones de los comités, comisiones y grupos de trabajo institucionales: Comité Paritario de Seguridad Laboral y Salud en el Trabajo.</t>
  </si>
  <si>
    <t>Realizar las reuniones de los comités, comisiones y grupos de trabajo institucionales: Grupo Administrativo de Gestión Ambiental y Sanitaria.</t>
  </si>
  <si>
    <t>Realizar las reuniones de los comités, comisiones y grupos de trabajo institucionales: Grupo Primario de Calidad.</t>
  </si>
  <si>
    <t>Formular planes de mejoramientos con base en las reuniones de los comités, comisiones y grupos de trabajo institucionales.</t>
  </si>
  <si>
    <t>Ejecutar las actividades contenidas en los planes de mejoramiento derivados de las reuniones de los comités, comisiones y grupos de trabajo institucionales.</t>
  </si>
  <si>
    <t>Realizar reuniones por áreas funcionales: Celadores</t>
  </si>
  <si>
    <t>Realizar reuniones por áreas funcionales: Conductores</t>
  </si>
  <si>
    <t>Realizar reuniones por áreas funcionales: Personal Administrativo.</t>
  </si>
  <si>
    <t>Realizar reuniones por áreas funcionales: Servicios Generales.</t>
  </si>
  <si>
    <t>Realizar reuniones por áreas funcionales: Enfermería.</t>
  </si>
  <si>
    <t>Realizar reuniones por áreas funcionales: Apoyo Diagnóstico y Terapéutico.</t>
  </si>
  <si>
    <t>Realizar reuniones por áreas funcionales: Médicos.</t>
  </si>
  <si>
    <t>Realizar reuniones por áreas funcionales: Salud Oral.</t>
  </si>
  <si>
    <t>Formular planes de mejoramientos con base en las reuniones por áreas funcionales.</t>
  </si>
  <si>
    <t>Ejecutar las actividades contenidas en los planes de mejoramiento derivados de las reuniones por áreas funcionales.</t>
  </si>
  <si>
    <t>Realizar reuniones generales de personal.</t>
  </si>
  <si>
    <t>Elaborar informes y otras actividades de planeación y control gestión por funcionario.</t>
  </si>
  <si>
    <t>LE 02 OB 03 AC 01</t>
  </si>
  <si>
    <t>LE 02 OB 03 AC 02</t>
  </si>
  <si>
    <t>LE 02 OB 03 AC 03</t>
  </si>
  <si>
    <t>LE 02 OB 03 AC 04</t>
  </si>
  <si>
    <t>LE 02 OB 03 AC 05</t>
  </si>
  <si>
    <t>LE 02 OB 03 AC 06</t>
  </si>
  <si>
    <t>LE 02 OB 03 AC 07</t>
  </si>
  <si>
    <t>LE 02 OB 03 AC 08</t>
  </si>
  <si>
    <t>LE 02 OB 03 AC 09</t>
  </si>
  <si>
    <t>LE 02 OB 03 AC 10</t>
  </si>
  <si>
    <t>LE 02 OB 03 AC 11</t>
  </si>
  <si>
    <t>LE 02 OB 03 AC 12</t>
  </si>
  <si>
    <t>LE 02 OB 03 AC 13</t>
  </si>
  <si>
    <t>LE 02 OB 03 AC 14</t>
  </si>
  <si>
    <t>LE 02 OB 03 AC 15</t>
  </si>
  <si>
    <t>LE 02 OB 03 AC 16</t>
  </si>
  <si>
    <t>LE 02 OB 03 AC 17</t>
  </si>
  <si>
    <t>LE 02 OB 03 AC 18</t>
  </si>
  <si>
    <t>LE 02 OB 03 AC 19</t>
  </si>
  <si>
    <t>LE 02 OB 03 AC 20</t>
  </si>
  <si>
    <t>LE 02 OB 03 AC 21</t>
  </si>
  <si>
    <t>LE 02 OB 03 AC 22</t>
  </si>
  <si>
    <t>LE 02 OB 03 AC 23</t>
  </si>
  <si>
    <t>LE 02 OB 03 AC 24</t>
  </si>
  <si>
    <t>LE 02 OB 03 AC 25</t>
  </si>
  <si>
    <t>LE 02 OB 03 AC 26</t>
  </si>
  <si>
    <t>LE 02 OB 03 AC 27</t>
  </si>
  <si>
    <t>LE 02 OB 03 AC 28</t>
  </si>
  <si>
    <t>LE 02 OB 03 AC 29</t>
  </si>
  <si>
    <t>LE 02 OB 03 AC 30</t>
  </si>
  <si>
    <t>LE 02 OB 03 AC 31</t>
  </si>
  <si>
    <t>LE 02 OB 03 AC 32</t>
  </si>
  <si>
    <t>LE 02 OB 03 AC 33</t>
  </si>
  <si>
    <t>LE 02 OB 03 AC 34</t>
  </si>
  <si>
    <t>LE 02 OB 03 AC 35</t>
  </si>
  <si>
    <t>LE 02 OB 03 AC 36</t>
  </si>
  <si>
    <t>LE 02 OB 03 AC 37</t>
  </si>
  <si>
    <t>LE 02 OB 03 AC 38</t>
  </si>
  <si>
    <t>LE 02 OB 03 AC 39</t>
  </si>
  <si>
    <t>LE 02 OB 03 AC 40</t>
  </si>
  <si>
    <t>LE 02 OB 03 AC 41</t>
  </si>
  <si>
    <t>LE 02 OB 03 AC 42</t>
  </si>
  <si>
    <t>LE 02 OB 03 AC 43</t>
  </si>
  <si>
    <t>LE 02 OB 03 AC 44</t>
  </si>
  <si>
    <t>LE 02 OB 03 AC 45</t>
  </si>
  <si>
    <t>LE 02 OB 03 AC 46</t>
  </si>
  <si>
    <t>LE 02 OB 03 AC 47</t>
  </si>
  <si>
    <t>LE 02 OB 03 AC 48</t>
  </si>
  <si>
    <t>LE 02 OB 03 AC 49</t>
  </si>
  <si>
    <t>LE 02 OB 03 AC 50</t>
  </si>
  <si>
    <t>LE 02 OB 03 AC 51</t>
  </si>
  <si>
    <t>LE 02 OB 03 AC 52</t>
  </si>
  <si>
    <t>LE 02 OB 03 AC 53</t>
  </si>
  <si>
    <t>LE 02 OB 03 AC 54</t>
  </si>
  <si>
    <t>LE 02 OB 03 AC 55</t>
  </si>
  <si>
    <t>LE 02 OB 03 AC 56</t>
  </si>
  <si>
    <t>LE 02 OB 03 AC 57</t>
  </si>
  <si>
    <t>LE 02 OB 03 AC 58</t>
  </si>
  <si>
    <t>LE 02 OB 03 AC 59</t>
  </si>
  <si>
    <t>TRANSFORMACIÓN CULTURAL.</t>
  </si>
  <si>
    <t>LE 03.</t>
  </si>
  <si>
    <t>Cumplir con la totalidad de estándares de las condiciones de suficiencia patrimonial y financiera, condiciones técnico administrativas y condiciones técnico científicas del Sistema Único de Habilitación del Sistema Obligatorio de Garantía de la Calidad para la Atención en Salud.</t>
  </si>
  <si>
    <t>LE 03 OB 01</t>
  </si>
  <si>
    <t>Asesor Externo de Calidad.</t>
  </si>
  <si>
    <t>Realizar autoevaluaciones del cumplimiento de los criterios de suficiencia patrimonial y financiera, capacidad técnico administrativa y capacidad técnico científica del Sistema Único de Habilitación del Sistema Obligatorio de Garantía de la Calidad para la Atención en Salud.</t>
  </si>
  <si>
    <t>Realizar el reporte de las novedades de Habilitacion en el Registro Especial de Prestadores de Salud (REPS) de manera oportuna y por los medios indicados, anexando los soportes respectivos.</t>
  </si>
  <si>
    <t>Realizar auditorias internas de calidad para verificar el cumplimiento de los Estandares de Habilitacion de la Empresa Social de Estado.</t>
  </si>
  <si>
    <t>Formular Planes de Mejoramiento para cerrar las brechas de calidad y/o los hallazgos, derivados de las auditorias realizadas.</t>
  </si>
  <si>
    <t>Ejecutar las actividades contenidas en los Planes de Mejoramiento derivados de las auditorias realizadas.</t>
  </si>
  <si>
    <t>Hacer seguimiento al cumplimiento de los planes de mejoramiento realizados, derivados de las auditorías internas realizadas en la Empresa Social del Estado.</t>
  </si>
  <si>
    <t>LE 03 OB 01 AC 01</t>
  </si>
  <si>
    <t>LE 03 OB 01 AC 02</t>
  </si>
  <si>
    <t>LE 03 OB 01 AC 03</t>
  </si>
  <si>
    <t>LE 03 OB 01 AC 04</t>
  </si>
  <si>
    <t>LE 03 OB 01 AC 05</t>
  </si>
  <si>
    <t>LE 03 OB 01 AC 06</t>
  </si>
  <si>
    <t>Implementar un Programa de Auditoria para el Mejoramiento de la Calidad (PAMEC) según los lineamientos del Ministerio de Salud y Protección Social, en el marco del Sistema Obligatorio de Garantía de la Calidad para la Atención en Salud.</t>
  </si>
  <si>
    <t>LE 03 OB 02.</t>
  </si>
  <si>
    <t>Formular y documentar el Programa de Auditoría para el Mejoramiento de la Calidad de la Atención en Salud (PAMEC) para cada vigencia, en el que se incluyen los cronogramas y procedimientos de auditorías internas y externas de calidad.</t>
  </si>
  <si>
    <t>Presentar los cronogramas y procedimientos de auditorías internas y externas de calidad al Grupo Primario de Calidad.</t>
  </si>
  <si>
    <t>Realizar las auditorías según los cronogramas propuestos.</t>
  </si>
  <si>
    <t>Formular planes de mejoramientos con base en las auditorías que sean realizadas en el marco del cumplimiento del Programa de Auditoría para el Mejoramiento de la Calidad (PAMEC).</t>
  </si>
  <si>
    <t>Ejecutar las actividades contenidas en los planes de mejoramiento derivados de las auditorías realizadas en el marco del cumplimiento del Programa de Auditoría para el Mejoramiento de la Calidad (PAMEC).</t>
  </si>
  <si>
    <t>Realizar seguimiento a la ejecución de los planes de mejoramiento derivados de las auditorías de calidad.</t>
  </si>
  <si>
    <t>Realizar auditorías clínicas a los programas de Control de Riesgo Cardiovascular, Control Prenatal y Crecimiento y Desarrollo y a los servicios de urgencias y referencia y contrarreferencia.</t>
  </si>
  <si>
    <t>Socializar el resultado de las auditorías con el personal médico y de enfermería.</t>
  </si>
  <si>
    <t>Formular planes de mejoramientos con base en las auditorías clínicas.</t>
  </si>
  <si>
    <t>Ejecutar las actividades contenidas en los planes de mejoramiento derivados de las auditorías clínicas.</t>
  </si>
  <si>
    <t>Estandarizar y documentar un Manual de Procesos y Procedimientos para cada proceso asistencial definido en el mapa de procesos, con la metodología definida  por el Comité Operativo del Modelo Estandar de Control Interno y el Grupo Primario de Calidad.</t>
  </si>
  <si>
    <t>Realizar encuestas de satisfacción de los usuarios.</t>
  </si>
  <si>
    <t>Tabular las encuestas de satisfacción y realizar informe.</t>
  </si>
  <si>
    <t>Presentar el informe del resultado de las encuestas de Satisfacción al Grupo Primarios de Calidad de la Empresa Social del Estado.</t>
  </si>
  <si>
    <t>Formular planes de mejoramientos con base en los resultados de las encuestas de satisfacción aplicadas.</t>
  </si>
  <si>
    <t>Ejecutar las actividades contenidas en los planes de mejoramiento derivados de los resultados de las encuestas de satisfacción aplicadas.</t>
  </si>
  <si>
    <t>LE 03 OB 02 AC 01</t>
  </si>
  <si>
    <t>LE 03 OB 02 AC 02</t>
  </si>
  <si>
    <t>LE 03 OB 02 AC 03</t>
  </si>
  <si>
    <t>LE 03 OB 02 AC 04</t>
  </si>
  <si>
    <t>LE 03 OB 02 AC 05</t>
  </si>
  <si>
    <t>LE 03 OB 02 AC 06</t>
  </si>
  <si>
    <t>LE 03 OB 02 AC 07</t>
  </si>
  <si>
    <t>LE 03 OB 02 AC 08</t>
  </si>
  <si>
    <t>LE 03 OB 02 AC 09</t>
  </si>
  <si>
    <t>LE 03 OB 02 AC 10</t>
  </si>
  <si>
    <t>LE 03 OB 02 AC 11</t>
  </si>
  <si>
    <t>LE 03 OB 02 AC 12</t>
  </si>
  <si>
    <t>LE 03 OB 02 AC 13</t>
  </si>
  <si>
    <t>LE 03 OB 02 AC 14</t>
  </si>
  <si>
    <t>LE 03 OB 02 AC 15</t>
  </si>
  <si>
    <t>LE 03 OB 02 AC 16</t>
  </si>
  <si>
    <t>LE 03 OB 02 AC 17</t>
  </si>
  <si>
    <t>LE 03 OB 02 AC 18</t>
  </si>
  <si>
    <t>Mantener operativo y útil, un sistema de indicadores para el control de gestión de la calidad en la prestación de servicios salud, según los lineamientos del Ministerio de Salud y Protección Social y de la Superintendencia Nacional de Salud en el marco del Sistema Obligatorio de Garantía de la Calidad para la Atención en Salud y rendir los informes correspondientes.</t>
  </si>
  <si>
    <t>LE 03 OB 03.</t>
  </si>
  <si>
    <t>Gerente Empresa Social del Estado - Subgerente de Servicios de Salud.</t>
  </si>
  <si>
    <t>Actualizar el sistema de indicadores de gestión del Observatorio de Calidad de la Empresa Social del Estado, de acuerdo a los contenidos de la Resolución 0256 de 2.016.</t>
  </si>
  <si>
    <t>Recopilar la información y las evidencias requeridas para el cálculo de los indicadores del Observatorio de Calidad de la Empresa Social del Estado.</t>
  </si>
  <si>
    <t>Generar y registrar los indicadores del Observatorio de Calidad de la Empresa Social del Estado.</t>
  </si>
  <si>
    <t>Presentar informes de calidad al Comité Directivo y a la Junta Directiva de la Empresa Social del Estado.</t>
  </si>
  <si>
    <t>Formular planes de mejoramiento con base en los resultados de los indicadores del Observatorio de Calidad de la Empresa Social del Estado.</t>
  </si>
  <si>
    <t>Ejecutar las actividades contenidas en los planes de mejoramiento derivados de los resultados de los indicadores del Observatorio de Calidad de la Empresa Social del Estado.</t>
  </si>
  <si>
    <t>Reportar los indicadores de calidad exigidos por la Superintendencia Nacional de Salud, Ministerio de Salud y Protección Social y Entidades Responsables de Pago (ERP).</t>
  </si>
  <si>
    <t>LE 03 OB 03 AC 01</t>
  </si>
  <si>
    <t>LE 03 OB 03 AC 02</t>
  </si>
  <si>
    <t>LE 03 OB 03 AC 03</t>
  </si>
  <si>
    <t>LE 03 OB 03 AC 04</t>
  </si>
  <si>
    <t>LE 03 OB 03 AC 05</t>
  </si>
  <si>
    <t>LE 03 OB 03 AC 06</t>
  </si>
  <si>
    <t>LE 03 OB 03 AC 07</t>
  </si>
  <si>
    <t>LE 03 OB 03 AC 08</t>
  </si>
  <si>
    <t>Autoevaluar, calificar y cerrar brechas en la implementación del Sistema Único de Acreditación del Sistema Obligatorio de Garantía de la Calidad para la Atención en Salud.</t>
  </si>
  <si>
    <t>LE 03 OB 04</t>
  </si>
  <si>
    <t>Realizar procesos de autoevaluacion de las condiciones de prestacion del servicio de salud, frente a los Estandares de Acreditacion en Salud, Hospitalarios y Ambulatorios.</t>
  </si>
  <si>
    <t>Realizar la selección de los procesos a mejorar, como resultado del proceso de autoevaluacion institucional.</t>
  </si>
  <si>
    <t>Realizar la priorizacion de los procesos y/o estandares a desarrollar con base en la matriz de priorizacion (Volumen, Costo y Riesgo)</t>
  </si>
  <si>
    <t>Definir la calidad esperada para cada proceso y/o estandar priorizado en el item anterior.</t>
  </si>
  <si>
    <t>Realizar procesos de medicion de la calidad esperada, mediante la aplicación de indicadores de medicion.</t>
  </si>
  <si>
    <t>Elaborar planes de mejoramiento para cerrar las brechas de calidad, detectadas en las mediciones de la calidad esperada.</t>
  </si>
  <si>
    <t>Ejecutar los planes de mejoramiento diseñados, para cerrar las brechas de calidad detectadas.</t>
  </si>
  <si>
    <t>Hacer seguimiento a la ejecucion de  los planes de mejoramiento diseñados, para cerrar las brechas de calidad detectadas.</t>
  </si>
  <si>
    <t>Realizar procesos de estandarizacion de los aprendizajes organizacionales que se logran con el ciclo de la mejora continua.</t>
  </si>
  <si>
    <t>LE 03 OB 04 AC 01</t>
  </si>
  <si>
    <t>LE 03 OB 04 AC 02</t>
  </si>
  <si>
    <t>LE 03 OB 04 AC 03</t>
  </si>
  <si>
    <t>LE 03 OB 04 AC 04</t>
  </si>
  <si>
    <t>LE 03 OB 04 AC 05</t>
  </si>
  <si>
    <t>LE 03 OB 04 AC 06</t>
  </si>
  <si>
    <t>LE 03 OB 04 AC 07</t>
  </si>
  <si>
    <t>LE 03 OB 04 AC 08</t>
  </si>
  <si>
    <t>LE 03 OB 04 AC 09</t>
  </si>
  <si>
    <t>Formular e implementar un Programa de Seguridad en la Atención en Salud.</t>
  </si>
  <si>
    <t>LE 03 OB 05.</t>
  </si>
  <si>
    <t>Subgerente de Servicios de Salud.</t>
  </si>
  <si>
    <t>Actualizar el mapa de riesgos asistenciales de cada área funcional de la Empresa Social del Estado.</t>
  </si>
  <si>
    <t>Analizar los eventos adversos que se presenten con ocasión de la prestación de servivios de salud, con la metodología definida  por el Comité de Seguridad Hospitalaria.</t>
  </si>
  <si>
    <t>Realizar rondas de seguridad hospitalaria.</t>
  </si>
  <si>
    <t>Formular planes de mejoramiento para riesgos y eventos adversos conforme los hallazgos de las rondas de seguridad, de las auditorías y del análisis de eventos adversos.</t>
  </si>
  <si>
    <t>Ejecutar las actividades contenidas en los planes de mejoramiento derivados de loshallazgos de las rondas de seguridad, de las auditorías y del análisis de eventos adversos.</t>
  </si>
  <si>
    <t>Realizar seguimiento a los planes de mejoramiento.</t>
  </si>
  <si>
    <t>Actualizar y socializar las Guías de Atención Médica y Paramédica</t>
  </si>
  <si>
    <t>LE 03 OB 05 AC 01</t>
  </si>
  <si>
    <t>LE 03 OB 05 AC 02</t>
  </si>
  <si>
    <t>LE 03 OB 05 AC 03</t>
  </si>
  <si>
    <t>LE 03 OB 05 AC 04</t>
  </si>
  <si>
    <t>LE 03 OB 05 AC 05</t>
  </si>
  <si>
    <t>LE 03 OB 05 AC 06</t>
  </si>
  <si>
    <t>LE 03 OB 05 AC 07</t>
  </si>
  <si>
    <t>Culminar la implementación del Modelo Estándar de Control Interno (MECI), en todos sus componentes y realizar seguimiento a su desarrollo.</t>
  </si>
  <si>
    <t>LE 03 OB 06 AC 01</t>
  </si>
  <si>
    <t>LE 03 OB 06</t>
  </si>
  <si>
    <t>Jefe de la Oficina de Control Interno.</t>
  </si>
  <si>
    <t>Formular los cronogramas y procedimientos de auditorías internas en el marco del Modelo Estándar de Control Interno (MECI).</t>
  </si>
  <si>
    <t>Presentar los cronogramas y procedimientos de auditorías internas al Sistema de Control Interno,  al Grupo Operativo del Modelo Estándar de Control Interno (MECI).</t>
  </si>
  <si>
    <t>Formular planes de mejoramientos con base en las auditorías que sean realizadas en el marco del cumplimiento del Modelo Estándar de Control Interno (MECI).</t>
  </si>
  <si>
    <t>Ejecutar las actividades contenidas en los planes de mejoramiento derivados de las auditorías realizadas en el marco del cumplimiento del Modelo Estándar de Control Interno (MECI).</t>
  </si>
  <si>
    <t>Realizar seguimiento a la ejecución de los planes de mejoramiento derivados de las auditorías realizadas en el marco del cumplimiento del Modelo Estándar de Control Interno (MECI).</t>
  </si>
  <si>
    <t>Estandarizar y documentar el Manual de Procesos y Procedimientos de Direccionamiento Estratégico con la metodología definida en por el Comité Operativo del Modelo Estandar de Control Interno y el Grupo Primario de Calidad.</t>
  </si>
  <si>
    <t>Estandarizar y documentar el Manual de Procesos y Procedimientos de Organización Jurídica con la metodología definida en por el Comité Operativo del Modelo Estandar de Control Interno y el Grupo Primario de Calidad.</t>
  </si>
  <si>
    <t>Estandarizar y documentar el Manual de Procesos y Procedimientos de Control de Gestión con la metodología definida en por el Comité Operativo del Modelo Estandar de Control Interno y el Grupo Primario de Calidad.</t>
  </si>
  <si>
    <t>Estandarizar y documentar el Manual de Procesos y Procedimientos de Gestión Financiera con la metodología definida en por el Comité Operativo del Modelo Estandar de Control Interno y el Grupo Primario de Calidad.</t>
  </si>
  <si>
    <t>Estandarizar y documentar el Manual de Procesos y Procedimientos de Gestión del Talento Humano con la metodología definida en por el Comité Operativo del Modelo Estandar de Control Interno y el Grupo Primario de Calidad.</t>
  </si>
  <si>
    <t>Estandarizar y documentar el Manual de Procesos y Procedimientos de Gestión de la Información con la metodología definida en por el Comité Operativo del Modelo Estandar de Control Interno y el Grupo Primario de Calidad.</t>
  </si>
  <si>
    <t>Estandarizar y documentar el Manual de Procesos y Procedimientos de Gestión de Bienes y Suministros con la metodología definida en por el Comité Operativo del Modelo Estandar de Control Interno y el Grupo Primario de Calidad.</t>
  </si>
  <si>
    <t>Estandarizar y documentar el Manual de Procesos y Procedimientos de Servicios Generales con la metodología definida en por el Comité Operativo del Modelo Estandar de Control Interno y el Grupo Primario de Calidad.</t>
  </si>
  <si>
    <t>Estandarizar y documentar el Manual de Procesos y Procedimientos de Mantenimiento con la metodología definida en por el Comité Operativo del Modelo Estandar de Control Interno y el Grupo Primario de Calidad.</t>
  </si>
  <si>
    <t>Estandarizar y documentar el Manual de Procesos y Procedimientos de Gestión Documental con la metodología definida en por el Comité Operativo del Modelo Estandar de Control Interno y el Grupo Primario de Calidad.</t>
  </si>
  <si>
    <t>Elaborar y actualizar los diferentes manuales, guías, protocolos y codigos relacionados con el Modelo Estandar de Control Interno y Calidad y presentarlos al Comité Operativo del MECI, para su aprobación: Código de Ética.</t>
  </si>
  <si>
    <t>Elaborar y actualizar los diferentes manuales, guías, protocolos y codigos relacionados con el Modelo Estandar de Control Interno y Calidad y presentarlos al Comité Operativo del MECI, para su aprobación: Código de Buen Gobierno.</t>
  </si>
  <si>
    <t>Elaborar y actualizar los diferentes manuales, guías, protocolos y codigos relacionados con el Modelo Estandar de Control Interno y Calidad y presentarlos al Comité Operativo del MECI, para su aprobación: Manual de Funciones y Competencias Laborales.</t>
  </si>
  <si>
    <t>Elaborar y actualizar los diferentes manuales, guías, protocolos y codigos relacionados con el Modelo Estandar de Control Interno y Calidad y presentarlos al Comité Operativo del MECI, para su aprobación: Estatutos de la Empresa Social del Estado.</t>
  </si>
  <si>
    <t>Elaborar y actualizar los diferentes manuales, guías, protocolos y codigos relacionados con el Modelo Estandar de Control Interno y Calidad y presentarlos al Comité Operativo del MECI, para su aprobación: Estatuto de Personal.</t>
  </si>
  <si>
    <t>Elaborar y actualizar los diferentes manuales, guías, protocolos y codigos relacionados con el Modelo Estandar de Control Interno y Calidad y presentarlos al Comité Operativo del MECI, para su aprobación: Estatuto de Prestación de Servicios de Salud.</t>
  </si>
  <si>
    <t>Elaborar y actualizar los diferentes manuales, guías, protocolos y codigos relacionados con el Modelo Estandar de Control Interno y Calidad y presentarlos al Comité Operativo del MECI, para su aprobación: Acto administrativo de transformación del Hospital San Juan de Dios en Empresa Social del Estado.</t>
  </si>
  <si>
    <t>Elaborar y actualizar los diferentes manuales, guías, protocolos y codigos relacionados con el Modelo Estandar de Control Interno y Calidad y presentarlos al Comité Operativo del MECI, para su aprobación: Manual de Gestión del Riesgo.</t>
  </si>
  <si>
    <t>Elaborar y actualizar los diferentes manuales, guías, protocolos y codigos relacionados con el Modelo Estandar de Control Interno y Calidad y presentarlos al Comité Operativo del MECI, para su aprobación: Plan de Gestión Integral de Residuos Asociados a la Prestación de Servicios de Salud.</t>
  </si>
  <si>
    <t>Revisar los actos administrativos de creación de los diferentes comites para su actualización y presentarlos a la gerencia para su aprobación y adopción</t>
  </si>
  <si>
    <t>Realizar los informes anuales de la evaluación y seguimiento al sitema de Control Interno y de Control Interno Contable de acuerdo con la normatividad vigente y presentar los resultados al comité de control interno.</t>
  </si>
  <si>
    <t>Elaboración y seguimiento al Plan Anticorrupción de la Empresa Social del Estado de acuerdo con la metodología del DAFP y realizar la evaluación y publicación.</t>
  </si>
  <si>
    <t>Rendición de informes de derechos de autor al Departamento Administrativo de la Función Pública.</t>
  </si>
  <si>
    <t>Rendición de informes de Cuotas Femeninas al Departamento Administrativo de la Función Pública.</t>
  </si>
  <si>
    <t>Rendición de informes de peticiones, quejas, reclamos, sugerencias, demandas y manifestaciones (PQRSDM).</t>
  </si>
  <si>
    <t>Realizar seguimiento a los acuerdos de gestión de los gerentes públicos.</t>
  </si>
  <si>
    <t>Realizar seguimiento a las evaluaciones de desempeño de los funcionarios inscritos en el escalafón de carrera administrativa.</t>
  </si>
  <si>
    <t>Realizar seguimiento a las evaluaciones de desempeño de los funcionarios no inscritos en el escalafón de carrera administrativa.</t>
  </si>
  <si>
    <t>Evaluar el Sistema de Transparencia y Acceso a la Información Pública.</t>
  </si>
  <si>
    <t>Evaluar el Programa de Capacitaciones, Estímulos e Incentivos Laborales.</t>
  </si>
  <si>
    <t>Evaluar el Sistema de Gestión de la Seguridad y Salud en el Trabajo.</t>
  </si>
  <si>
    <t>Evaluar el Plan de Compras y su ejecución.</t>
  </si>
  <si>
    <t>Verificar el cumplimiento de la rendición de informes a la Contraloría General de Antioquia en las plataformas Gestión Transparente y ALPHASIG y al SECOP.</t>
  </si>
  <si>
    <t>Evaluar el Sistema de Gestión Documental.</t>
  </si>
  <si>
    <t>Formular planes de mejoramientos con base en las evaluaciones de sistemas, programas y acciones específicas.</t>
  </si>
  <si>
    <t>Ejecutar las actividades contenidas en los planes de mejoramiento derivados de las evaluaciones de sistemas, programas y acciones específicas.</t>
  </si>
  <si>
    <t>Realizar seguimiento a la ejecución de los planes de mejoramiento derivados de las evaluaciones de sistemas, programas y acciones específicas.</t>
  </si>
  <si>
    <t>LE 03 OB 06 AC 02</t>
  </si>
  <si>
    <t>LE 03 OB 06 AC 03</t>
  </si>
  <si>
    <t>LE 03 OB 06 AC 04</t>
  </si>
  <si>
    <t>LE 03 OB 06 AC 05</t>
  </si>
  <si>
    <t>LE 03 OB 06 AC 06</t>
  </si>
  <si>
    <t>LE 03 OB 06 AC 07</t>
  </si>
  <si>
    <t>LE 03 OB 06 AC 08</t>
  </si>
  <si>
    <t>LE 03 OB 06 AC 09</t>
  </si>
  <si>
    <t>LE 03 OB 06 AC 10</t>
  </si>
  <si>
    <t>LE 03 OB 06 AC 11</t>
  </si>
  <si>
    <t>LE 03 OB 06 AC 12</t>
  </si>
  <si>
    <t>LE 03 OB 06 AC 13</t>
  </si>
  <si>
    <t>LE 03 OB 06 AC 14</t>
  </si>
  <si>
    <t>LE 03 OB 06 AC 15</t>
  </si>
  <si>
    <t>LE 03 OB 06 AC 16</t>
  </si>
  <si>
    <t>LE 03 OB 06 AC 17</t>
  </si>
  <si>
    <t>LE 03 OB 06 AC 18</t>
  </si>
  <si>
    <t>LE 03 OB 06 AC 19</t>
  </si>
  <si>
    <t>LE 03 OB 06 AC 20</t>
  </si>
  <si>
    <t>LE 03 OB 06 AC 21</t>
  </si>
  <si>
    <t>LE 03 OB 06 AC 22</t>
  </si>
  <si>
    <t>LE 03 OB 06 AC 23</t>
  </si>
  <si>
    <t>LE 03 OB 06 AC 24</t>
  </si>
  <si>
    <t>LE 03 OB 06 AC 25</t>
  </si>
  <si>
    <t>LE 03 OB 06 AC 26</t>
  </si>
  <si>
    <t>LE 03 OB 06 AC 27</t>
  </si>
  <si>
    <t>LE 03 OB 06 AC 28</t>
  </si>
  <si>
    <t>LE 03 OB 06 AC 29</t>
  </si>
  <si>
    <t>LE 03 OB 06 AC 30</t>
  </si>
  <si>
    <t>LE 03 OB 06 AC 31</t>
  </si>
  <si>
    <t>LE 03 OB 06 AC 32</t>
  </si>
  <si>
    <t>LE 03 OB 06 AC 33</t>
  </si>
  <si>
    <t>LE 03 OB 06 AC 34</t>
  </si>
  <si>
    <t>LE 03 OB 06 AC 35</t>
  </si>
  <si>
    <t>LE 03 OB 06 AC 36</t>
  </si>
  <si>
    <t>LE 03 OB 06 AC 37</t>
  </si>
  <si>
    <t>LE 03 OB 06 AC 38</t>
  </si>
  <si>
    <t>LE 03 OB 06 AC 39</t>
  </si>
  <si>
    <t>LE 03 OB 06 AC 40</t>
  </si>
  <si>
    <t>LE 03 OB 06 AC 41</t>
  </si>
  <si>
    <t>LE 03 OB 06 AC 42</t>
  </si>
  <si>
    <t>LE 03 OB 06 AC 43</t>
  </si>
  <si>
    <t>Garantizar el acceso al sistema de empleo público por mérito, la sostenibilidad por desempeño y la estabilidad laboral para los funcionarios públicos de la Empresa Social del Estado, privilegiando la capacitación continua, la motivación laboral y la seguridad en el trabajo.</t>
  </si>
  <si>
    <t>LE 04 OB 01.</t>
  </si>
  <si>
    <t>Subgerente Administrativo.</t>
  </si>
  <si>
    <t xml:space="preserve">Realizar la proyección del Plan de Cargos y Asignaciones para cada vigencia. </t>
  </si>
  <si>
    <t>Presentar el proyecto de Plan de Cargos y Asignaciones a la Junta Directiva de la Empresa Social del Estado para su revisión y aprobación.</t>
  </si>
  <si>
    <t xml:space="preserve">Gestionar ante la Comisión Nacional del Servicio Civil (CNSC) la convocatoria a concurso para suplir las vacantes definitivas de los empleos del Sistema General de Carrera Administrativa que se encuentran provistos en provisionalidad. </t>
  </si>
  <si>
    <t xml:space="preserve">Realizar inducción general a todos los funcionarios que se vinculen a la institución. </t>
  </si>
  <si>
    <t>Suministrar documentación impresa y o en medio magnético referente a los temas tratados en las actividades de inducción</t>
  </si>
  <si>
    <t>Liquidar y pagar nómina con la periodicidad debida.</t>
  </si>
  <si>
    <t>Liquidar y pagar aportes a la seguridad social y aportes parafiscales con la periodicidad debida.</t>
  </si>
  <si>
    <t>Liquidar y pagar las prestaciones sociales de los funcionarios que se desvinculen de la Empresa Social del Estado.</t>
  </si>
  <si>
    <t>Realizar evaluaciones de desempeño a todos los empleados públicos inscritos en el escalafón del Sistema General de Carrera Administrativa o que se encuentren en periodo de prueba, según las directrices impartidas de la Comisión Nacional del Servicio Civil (CNSC).</t>
  </si>
  <si>
    <t>Diseñar y adoptar un instrumento de evaluación del desempeño laboral de los empleados públicos vinculados en provisionalidad y en servicio social obligatorio y de los trabajadores oficiales.</t>
  </si>
  <si>
    <t>Realizar evaluaciones de desempeño a los empleados públicos vinculados en provisionalidad y en servicio social obligatorio y a los trabajadores oficiales, según el instrumento adoptado por la Empresa Social del Estado.</t>
  </si>
  <si>
    <t>Formular el Plan Institucional de Capacitaciones (PIC) para cada vigencia.</t>
  </si>
  <si>
    <t>Ejecutar las actividades contempladas en el Plan Institucional de Capacitaciones (PIC).</t>
  </si>
  <si>
    <t>Formular el Programa de Estímulos e Incentivos Laborales para cada vigencia.</t>
  </si>
  <si>
    <t>Ejecutar las actividades contempladas en el Programa de Estímulos e Incentivos Laborales.</t>
  </si>
  <si>
    <t>Actualizar el acto administrativo mediante el cual se designan los representantes principal y suplente del empleador y de los empleados ante el Comité Paritario de Seguridad y Salud en el Trabajo (COPASST) de la Empresa Social del Estado.</t>
  </si>
  <si>
    <t>Estandarizar y documentar un Manual del Sistema de Gestión de la Seguridad y la Salud en el Trabajo, con la metodología definida  por el  Comité Operativo del Modelo Estandar de Control Interno, el Grupo Primario de Calidad y el Comite Paritario de Seguridad Laboral y Salud en el Trabajo.</t>
  </si>
  <si>
    <t>Actualizar la matriz de identificacion, valoracion y manejo de los riesgos y peligros laborales de la Empresa Social del Estado.</t>
  </si>
  <si>
    <t>Realizar visitas de auditoria a los diferentes puestos de trabajo con el fin de verificar el cumplimiento de las normas de higiene y seguridad industrial generales y especificas</t>
  </si>
  <si>
    <t>Reportar a la Aseguradora de Riesgos Laborales (ARL) la ocurrencia de todos los incidentes, accidentes de trabajo y enfermedades laborales.</t>
  </si>
  <si>
    <t>Realizar las investigaciones de los incidentes, accidentes de trabajo y enfermedades laborales.</t>
  </si>
  <si>
    <t>Formular planes de mejoramiento según los hallazgos de las investigaciones de los incidentes, accidentes de trabajo y enfermedades laborales.</t>
  </si>
  <si>
    <t>Ejecutar las actividades contenidas en los planes de mejoramiento derivados de las investigaciones de los incidentes, accidentes de trabajo y enfermedades laborales.</t>
  </si>
  <si>
    <t>Realizar seguimiento a la ejecución de los planes de mejoramiento.</t>
  </si>
  <si>
    <t>Generar un informe anual acerca del ausentismo laboral.</t>
  </si>
  <si>
    <t>Presentar al comité coordinador del sistema de control interno el informe de ausentismo laboral</t>
  </si>
  <si>
    <t>Estandarizar el uso de los equipos de protección personal para los funcionarios de la Empresa Social del Estado.</t>
  </si>
  <si>
    <t>Actualizar el Manual de Normas de Bioseguridad por áreas.</t>
  </si>
  <si>
    <t>Realizar el diagnóstico para la intervención del clima laboral, con el apoyo de la Aseguradora de Riesgos Laborales (ARL).</t>
  </si>
  <si>
    <t>Socializar los resultados del diagnóstico para la intervención del clima laboral.</t>
  </si>
  <si>
    <t>Formular un plan de intervención según el diagnóstico del clima laboral.</t>
  </si>
  <si>
    <t>Ejecutar las actividades contenidas en el plan de intervención del clima laboral.</t>
  </si>
  <si>
    <t>Realizar seguimiento a la ejecución del plan de intervención del clima laboral.</t>
  </si>
  <si>
    <t>LE 04 OB 01 AC 01</t>
  </si>
  <si>
    <t>LE 04 OB 01 AC 02</t>
  </si>
  <si>
    <t>LE 04 OB 01 AC 03</t>
  </si>
  <si>
    <t>LE 04 OB 01 AC 04</t>
  </si>
  <si>
    <t>LE 04 OB 01 AC 05</t>
  </si>
  <si>
    <t>LE 04 OB 01 AC 06</t>
  </si>
  <si>
    <t>LE 04 OB 01 AC 07</t>
  </si>
  <si>
    <t>LE 04 OB 01 AC 08</t>
  </si>
  <si>
    <t>LE 04 OB 01 AC 09</t>
  </si>
  <si>
    <t>LE 04 OB 01 AC 10</t>
  </si>
  <si>
    <t>LE 04 OB 01 AC 11</t>
  </si>
  <si>
    <t>LE 04 OB 01 AC 12</t>
  </si>
  <si>
    <t>LE 04 OB 01 AC 13</t>
  </si>
  <si>
    <t>LE 04 OB 01 AC 14</t>
  </si>
  <si>
    <t>LE 04 OB 01 AC 15</t>
  </si>
  <si>
    <t>LE 04 OB 01 AC 16</t>
  </si>
  <si>
    <t>LE 04 OB 01 AC 17</t>
  </si>
  <si>
    <t>LE 04 OB 01 AC 18</t>
  </si>
  <si>
    <t>LE 04 OB 01 AC 19</t>
  </si>
  <si>
    <t>LE 04 OB 01 AC 20</t>
  </si>
  <si>
    <t>LE 04 OB 01 AC 21</t>
  </si>
  <si>
    <t>LE 04 OB 01 AC 22</t>
  </si>
  <si>
    <t>LE 04 OB 01 AC 23</t>
  </si>
  <si>
    <t>LE 04 OB 01 AC 24</t>
  </si>
  <si>
    <t>LE 04 OB 01 AC 25</t>
  </si>
  <si>
    <t>LE 04 OB 01 AC 26</t>
  </si>
  <si>
    <t>LE 04 OB 01 AC 27</t>
  </si>
  <si>
    <t>LE 04 OB 01 AC 28</t>
  </si>
  <si>
    <t>LE 04 OB 01 AC 29</t>
  </si>
  <si>
    <t>LE 04 OB 01 AC 30</t>
  </si>
  <si>
    <t>LE 04 OB 01 AC 31</t>
  </si>
  <si>
    <t>LE 04 OB 01 AC 32</t>
  </si>
  <si>
    <t>LE 04 OB 01 AC 33</t>
  </si>
  <si>
    <t>DESARROLLO SOSTENIBLE.</t>
  </si>
  <si>
    <t>LE 05</t>
  </si>
  <si>
    <t>Garantizar la viabilidad y sostenibilidad de la Empresa Social del Estado en el largo plazo mediante una gestión financiera prudente, responsable y transparente.</t>
  </si>
  <si>
    <t>LE 05 OB 01.</t>
  </si>
  <si>
    <t>Subgerente Administrativa.</t>
  </si>
  <si>
    <t>Preparar el proyecto de Presupuesto de Ingresos y Gastos conforme los términos y requisitos exigidos en el Estatuto del Presupuesto.</t>
  </si>
  <si>
    <t>Presentar el proyecto de Presupuesto de Ingresos y Gastos al Consejo Municipal de Política Fiscal (COMFIS) para su revisión y aprobación.</t>
  </si>
  <si>
    <t>Preparar el proyecto de desagregación del Presupuesto de Ingresos y Gastos conforme los términos y requisitos exigidos en el Estatuto del Presupuesto.</t>
  </si>
  <si>
    <t>Presentar el proyecto de desagregación del Presupuesto de Ingresos y Gastos a la Junta Directiva de la Empresa Social del Estado para su revisión y aprobación.</t>
  </si>
  <si>
    <t>Monitorear la ejecución del Presupuesto de Ingresos y Gastos.</t>
  </si>
  <si>
    <t>Presentar informes de ejecución presupuestal al Comité de Sostenibilidad Contable y a la Junta Directiva de la Empresa Social del Estado.</t>
  </si>
  <si>
    <t>Realizar los ajustes que sean requeridos en el Presupuesto de Ingresos y Gastos conforme los términos y requisitos exigidos en el Estatuto del Presupuesto.</t>
  </si>
  <si>
    <t>Facturar los servicios de salud, individualmente por usuario.</t>
  </si>
  <si>
    <t>Consolidar la facturación mensual y enviarla a las Entidades Responsables de Pago (ERP).</t>
  </si>
  <si>
    <t>Presentar informes de facturación al Comité de Sostenibilidad Contable de la Empresa Social del Estado.</t>
  </si>
  <si>
    <t>Recibir y radicar las glosas presentadas por las Entidades Responsables de Pago (ERP).</t>
  </si>
  <si>
    <t>Analizar las glosas  presentadas por las Entidades Responsables de Pago (ERP).</t>
  </si>
  <si>
    <t>Trasladar las glosas presentadas por las Entidades Responsables de Pago (ERP) a los funcionarios responsables de la respuesta.</t>
  </si>
  <si>
    <t>Enviar la respuesta de las glosas a las Entidades Responsables de Pago (ERP).</t>
  </si>
  <si>
    <t>Realizar conciliaciones de glosas con las Entidades Responsables de Pago (ERP)</t>
  </si>
  <si>
    <t>Presentar informes al Comité de Glosas de la Empresa Social del Estado.</t>
  </si>
  <si>
    <t>Verificar y consolidar la facturación radicada en cada Entidad Responsable de Pago (ERP).</t>
  </si>
  <si>
    <t>Conciliar servicios facturados con pagos.</t>
  </si>
  <si>
    <t>Conciliar glosas con facturas (glosas no aceptadas y aceptadas)</t>
  </si>
  <si>
    <t>Realizar llamadas telefónicas de gestión de cobro conforme la política de recuperación de cartera.</t>
  </si>
  <si>
    <t>Enviar cartas persuasivas de cobro conforme la política de recuperación de cartera.</t>
  </si>
  <si>
    <t>Realizar cobros prejurídicos conforme la política de recuperación de cartera.</t>
  </si>
  <si>
    <t>Realizar cobros judiciales conforme la política de recuperación de cartera.</t>
  </si>
  <si>
    <t>Presentar informes de gestión de cartera al Comité de Sostenibilidad Contable de la Empresa Social del Estado.</t>
  </si>
  <si>
    <t>Recibir y registrar las facturas de los proveedores.</t>
  </si>
  <si>
    <t>Realizar informes de cuentas por pagar.</t>
  </si>
  <si>
    <t>Programar los pagos a realizar.</t>
  </si>
  <si>
    <t>Efectuar los pagos.</t>
  </si>
  <si>
    <t>Conciliar facturas pagadas con facturas por pagar.</t>
  </si>
  <si>
    <t>Presentar informes de cuentas por pagar al Comité de Sostenibilidad Contable de la Empresa Social del Estado.</t>
  </si>
  <si>
    <t>Realizar conciliaciones bancarias y boletines de caja.</t>
  </si>
  <si>
    <t>Generar información para el sistema de contabilidad a través de los diferentes documentos establecidos para cada fin.</t>
  </si>
  <si>
    <t>Ordenar, clasificar y registrar la información en la aplicación informática XENCO ADVANCE.</t>
  </si>
  <si>
    <t>Revisar la información contable y realizar los ajustes correspondientes.</t>
  </si>
  <si>
    <t>Presentar la información financiera y contable al Comité de Sostenibilidad Contable y a la Junta Directiva de la Empresa Social del Estado.</t>
  </si>
  <si>
    <t>Preparar y rendir los informes financieros y contables requeridos por los entes de vigilancia y control (Secretaria Seccional de Salud y Protección Social de Antioquia, Contraloría General de Antioquia, Contaduría General de la Republica, Contraloría General de la República, Superintendencia Nacional de Salud, Dirección de Impuestos y Aduanas Nacionales – DIAN).</t>
  </si>
  <si>
    <t>Implementar el sistema de Normas Internacionales de Información Financiera (NIIF), para el manejo de la información contable de la Empresa Social del Estado.</t>
  </si>
  <si>
    <t>LE 05 OB 01 AC 01</t>
  </si>
  <si>
    <t>LE 05 OB 01 AC 02</t>
  </si>
  <si>
    <t>LE 05 OB 01 AC 03</t>
  </si>
  <si>
    <t>LE 05 OB 01 AC 04</t>
  </si>
  <si>
    <t>LE 05 OB 01 AC 05</t>
  </si>
  <si>
    <t>LE 05 OB 01 AC 06</t>
  </si>
  <si>
    <t>LE 05 OB 01 AC 07</t>
  </si>
  <si>
    <t>LE 05 OB 01 AC 08</t>
  </si>
  <si>
    <t>LE 05 OB 01 AC 09</t>
  </si>
  <si>
    <t>LE 05 OB 01 AC 10</t>
  </si>
  <si>
    <t>LE 05 OB 01 AC 11</t>
  </si>
  <si>
    <t>LE 05 OB 01 AC 12</t>
  </si>
  <si>
    <t>LE 05 OB 01 AC 13</t>
  </si>
  <si>
    <t>LE 05 OB 01 AC 14</t>
  </si>
  <si>
    <t>LE 05 OB 01 AC 15</t>
  </si>
  <si>
    <t>LE 05 OB 01 AC 16</t>
  </si>
  <si>
    <t>LE 05 OB 01 AC 17</t>
  </si>
  <si>
    <t>LE 05 OB 01 AC 18</t>
  </si>
  <si>
    <t>LE 05 OB 01 AC 19</t>
  </si>
  <si>
    <t>LE 05 OB 01 AC 20</t>
  </si>
  <si>
    <t>LE 05 OB 01 AC 21</t>
  </si>
  <si>
    <t>LE 05 OB 01 AC 22</t>
  </si>
  <si>
    <t>LE 05 OB 01 AC 23</t>
  </si>
  <si>
    <t>LE 05 OB 01 AC 24</t>
  </si>
  <si>
    <t>LE 05 OB 01 AC 25</t>
  </si>
  <si>
    <t>LE 05 OB 01 AC 26</t>
  </si>
  <si>
    <t>LE 05 OB 01 AC 27</t>
  </si>
  <si>
    <t>LE 05 OB 01 AC 28</t>
  </si>
  <si>
    <t>LE 05 OB 01 AC 29</t>
  </si>
  <si>
    <t>LE 05 OB 01 AC 30</t>
  </si>
  <si>
    <t>LE 05 OB 01 AC 31</t>
  </si>
  <si>
    <t>LE 05 OB 01 AC 32</t>
  </si>
  <si>
    <t>LE 05 OB 01 AC 33</t>
  </si>
  <si>
    <t>LE 05 OB 01 AC 34</t>
  </si>
  <si>
    <t>LE 05 OB 01 AC 35</t>
  </si>
  <si>
    <t>LE 05 OB 01 AC 36</t>
  </si>
  <si>
    <t>LE 05 OB 01 AC 37</t>
  </si>
  <si>
    <t>Mantener actualizados los inventarios de activos fijos y bienes consumibles para la prestación de servicios de salud.</t>
  </si>
  <si>
    <t>LE 05 OB 02.</t>
  </si>
  <si>
    <t>Recibir y registrar los bienes devolutivos y no devolutivos que ingresan al almacén.</t>
  </si>
  <si>
    <t>Entregar los bienes devolutivos y no devolutivos requeridos por las diferentes áreas.</t>
  </si>
  <si>
    <t>Asegurar los activos fijos con un costo superior a 2 SMMLV y una antigüedad inferior a 5 años.</t>
  </si>
  <si>
    <t>Realizar inventarios de bienes no devolutivos (Farmacia y Almacén).</t>
  </si>
  <si>
    <t>Realizar inventarios de bienes devolutivos (Activos Fijos).</t>
  </si>
  <si>
    <t>Reglamentar mediante acto administrativo la política de uso y responsabilidad frente a los inventarios.</t>
  </si>
  <si>
    <t>Realizar auditorias al manejo de los inventarios de las diferentes áreas de trabajo.</t>
  </si>
  <si>
    <t>Formular planes de mejoramiento según los hallazgos de las auditorías al manejo de inventarios.</t>
  </si>
  <si>
    <t>Ejecutar las actividades contenidas en los planes de mejoramiento derivados de las auditorías al manejo de inventarios.</t>
  </si>
  <si>
    <t>LE 05 OB 02 AC 01</t>
  </si>
  <si>
    <t>LE 05 OB 02 AC 02</t>
  </si>
  <si>
    <t>LE 05 OB 02 AC 03</t>
  </si>
  <si>
    <t>LE 05 OB 02 AC 04</t>
  </si>
  <si>
    <t>LE 05 OB 02 AC 05</t>
  </si>
  <si>
    <t>LE 05 OB 02 AC 06</t>
  </si>
  <si>
    <t>LE 05 OB 02 AC 07</t>
  </si>
  <si>
    <t>LE 05 OB 02 AC 08</t>
  </si>
  <si>
    <t>LE 05 OB 02 AC 09</t>
  </si>
  <si>
    <t>LE 05 OB 02 AC 10</t>
  </si>
  <si>
    <t>Implementar un sistema de costos hospitalarios, desagregado hasta el nivel de servicio, que dé cuenta de la inversión económica necesaria para la prestación de cada actividad de salud que realice la Empresa Social del Estado.</t>
  </si>
  <si>
    <t>LE 05 OB 03</t>
  </si>
  <si>
    <t>Gerente Empresa Social del Estado.</t>
  </si>
  <si>
    <t>Parametrizar el aplicativo informático para el cálculo de los costos hospitalarios.</t>
  </si>
  <si>
    <t>Consolidar la información de costos y generar la interface a contabilidad.</t>
  </si>
  <si>
    <t>Presentar informes de costos al Comité de Sostenibilidad Contable de la Empresa Social del Estado.</t>
  </si>
  <si>
    <t>Formular planes de mejoramiento según los hallazgos de los informes de costos.</t>
  </si>
  <si>
    <t>Ejecutar las actividades contenidas en los planes de mejoramiento derivados de los informes de costos.</t>
  </si>
  <si>
    <t>LE 05 OB 03 AC 01</t>
  </si>
  <si>
    <t>LE 05 OB 03 AC 02</t>
  </si>
  <si>
    <t>LE 05 OB 03 AC 03</t>
  </si>
  <si>
    <t>LE 05 OB 03 AC 04</t>
  </si>
  <si>
    <t>LE 05 OB 03 AC 05</t>
  </si>
  <si>
    <t>LE 05 OB 03 AC 06</t>
  </si>
  <si>
    <t>Gestionar la suscripción del convenio de concurrencia con la nación y el departamento para cubrir el pasivo pensional y de cesantías de la Empresa Social del Estado anterior al año 1.994.</t>
  </si>
  <si>
    <t>LE 05 OB 04</t>
  </si>
  <si>
    <t>Actualizar el aplicativo PASIVOCOL del Ministerio de Hacienda y Crédito Público.</t>
  </si>
  <si>
    <t>Generar los informes requeridos por el Ministerio de Hacienda y Crédito Público y por la Secretaría Seccional de Salud parala suscripción del convenio de concurrencia.</t>
  </si>
  <si>
    <t>Suscribir el convenio de concurrencia con la Nación y con el Departamento de Antioquia.</t>
  </si>
  <si>
    <t>LE 05 OB 04 AC 01</t>
  </si>
  <si>
    <t>LE 05 OB 04 AC 02</t>
  </si>
  <si>
    <t>LE 05 OB 04 AC 03</t>
  </si>
  <si>
    <t>Gestionar el saneamiento del sistema de aportes patronales recibidos de la nación por concepto de servicios de salud, pensiones, cesantías y riesgos laborales.</t>
  </si>
  <si>
    <t>LE 05 OB 05</t>
  </si>
  <si>
    <t>Verificar los aportes patronales girados por el gobierno nacional a cada Entidad Promotora de Salud (EPS), Fondo de Pensiones (FP), Aseguradoras de Riesgos Laborales (ARL) y Fondo de Cesantías (FC) en que haya habido funcionarios de la entidad afiliados a partir de la vigencia de las Leyes 60 de 1.993 y 715 de 2.001.</t>
  </si>
  <si>
    <t>Conciliar con cada Entidad Promotora de Salud (EPS), Fondo de Pensiones (FP), Aseguradoras de Riesgos Laborales (ARL) y Fondo de Cesantías (FC) en que haya habido funcionarios de la entidad afiliados a partir de la vigencia de las Leyes 60 de 1.993 y 715 de 2.001 los aportes patronales causados en relación con los girados por el gobierno nacional.</t>
  </si>
  <si>
    <t>Suscribir con cada Entidad Promotora de Salud (EPS), Fondo de Pensiones (FP), Aseguradoras de Riesgos Laborales (ARL) y Fondo de Cesantías (FC) en que haya habido funcionarios de la entidad afiliados a partir de la vigencia de las Leyes 60 de 1.993 y 715 de 2.001 un acta de conciliación de aportes patronales causados y girados por el gobierno nacional certificando el excedente o déficit generados.</t>
  </si>
  <si>
    <t>Presentar informes al Comité de Sostenibilidad Contable de la Empresa Social del Estado.</t>
  </si>
  <si>
    <t>LE 05 OB 05 AC 01</t>
  </si>
  <si>
    <t>LE 05 OB 05 AC 02</t>
  </si>
  <si>
    <t>LE 05 OB 05 AC 03</t>
  </si>
  <si>
    <t>LE 05 OB 05 AC 04</t>
  </si>
  <si>
    <t>Garantizar la adecuada disposición de los residuos generados con ocasión de la prestación de servicios de salud, de conformidad con las disposiciones legales vigentes y del Plan de Gestión Integral de Residuos.</t>
  </si>
  <si>
    <t>LE 05 OB 06</t>
  </si>
  <si>
    <t>Realizar auditorías internas al proceso de gestión de residuos hospitalarios.</t>
  </si>
  <si>
    <t>Formular planes de mejoramiento con base en los resultados de las auditorías internas.</t>
  </si>
  <si>
    <t>Ejecutar las actividades contenidas en los planes de mejoramiento derivados de los resultados de las auditorías internas.</t>
  </si>
  <si>
    <t>Garantizar la segregación en la fuente, recolección y almacenamiento de residuos hospitalarios conforme lo definido en el Plan de Gestión de Residuos de la Empresa Social del Estado.</t>
  </si>
  <si>
    <t>Garantizar la desactivación de residuos peligrosos, según lo definido en el Plan de Gestión Integral de Residuos de la Empresa Social del Estado.</t>
  </si>
  <si>
    <t>Garantizar la disposición final de residuos peligrosos, con una empresa idónea según lo definido en el Plan de Gestión Integral de Residuos de la Empresa Social del Estado.</t>
  </si>
  <si>
    <t>Garantizar la disposición final de residuos no peligrosos, con las Empresa Públicas Municipales y con grupos de recicladores según lo definido en el Plan de Gestión Integral de Residuos de la Empresa Social del Estado.</t>
  </si>
  <si>
    <t>Realizar la presentación de informes (RH1) a las autoridades sanitaria y ambiental definidas en el Plan de Gestión Integral de Residuos de la Empresa Social del Estado.</t>
  </si>
  <si>
    <t>Presentar informes de gestión al Grupo Administrativo de Gestión Ambiental y Sanitaria (GAGAS) de la Empresa Social del Estado.</t>
  </si>
  <si>
    <t>Actualizar el Plan de Gestión de Residuos Asociados a la Prestación de Servicios de Salud, de la Empresa Social de Estado, de acuerdo a las normas vigentes sobre la materia.</t>
  </si>
  <si>
    <t>LE 05 OB 06 AC 01</t>
  </si>
  <si>
    <t>LE 05 OB 06 AC 02</t>
  </si>
  <si>
    <t>LE 05 OB 06 AC 03</t>
  </si>
  <si>
    <t>LE 05 OB 06 AC 04</t>
  </si>
  <si>
    <t>LE 05 OB 06 AC 05</t>
  </si>
  <si>
    <t>LE 05 OB 06 AC 06</t>
  </si>
  <si>
    <t>LE 05 OB 06 AC 07</t>
  </si>
  <si>
    <t>LE 05 OB 06 AC 08</t>
  </si>
  <si>
    <t>LE 05 OB 06 AC 09</t>
  </si>
  <si>
    <t>LE 05 OB 06 AC 10</t>
  </si>
  <si>
    <t>LE 05 OB 06 AC 11</t>
  </si>
  <si>
    <t>DESARROLLO TECNOLOGICO.</t>
  </si>
  <si>
    <t>LE 06</t>
  </si>
  <si>
    <t>Modernizar el sistema de información de la Empresa Social del Estado.</t>
  </si>
  <si>
    <t>LE 06 OB 01</t>
  </si>
  <si>
    <t>Actualizar el aplicativo informático XENCO a la versión XENCO ADVANCE</t>
  </si>
  <si>
    <t>Capacitar a los usuarios del aplicativo informático XENCO ADVANCE</t>
  </si>
  <si>
    <t>LE 06 OB 01 AC 01</t>
  </si>
  <si>
    <t>LE 06 OB 01 AC 02</t>
  </si>
  <si>
    <t>Mantener contacto con la comunidad mediante medios de comunicación informáticos y redes sociales.</t>
  </si>
  <si>
    <t>LE 06 OB 02</t>
  </si>
  <si>
    <t>Mantener operativo y actualizado el sitio web de la Empresa Social del Estado, www.hospitaldeconcordia.gov.co</t>
  </si>
  <si>
    <t>Abrir una cuenta oficial de Facebook para la Empresa Social del Estado.</t>
  </si>
  <si>
    <t>Abrir una cuenta oficial de Twitter para la Empresa Social del Estado.</t>
  </si>
  <si>
    <t>Revisar periodicamente lo que se publica en las redes sociales en relación con la Empresa Social del Estado.</t>
  </si>
  <si>
    <t>Presentar un informe diario a la gerencia de la Empresa Social del Estado sobre aspectos relevantes publicados en las redes sociales.</t>
  </si>
  <si>
    <t>Dar a las publicaciones en las redes sociales un tratamiento análogo al que se da al sistema PQRSDF.</t>
  </si>
  <si>
    <t>Formular planes de mejoramientos con base en el análisis de lo que se publica en las redes sociales.</t>
  </si>
  <si>
    <t>Ejecutar las actividades contenidas en los planes de mejoramiento derivados del analisis de las publicaciones en redes sociales.</t>
  </si>
  <si>
    <t>LE 06 OB 02 AC 01</t>
  </si>
  <si>
    <t>LE 06 OB 02 AC 02</t>
  </si>
  <si>
    <t>LE 06 OB 02 AC 03</t>
  </si>
  <si>
    <t>LE 06 OB 02 AC 04</t>
  </si>
  <si>
    <t>LE 06 OB 02 AC 05</t>
  </si>
  <si>
    <t>LE 06 OB 02 AC 06</t>
  </si>
  <si>
    <t>LE 06 OB 02 AC 07</t>
  </si>
  <si>
    <t>LE 06 OB 02 AC 08</t>
  </si>
  <si>
    <t>LE 06 OB 02 AC 09</t>
  </si>
  <si>
    <t>Cumplir con el Plan de Mantenimiento Hospitalario.</t>
  </si>
  <si>
    <t>LE 06 OB 03</t>
  </si>
  <si>
    <t>Formular un Plan de Mantenimiento Preventivo y Correctivo para la planta física, muebles y enseres, equipos biomédicos, equipos de comunicaciones y cómputo vehículos y maquinaria de la Empresa Social del Estado.</t>
  </si>
  <si>
    <t>Ejecutar las actividades contenidas en el Plan de Mantenimiento Preventivo y Correctivo.</t>
  </si>
  <si>
    <t>Presentar informes al Comité Directivo de la Empresa Social del Estado de la ejecución del Plan de Mantenimiento Preventivo y Correctivo.</t>
  </si>
  <si>
    <t>Formular planes de mejoramientos con base en de la ejcución del Plan de Mantenimiento Preventivo y Correctivo.</t>
  </si>
  <si>
    <t>Ejecutar las actividades contenidas en los planes de mejoramiento derivados de de la ejecución del Plan de Mantenimiento Preventivo y Correctivo.</t>
  </si>
  <si>
    <t>Ejecutar acciones de aseo y jardineria de la planta física.</t>
  </si>
  <si>
    <t>Ejecutar acciones de ropería (lavanderia, planchado y distribución).</t>
  </si>
  <si>
    <t>Realizar acciones de vigilancia en las diferentes áreas de la institución.</t>
  </si>
  <si>
    <t>LE 06 OB 03 AC 01</t>
  </si>
  <si>
    <t>LE 06 OB 03 AC 02</t>
  </si>
  <si>
    <t>LE 06 OB 03 AC 03</t>
  </si>
  <si>
    <t>LE 06 OB 03 AC 04</t>
  </si>
  <si>
    <t>LE 06 OB 03 AC 05</t>
  </si>
  <si>
    <t>LE 06 OB 03 AC 06</t>
  </si>
  <si>
    <t>LE 06 OB 03 AC 07</t>
  </si>
  <si>
    <t>LE 06 OB 03 AC 08</t>
  </si>
  <si>
    <t>LE 06 OB 03 AC 09</t>
  </si>
  <si>
    <t>Mejorar las condiciones de la planta física de la Empresa Social del Estado.</t>
  </si>
  <si>
    <t>LE 06 OB 04</t>
  </si>
  <si>
    <t>Gestionar la consecución de recursos para financiar las actividades de mejoramiento de la planta física de la Empresa Social del Estado.</t>
  </si>
  <si>
    <t>Ejecutar las actividades de mejoramiento de la planta física de la Empresa Social del Estado.</t>
  </si>
  <si>
    <t>Presentar informes al Comité Directivo de la Empresa Social del Estado de la ejecución de las actividades de mejoramiento de la planta física.</t>
  </si>
  <si>
    <t>Formular planes de mejoramientos con base en la ejcución de las actividades de mejoramiento de la planta física.</t>
  </si>
  <si>
    <t>Ejecutar las actividades contenidas en los planes de mejoramiento derivados de de la ejecución de las actividades de mejoramiento de la planta física.</t>
  </si>
  <si>
    <t>LE 06 OB 04 AC 01</t>
  </si>
  <si>
    <t>LE 06 OB 04 AC 02</t>
  </si>
  <si>
    <t>LE 06 OB 04 AC 03</t>
  </si>
  <si>
    <t>LE 06 OB 04 AC 04</t>
  </si>
  <si>
    <t>LE 06 OB 04 AC 05</t>
  </si>
  <si>
    <t>LE 06 OB 04 AC 06</t>
  </si>
  <si>
    <t>Modernizar el parque automotor de ambulancias de traslado asistencial básico de la Empresa Social del Estado.</t>
  </si>
  <si>
    <t>LE 06 OB 05</t>
  </si>
  <si>
    <t>Preparar un proyecto orientado a la búsqueda de recursos de cofinanciación para la adquisición de una ambulancia.</t>
  </si>
  <si>
    <t>Presentar el proyecto a las potenciales instancias cofinanciadoras.</t>
  </si>
  <si>
    <t>Seleccionar y cotizar una ambulancia nueva, que cumpla con las condiciones de capacidad  técnico científica del Sistema Único de Habilitación del Sistema Obligatorio de Garantía de la Calidad para la Atención en Salud</t>
  </si>
  <si>
    <t xml:space="preserve">Seleccionar una alternativa de financiación entre la banca comercial, la banca pública o el consecionario distribuidor del vehículo a adquirir, para el aporte que le corresponda al Hospital en la cofinanciación de la ambulancia. </t>
  </si>
  <si>
    <t>Tramitar el crédito destinado a la compra de la ambulancia.</t>
  </si>
  <si>
    <t>Comprar la nueva ambulancia.</t>
  </si>
  <si>
    <t>Pagar las cuotas de financiación del crédito adquirido</t>
  </si>
  <si>
    <t>LE 06 OB 05 AC 01</t>
  </si>
  <si>
    <t>LE 06 OB 05 AC 02</t>
  </si>
  <si>
    <t>LE 06 OB 05 AC 03</t>
  </si>
  <si>
    <t>LE 06 OB 05 AC 04</t>
  </si>
  <si>
    <t>LE 06 OB 05 AC 05</t>
  </si>
  <si>
    <t>LE 06 OB 05 AC 06</t>
  </si>
  <si>
    <t>LE 06 OB 05 AC 07</t>
  </si>
  <si>
    <t>CUMPLIMIENTO GENERAL DEL PLAN DE DESARROLLO INSTITUCIONAL.</t>
  </si>
  <si>
    <t>LÍNEA ESTRATÉGICA</t>
  </si>
  <si>
    <t>TRANSFORMACIÓN CULTURAL</t>
  </si>
  <si>
    <t>DESARROLLO HUMANO</t>
  </si>
  <si>
    <t>DESARROLLO SOSTENIBLE</t>
  </si>
  <si>
    <t>DESARROLLO TECNOLOGICO</t>
  </si>
  <si>
    <t>LE 03</t>
  </si>
  <si>
    <t>LE 04</t>
  </si>
  <si>
    <t>CUMPLIMIENTO DEL PLAN DE DESARROLLO INSTITUCIONAL</t>
  </si>
  <si>
    <t>ENERO 13 DE 2017</t>
  </si>
  <si>
    <t>Formular el Plan de Gestión Gerencial para el cuatrienio.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</si>
</sst>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 #,##0.00_);_(&quot;$&quot;\ * \(#,##0.00\);_(&quot;$&quot;\ * &quot;-&quot;??_);_(@_)"/>
    <numFmt numFmtId="43" formatCode="_(* #,##0.00_);_(* \(#,##0.00\);_(* &quot;-&quot;??_);_(@_)"/>
    <numFmt numFmtId="164" formatCode="0.0%"/>
  </numFmts>
  <fonts count="11" x14ac:knownFonts="1">
    <font>
      <sz val="10"/>
      <name val="Arial"/>
    </font>
    <font>
      <sz val="10"/>
      <name val="Arial"/>
      <family val="2"/>
    </font>
    <font>
      <b/>
      <sz val="12"/>
      <name val="Times New Roman"/>
      <family val="1"/>
    </font>
    <font>
      <b/>
      <sz val="10"/>
      <name val="Arial"/>
      <family val="2"/>
    </font>
    <font>
      <sz val="10"/>
      <name val="Arial"/>
      <family val="2"/>
    </font>
    <font>
      <b/>
      <i/>
      <sz val="10"/>
      <name val="Arial"/>
      <family val="2"/>
    </font>
    <font>
      <i/>
      <sz val="10"/>
      <name val="Arial"/>
      <family val="2"/>
    </font>
    <font>
      <b/>
      <sz val="10"/>
      <color rgb="FFFF0000"/>
      <name val="Arial"/>
      <family val="2"/>
    </font>
    <font>
      <b/>
      <sz val="10"/>
      <color indexed="10"/>
      <name val="Arial"/>
      <family val="2"/>
    </font>
    <font>
      <b/>
      <sz val="10"/>
      <color indexed="12"/>
      <name val="Arial"/>
      <family val="2"/>
    </font>
    <font>
      <sz val="10"/>
      <name val="Arial"/>
      <family val="2"/>
    </font>
  </fonts>
  <fills count="6">
    <fill>
      <patternFill patternType="none"/>
    </fill>
    <fill>
      <patternFill patternType="gray125"/>
    </fill>
    <fill>
      <patternFill patternType="solid">
        <fgColor theme="0" tint="-4.9989318521683403E-2"/>
        <bgColor indexed="64"/>
      </patternFill>
    </fill>
    <fill>
      <patternFill patternType="solid">
        <fgColor theme="6" tint="0.59999389629810485"/>
        <bgColor indexed="64"/>
      </patternFill>
    </fill>
    <fill>
      <patternFill patternType="solid">
        <fgColor indexed="65"/>
        <bgColor indexed="64"/>
      </patternFill>
    </fill>
    <fill>
      <patternFill patternType="solid">
        <fgColor theme="0"/>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s>
  <cellStyleXfs count="13">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0" fillId="0" borderId="0" applyFont="0" applyFill="0" applyBorder="0" applyAlignment="0" applyProtection="0"/>
  </cellStyleXfs>
  <cellXfs count="527">
    <xf numFmtId="0" fontId="0" fillId="0" borderId="0" xfId="0"/>
    <xf numFmtId="0" fontId="3" fillId="0" borderId="0" xfId="0" applyFont="1" applyFill="1" applyAlignment="1" applyProtection="1">
      <alignment horizontal="left" vertical="center"/>
      <protection hidden="1"/>
    </xf>
    <xf numFmtId="0" fontId="3" fillId="0" borderId="0" xfId="0" applyFont="1" applyFill="1" applyAlignment="1" applyProtection="1">
      <alignment vertical="center"/>
      <protection hidden="1"/>
    </xf>
    <xf numFmtId="0" fontId="3" fillId="0" borderId="9" xfId="0" applyFont="1" applyFill="1" applyBorder="1" applyAlignment="1" applyProtection="1">
      <alignment vertical="center"/>
      <protection hidden="1"/>
    </xf>
    <xf numFmtId="0" fontId="3" fillId="0" borderId="11" xfId="0" applyFont="1" applyFill="1" applyBorder="1" applyAlignment="1" applyProtection="1">
      <alignment vertical="center"/>
      <protection hidden="1"/>
    </xf>
    <xf numFmtId="0" fontId="3" fillId="0" borderId="0" xfId="0" applyFont="1" applyFill="1" applyBorder="1" applyAlignment="1" applyProtection="1">
      <alignment vertical="center"/>
      <protection hidden="1"/>
    </xf>
    <xf numFmtId="0" fontId="3" fillId="0" borderId="5" xfId="0" applyFont="1" applyFill="1" applyBorder="1" applyAlignment="1" applyProtection="1">
      <alignment vertical="center"/>
      <protection hidden="1"/>
    </xf>
    <xf numFmtId="0" fontId="1" fillId="4" borderId="16" xfId="0" applyFont="1" applyFill="1" applyBorder="1" applyAlignment="1" applyProtection="1">
      <alignment vertical="center"/>
      <protection hidden="1"/>
    </xf>
    <xf numFmtId="0" fontId="3" fillId="4" borderId="0" xfId="0" applyFont="1" applyFill="1" applyBorder="1" applyAlignment="1" applyProtection="1">
      <alignment vertical="center"/>
      <protection hidden="1"/>
    </xf>
    <xf numFmtId="0" fontId="1" fillId="4" borderId="0" xfId="0" applyFont="1" applyFill="1" applyBorder="1" applyAlignment="1" applyProtection="1">
      <alignment vertical="center"/>
      <protection hidden="1"/>
    </xf>
    <xf numFmtId="3" fontId="7" fillId="4" borderId="0" xfId="0" applyNumberFormat="1" applyFont="1" applyFill="1" applyBorder="1" applyAlignment="1" applyProtection="1">
      <alignment vertical="center"/>
      <protection hidden="1"/>
    </xf>
    <xf numFmtId="0" fontId="7" fillId="4" borderId="0" xfId="0" applyFont="1" applyFill="1" applyBorder="1" applyAlignment="1" applyProtection="1">
      <alignment vertical="center"/>
      <protection hidden="1"/>
    </xf>
    <xf numFmtId="0" fontId="3" fillId="4" borderId="0" xfId="0" applyFont="1" applyFill="1" applyBorder="1" applyAlignment="1" applyProtection="1">
      <alignment horizontal="left" vertical="center"/>
      <protection hidden="1"/>
    </xf>
    <xf numFmtId="0" fontId="3" fillId="4" borderId="0" xfId="0" applyFont="1" applyFill="1" applyBorder="1" applyAlignment="1" applyProtection="1">
      <alignment horizontal="center" vertical="center"/>
      <protection hidden="1"/>
    </xf>
    <xf numFmtId="3" fontId="3" fillId="4" borderId="0" xfId="0" applyNumberFormat="1" applyFont="1" applyFill="1" applyBorder="1" applyAlignment="1" applyProtection="1">
      <alignment horizontal="center" vertical="center"/>
      <protection hidden="1"/>
    </xf>
    <xf numFmtId="0" fontId="8" fillId="4" borderId="0" xfId="0" applyFont="1" applyFill="1" applyBorder="1" applyAlignment="1" applyProtection="1">
      <alignment vertical="center"/>
      <protection hidden="1"/>
    </xf>
    <xf numFmtId="0" fontId="8" fillId="4" borderId="0" xfId="0" applyFont="1" applyFill="1" applyBorder="1" applyAlignment="1" applyProtection="1">
      <alignment horizontal="left" vertical="center"/>
      <protection hidden="1"/>
    </xf>
    <xf numFmtId="0" fontId="1" fillId="4" borderId="12" xfId="0" applyFont="1" applyFill="1" applyBorder="1" applyAlignment="1" applyProtection="1">
      <alignment vertical="center"/>
      <protection hidden="1"/>
    </xf>
    <xf numFmtId="0" fontId="8" fillId="4" borderId="13" xfId="0" applyFont="1" applyFill="1" applyBorder="1" applyAlignment="1" applyProtection="1">
      <alignment vertical="center"/>
      <protection hidden="1"/>
    </xf>
    <xf numFmtId="0" fontId="8" fillId="4" borderId="13" xfId="0" applyFont="1" applyFill="1" applyBorder="1" applyAlignment="1" applyProtection="1">
      <alignment horizontal="left" vertical="center"/>
      <protection hidden="1"/>
    </xf>
    <xf numFmtId="0" fontId="7" fillId="4" borderId="13" xfId="0" applyFont="1" applyFill="1" applyBorder="1" applyAlignment="1" applyProtection="1">
      <alignment vertical="center"/>
      <protection hidden="1"/>
    </xf>
    <xf numFmtId="0" fontId="1" fillId="4" borderId="13" xfId="0" applyFont="1" applyFill="1" applyBorder="1" applyAlignment="1" applyProtection="1">
      <alignment vertical="center"/>
      <protection hidden="1"/>
    </xf>
    <xf numFmtId="0" fontId="3" fillId="0" borderId="13" xfId="0" applyFont="1" applyFill="1" applyBorder="1" applyAlignment="1" applyProtection="1">
      <alignment vertical="center"/>
      <protection hidden="1"/>
    </xf>
    <xf numFmtId="0" fontId="3" fillId="0" borderId="14" xfId="0" applyFont="1" applyFill="1" applyBorder="1" applyAlignment="1" applyProtection="1">
      <alignment vertical="center"/>
      <protection hidden="1"/>
    </xf>
    <xf numFmtId="0" fontId="1" fillId="4" borderId="10" xfId="0" applyFont="1" applyFill="1" applyBorder="1" applyAlignment="1" applyProtection="1">
      <alignment vertical="center"/>
      <protection hidden="1"/>
    </xf>
    <xf numFmtId="0" fontId="8" fillId="4" borderId="9" xfId="0" applyFont="1" applyFill="1" applyBorder="1" applyAlignment="1" applyProtection="1">
      <alignment vertical="center"/>
      <protection hidden="1"/>
    </xf>
    <xf numFmtId="0" fontId="8" fillId="4" borderId="9" xfId="0" applyFont="1" applyFill="1" applyBorder="1" applyAlignment="1" applyProtection="1">
      <alignment horizontal="left" vertical="center"/>
      <protection hidden="1"/>
    </xf>
    <xf numFmtId="0" fontId="7" fillId="4" borderId="9" xfId="0" applyFont="1" applyFill="1" applyBorder="1" applyAlignment="1" applyProtection="1">
      <alignment vertical="center"/>
      <protection hidden="1"/>
    </xf>
    <xf numFmtId="0" fontId="1" fillId="4" borderId="9" xfId="0" applyFont="1" applyFill="1" applyBorder="1" applyAlignment="1" applyProtection="1">
      <alignment vertical="center"/>
      <protection hidden="1"/>
    </xf>
    <xf numFmtId="9" fontId="1" fillId="4" borderId="0" xfId="0" applyNumberFormat="1" applyFont="1" applyFill="1" applyBorder="1" applyAlignment="1" applyProtection="1">
      <alignment vertical="center"/>
      <protection hidden="1"/>
    </xf>
    <xf numFmtId="0" fontId="9" fillId="4" borderId="13" xfId="0" applyFont="1" applyFill="1" applyBorder="1" applyAlignment="1" applyProtection="1">
      <alignment horizontal="left" vertical="center"/>
      <protection hidden="1"/>
    </xf>
    <xf numFmtId="0" fontId="9" fillId="4" borderId="13" xfId="0" applyFont="1" applyFill="1" applyBorder="1" applyAlignment="1" applyProtection="1">
      <alignment vertical="center" wrapText="1"/>
      <protection hidden="1"/>
    </xf>
    <xf numFmtId="9" fontId="3" fillId="4" borderId="13" xfId="0" applyNumberFormat="1" applyFont="1" applyFill="1" applyBorder="1" applyAlignment="1" applyProtection="1">
      <alignment vertical="center"/>
      <protection hidden="1"/>
    </xf>
    <xf numFmtId="0" fontId="3" fillId="0" borderId="0" xfId="0" applyFont="1" applyFill="1" applyAlignment="1" applyProtection="1">
      <alignment horizontal="right" vertical="center"/>
      <protection hidden="1"/>
    </xf>
    <xf numFmtId="0" fontId="0" fillId="0" borderId="0" xfId="0" applyProtection="1">
      <protection hidden="1"/>
    </xf>
    <xf numFmtId="0" fontId="3" fillId="0" borderId="0" xfId="0" applyFont="1" applyFill="1" applyProtection="1">
      <protection hidden="1"/>
    </xf>
    <xf numFmtId="0" fontId="3" fillId="0" borderId="0" xfId="0" applyFont="1" applyFill="1" applyAlignment="1" applyProtection="1">
      <alignment horizontal="left"/>
      <protection hidden="1"/>
    </xf>
    <xf numFmtId="0" fontId="3" fillId="0" borderId="0" xfId="0" applyFont="1" applyFill="1" applyAlignment="1" applyProtection="1">
      <alignment horizontal="right"/>
      <protection hidden="1"/>
    </xf>
    <xf numFmtId="0" fontId="3" fillId="0" borderId="0" xfId="0" applyFont="1" applyFill="1" applyAlignment="1" applyProtection="1">
      <alignment horizontal="center"/>
      <protection hidden="1"/>
    </xf>
    <xf numFmtId="0" fontId="7" fillId="4" borderId="5" xfId="0" applyFont="1" applyFill="1" applyBorder="1" applyAlignment="1" applyProtection="1">
      <alignment vertical="center"/>
      <protection hidden="1"/>
    </xf>
    <xf numFmtId="0" fontId="7" fillId="4" borderId="14" xfId="0" applyFont="1" applyFill="1" applyBorder="1" applyAlignment="1" applyProtection="1">
      <alignment vertical="center"/>
      <protection hidden="1"/>
    </xf>
    <xf numFmtId="0" fontId="7" fillId="4" borderId="11" xfId="0" applyFont="1" applyFill="1" applyBorder="1" applyAlignment="1" applyProtection="1">
      <alignment vertical="center"/>
      <protection hidden="1"/>
    </xf>
    <xf numFmtId="9" fontId="1" fillId="4" borderId="5" xfId="0" applyNumberFormat="1" applyFont="1" applyFill="1" applyBorder="1" applyAlignment="1" applyProtection="1">
      <alignment vertical="center"/>
      <protection hidden="1"/>
    </xf>
    <xf numFmtId="9" fontId="3" fillId="4" borderId="14" xfId="0" applyNumberFormat="1" applyFont="1" applyFill="1" applyBorder="1" applyAlignment="1" applyProtection="1">
      <alignment vertical="center"/>
      <protection hidden="1"/>
    </xf>
    <xf numFmtId="0" fontId="1" fillId="0" borderId="0" xfId="0" applyFont="1" applyFill="1" applyBorder="1" applyAlignment="1" applyProtection="1">
      <alignment horizontal="center"/>
      <protection hidden="1"/>
    </xf>
    <xf numFmtId="49" fontId="3"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10" fontId="1" fillId="0" borderId="0" xfId="2" applyNumberFormat="1" applyFont="1" applyFill="1" applyBorder="1" applyAlignment="1" applyProtection="1">
      <alignment horizontal="center" vertical="center"/>
      <protection hidden="1"/>
    </xf>
    <xf numFmtId="0" fontId="3" fillId="0" borderId="0" xfId="0" applyFont="1" applyFill="1" applyBorder="1" applyProtection="1">
      <protection hidden="1"/>
    </xf>
    <xf numFmtId="0" fontId="3" fillId="4" borderId="5" xfId="0" applyFont="1" applyFill="1" applyBorder="1" applyAlignment="1" applyProtection="1">
      <alignment vertical="center"/>
      <protection hidden="1"/>
    </xf>
    <xf numFmtId="0" fontId="8" fillId="4" borderId="5" xfId="0" applyFont="1" applyFill="1" applyBorder="1" applyAlignment="1" applyProtection="1">
      <alignment vertical="center"/>
      <protection hidden="1"/>
    </xf>
    <xf numFmtId="0" fontId="8" fillId="4" borderId="14" xfId="0" applyFont="1" applyFill="1" applyBorder="1" applyAlignment="1" applyProtection="1">
      <alignment vertical="center"/>
      <protection hidden="1"/>
    </xf>
    <xf numFmtId="0" fontId="8" fillId="4" borderId="11" xfId="0" applyFont="1" applyFill="1" applyBorder="1" applyAlignment="1" applyProtection="1">
      <alignment vertical="center"/>
      <protection hidden="1"/>
    </xf>
    <xf numFmtId="0" fontId="9" fillId="4" borderId="14" xfId="0" applyFont="1" applyFill="1" applyBorder="1" applyAlignment="1" applyProtection="1">
      <alignment vertical="center" wrapText="1"/>
      <protection hidden="1"/>
    </xf>
    <xf numFmtId="0" fontId="9" fillId="4" borderId="0" xfId="0" applyFont="1" applyFill="1" applyBorder="1" applyAlignment="1" applyProtection="1">
      <alignment horizontal="left" vertical="center"/>
      <protection hidden="1"/>
    </xf>
    <xf numFmtId="0" fontId="9" fillId="4" borderId="0" xfId="0" applyFont="1" applyFill="1" applyBorder="1" applyAlignment="1" applyProtection="1">
      <alignment vertical="center" wrapText="1"/>
      <protection hidden="1"/>
    </xf>
    <xf numFmtId="10" fontId="1" fillId="0" borderId="0" xfId="0" applyNumberFormat="1" applyFont="1" applyFill="1" applyBorder="1" applyAlignment="1" applyProtection="1">
      <alignment horizontal="center"/>
      <protection hidden="1"/>
    </xf>
    <xf numFmtId="0" fontId="7" fillId="0" borderId="0" xfId="0" applyFont="1" applyFill="1" applyAlignment="1" applyProtection="1">
      <alignment horizontal="left" wrapText="1"/>
      <protection hidden="1"/>
    </xf>
    <xf numFmtId="1" fontId="1" fillId="3" borderId="7" xfId="1" applyNumberFormat="1" applyFont="1" applyFill="1" applyBorder="1" applyAlignment="1" applyProtection="1">
      <alignment horizontal="center" vertical="center"/>
      <protection locked="0" hidden="1"/>
    </xf>
    <xf numFmtId="1" fontId="1" fillId="3" borderId="8" xfId="1" applyNumberFormat="1" applyFont="1" applyFill="1" applyBorder="1" applyAlignment="1" applyProtection="1">
      <alignment horizontal="center" vertical="center"/>
      <protection locked="0" hidden="1"/>
    </xf>
    <xf numFmtId="1" fontId="1" fillId="3" borderId="19" xfId="1" applyNumberFormat="1" applyFont="1" applyFill="1" applyBorder="1" applyAlignment="1" applyProtection="1">
      <alignment horizontal="center" vertical="center"/>
      <protection locked="0" hidden="1"/>
    </xf>
    <xf numFmtId="1" fontId="1" fillId="3" borderId="1" xfId="1" applyNumberFormat="1" applyFont="1" applyFill="1" applyBorder="1" applyAlignment="1" applyProtection="1">
      <alignment horizontal="center" vertical="center"/>
      <protection locked="0" hidden="1"/>
    </xf>
    <xf numFmtId="1" fontId="1" fillId="3" borderId="4" xfId="1" applyNumberFormat="1" applyFont="1" applyFill="1" applyBorder="1" applyAlignment="1" applyProtection="1">
      <alignment horizontal="center" vertical="center"/>
      <protection locked="0" hidden="1"/>
    </xf>
    <xf numFmtId="1" fontId="1" fillId="3" borderId="18" xfId="1" applyNumberFormat="1" applyFont="1" applyFill="1" applyBorder="1" applyAlignment="1" applyProtection="1">
      <alignment horizontal="center" vertical="center"/>
      <protection locked="0" hidden="1"/>
    </xf>
    <xf numFmtId="1" fontId="1" fillId="0" borderId="49" xfId="1" applyNumberFormat="1" applyFont="1" applyFill="1" applyBorder="1" applyAlignment="1" applyProtection="1">
      <alignment horizontal="center" vertical="center"/>
      <protection locked="0" hidden="1"/>
    </xf>
    <xf numFmtId="1" fontId="1" fillId="0" borderId="15" xfId="1" applyNumberFormat="1" applyFont="1" applyFill="1" applyBorder="1" applyAlignment="1" applyProtection="1">
      <alignment horizontal="center" vertical="center"/>
      <protection locked="0" hidden="1"/>
    </xf>
    <xf numFmtId="1" fontId="1" fillId="0" borderId="42" xfId="1" applyNumberFormat="1" applyFont="1" applyFill="1" applyBorder="1" applyAlignment="1" applyProtection="1">
      <alignment horizontal="center" vertical="center"/>
      <protection locked="0" hidden="1"/>
    </xf>
    <xf numFmtId="1" fontId="1" fillId="0" borderId="28" xfId="1" applyNumberFormat="1" applyFont="1" applyFill="1" applyBorder="1" applyAlignment="1" applyProtection="1">
      <alignment horizontal="center" vertical="center"/>
      <protection locked="0" hidden="1"/>
    </xf>
    <xf numFmtId="1" fontId="1" fillId="0" borderId="31" xfId="1" applyNumberFormat="1" applyFont="1" applyFill="1" applyBorder="1" applyAlignment="1" applyProtection="1">
      <alignment horizontal="center" vertical="center"/>
      <protection locked="0" hidden="1"/>
    </xf>
    <xf numFmtId="1" fontId="1" fillId="0" borderId="30" xfId="1" applyNumberFormat="1" applyFont="1" applyFill="1" applyBorder="1" applyAlignment="1" applyProtection="1">
      <alignment horizontal="center" vertical="center"/>
      <protection locked="0" hidden="1"/>
    </xf>
    <xf numFmtId="1" fontId="1" fillId="3" borderId="24" xfId="1" applyNumberFormat="1" applyFont="1" applyFill="1" applyBorder="1" applyAlignment="1" applyProtection="1">
      <alignment horizontal="center" vertical="center"/>
      <protection locked="0" hidden="1"/>
    </xf>
    <xf numFmtId="1" fontId="1" fillId="3" borderId="31" xfId="1" applyNumberFormat="1" applyFont="1" applyFill="1" applyBorder="1" applyAlignment="1" applyProtection="1">
      <alignment horizontal="center" vertical="center"/>
      <protection locked="0" hidden="1"/>
    </xf>
    <xf numFmtId="1" fontId="1" fillId="3" borderId="25" xfId="1" applyNumberFormat="1" applyFont="1" applyFill="1" applyBorder="1" applyAlignment="1" applyProtection="1">
      <alignment horizontal="center" vertical="center"/>
      <protection locked="0" hidden="1"/>
    </xf>
    <xf numFmtId="1" fontId="1" fillId="0" borderId="1" xfId="1" applyNumberFormat="1" applyFont="1" applyFill="1" applyBorder="1" applyAlignment="1" applyProtection="1">
      <alignment horizontal="center" vertical="center"/>
      <protection locked="0" hidden="1"/>
    </xf>
    <xf numFmtId="1" fontId="1" fillId="0" borderId="4" xfId="1" applyNumberFormat="1" applyFont="1" applyFill="1" applyBorder="1" applyAlignment="1" applyProtection="1">
      <alignment horizontal="center" vertical="center"/>
      <protection locked="0" hidden="1"/>
    </xf>
    <xf numFmtId="1" fontId="1" fillId="0" borderId="18" xfId="1" applyNumberFormat="1" applyFont="1" applyFill="1" applyBorder="1" applyAlignment="1" applyProtection="1">
      <alignment horizontal="center" vertical="center"/>
      <protection locked="0" hidden="1"/>
    </xf>
    <xf numFmtId="0" fontId="3" fillId="3" borderId="37" xfId="0" applyFont="1" applyFill="1" applyBorder="1" applyAlignment="1" applyProtection="1">
      <alignment horizontal="left" vertical="center"/>
      <protection hidden="1"/>
    </xf>
    <xf numFmtId="0" fontId="3" fillId="3" borderId="34" xfId="0" applyFont="1" applyFill="1" applyBorder="1" applyAlignment="1" applyProtection="1">
      <alignment horizontal="left" vertical="center"/>
      <protection hidden="1"/>
    </xf>
    <xf numFmtId="0" fontId="1" fillId="3" borderId="37" xfId="0" applyFont="1" applyFill="1" applyBorder="1" applyAlignment="1" applyProtection="1">
      <alignment horizontal="center" vertical="center"/>
      <protection hidden="1"/>
    </xf>
    <xf numFmtId="0" fontId="1" fillId="3" borderId="34" xfId="0" applyFont="1" applyFill="1" applyBorder="1" applyAlignment="1" applyProtection="1">
      <alignment horizontal="center" vertical="center"/>
      <protection hidden="1"/>
    </xf>
    <xf numFmtId="0" fontId="1" fillId="3" borderId="38" xfId="0" applyFont="1" applyFill="1" applyBorder="1" applyAlignment="1" applyProtection="1">
      <alignment horizontal="center" vertical="center"/>
      <protection hidden="1"/>
    </xf>
    <xf numFmtId="0" fontId="1" fillId="3" borderId="35" xfId="1" applyNumberFormat="1" applyFont="1" applyFill="1" applyBorder="1" applyAlignment="1" applyProtection="1">
      <alignment horizontal="center" vertical="center"/>
      <protection locked="0" hidden="1"/>
    </xf>
    <xf numFmtId="0" fontId="1" fillId="3" borderId="32" xfId="0" applyFont="1" applyFill="1" applyBorder="1" applyAlignment="1" applyProtection="1">
      <alignment horizontal="left" vertical="center" wrapText="1"/>
      <protection hidden="1"/>
    </xf>
    <xf numFmtId="0" fontId="1" fillId="3" borderId="40" xfId="0" applyFont="1" applyFill="1" applyBorder="1" applyAlignment="1" applyProtection="1">
      <alignment horizontal="left" vertical="center" wrapText="1"/>
      <protection hidden="1"/>
    </xf>
    <xf numFmtId="0" fontId="1" fillId="3" borderId="41" xfId="0" applyFont="1" applyFill="1" applyBorder="1" applyAlignment="1" applyProtection="1">
      <alignment horizontal="left" vertical="center" wrapText="1"/>
      <protection hidden="1"/>
    </xf>
    <xf numFmtId="0" fontId="1" fillId="3" borderId="12" xfId="0" applyFont="1" applyFill="1" applyBorder="1" applyAlignment="1" applyProtection="1">
      <alignment horizontal="left" vertical="center" wrapText="1"/>
      <protection hidden="1"/>
    </xf>
    <xf numFmtId="0" fontId="1" fillId="3" borderId="13" xfId="0" applyFont="1" applyFill="1" applyBorder="1" applyAlignment="1" applyProtection="1">
      <alignment horizontal="left" vertical="center" wrapText="1"/>
      <protection hidden="1"/>
    </xf>
    <xf numFmtId="0" fontId="1" fillId="3" borderId="14" xfId="0" applyFont="1" applyFill="1" applyBorder="1" applyAlignment="1" applyProtection="1">
      <alignment horizontal="left" vertical="center" wrapText="1"/>
      <protection hidden="1"/>
    </xf>
    <xf numFmtId="0" fontId="1" fillId="3" borderId="32" xfId="0" applyFont="1" applyFill="1" applyBorder="1" applyAlignment="1" applyProtection="1">
      <alignment horizontal="center" vertical="center"/>
      <protection hidden="1"/>
    </xf>
    <xf numFmtId="0" fontId="1" fillId="3" borderId="40" xfId="0" applyFont="1" applyFill="1" applyBorder="1" applyAlignment="1" applyProtection="1">
      <alignment horizontal="center" vertical="center"/>
      <protection hidden="1"/>
    </xf>
    <xf numFmtId="0" fontId="1" fillId="3" borderId="41"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13" xfId="0" applyFont="1" applyFill="1" applyBorder="1" applyAlignment="1" applyProtection="1">
      <alignment horizontal="center" vertical="center"/>
      <protection hidden="1"/>
    </xf>
    <xf numFmtId="0" fontId="1" fillId="3" borderId="14" xfId="0" applyFont="1" applyFill="1" applyBorder="1" applyAlignment="1" applyProtection="1">
      <alignment horizontal="center" vertical="center"/>
      <protection hidden="1"/>
    </xf>
    <xf numFmtId="10" fontId="1" fillId="3" borderId="32" xfId="2" applyNumberFormat="1" applyFont="1" applyFill="1" applyBorder="1" applyAlignment="1" applyProtection="1">
      <alignment horizontal="center" vertical="center"/>
      <protection hidden="1"/>
    </xf>
    <xf numFmtId="10" fontId="1" fillId="3" borderId="40" xfId="2" applyNumberFormat="1" applyFont="1" applyFill="1" applyBorder="1" applyAlignment="1" applyProtection="1">
      <alignment horizontal="center" vertical="center"/>
      <protection hidden="1"/>
    </xf>
    <xf numFmtId="10" fontId="1" fillId="3" borderId="41" xfId="2" applyNumberFormat="1" applyFont="1" applyFill="1" applyBorder="1" applyAlignment="1" applyProtection="1">
      <alignment horizontal="center" vertical="center"/>
      <protection hidden="1"/>
    </xf>
    <xf numFmtId="10" fontId="1" fillId="3" borderId="12" xfId="2" applyNumberFormat="1" applyFont="1" applyFill="1" applyBorder="1" applyAlignment="1" applyProtection="1">
      <alignment horizontal="center" vertical="center"/>
      <protection hidden="1"/>
    </xf>
    <xf numFmtId="10" fontId="1" fillId="3" borderId="13" xfId="2" applyNumberFormat="1" applyFont="1" applyFill="1" applyBorder="1" applyAlignment="1" applyProtection="1">
      <alignment horizontal="center" vertical="center"/>
      <protection hidden="1"/>
    </xf>
    <xf numFmtId="10" fontId="1" fillId="3" borderId="14" xfId="2" applyNumberFormat="1" applyFont="1" applyFill="1" applyBorder="1" applyAlignment="1" applyProtection="1">
      <alignment horizontal="center" vertical="center"/>
      <protection hidden="1"/>
    </xf>
    <xf numFmtId="0" fontId="3" fillId="3" borderId="24" xfId="0" applyFont="1" applyFill="1" applyBorder="1" applyAlignment="1" applyProtection="1">
      <alignment horizontal="left" vertical="center"/>
      <protection hidden="1"/>
    </xf>
    <xf numFmtId="0" fontId="3" fillId="3" borderId="31" xfId="0" applyFont="1" applyFill="1" applyBorder="1" applyAlignment="1" applyProtection="1">
      <alignment horizontal="left" vertical="center"/>
      <protection hidden="1"/>
    </xf>
    <xf numFmtId="0" fontId="1" fillId="3" borderId="24" xfId="0" applyFont="1" applyFill="1" applyBorder="1" applyAlignment="1" applyProtection="1">
      <alignment horizontal="center" vertical="center"/>
      <protection hidden="1"/>
    </xf>
    <xf numFmtId="0" fontId="1" fillId="3" borderId="31" xfId="0" applyFont="1" applyFill="1" applyBorder="1" applyAlignment="1" applyProtection="1">
      <alignment horizontal="center" vertical="center"/>
      <protection hidden="1"/>
    </xf>
    <xf numFmtId="0" fontId="1" fillId="3" borderId="25" xfId="0" applyFont="1" applyFill="1" applyBorder="1" applyAlignment="1" applyProtection="1">
      <alignment horizontal="center" vertical="center"/>
      <protection hidden="1"/>
    </xf>
    <xf numFmtId="1" fontId="1" fillId="3" borderId="30" xfId="1" applyNumberFormat="1" applyFont="1" applyFill="1" applyBorder="1" applyAlignment="1" applyProtection="1">
      <alignment horizontal="center" vertical="center"/>
      <protection locked="0" hidden="1"/>
    </xf>
    <xf numFmtId="0" fontId="3" fillId="0" borderId="24" xfId="0" applyFont="1" applyFill="1" applyBorder="1" applyAlignment="1" applyProtection="1">
      <alignment horizontal="left" vertical="center"/>
      <protection hidden="1"/>
    </xf>
    <xf numFmtId="0" fontId="3" fillId="0" borderId="31" xfId="0" applyFont="1" applyFill="1" applyBorder="1" applyAlignment="1" applyProtection="1">
      <alignment horizontal="left" vertical="center"/>
      <protection hidden="1"/>
    </xf>
    <xf numFmtId="0" fontId="1" fillId="0" borderId="24" xfId="0" applyFont="1" applyFill="1" applyBorder="1" applyAlignment="1" applyProtection="1">
      <alignment horizontal="center" vertical="center"/>
      <protection hidden="1"/>
    </xf>
    <xf numFmtId="0" fontId="1" fillId="0" borderId="31" xfId="0" applyFont="1" applyFill="1" applyBorder="1" applyAlignment="1" applyProtection="1">
      <alignment horizontal="center" vertical="center"/>
      <protection hidden="1"/>
    </xf>
    <xf numFmtId="0" fontId="1" fillId="0" borderId="25" xfId="0" applyFont="1" applyFill="1" applyBorder="1" applyAlignment="1" applyProtection="1">
      <alignment horizontal="center" vertical="center"/>
      <protection hidden="1"/>
    </xf>
    <xf numFmtId="0" fontId="1" fillId="0" borderId="30" xfId="1" applyNumberFormat="1" applyFont="1" applyFill="1" applyBorder="1" applyAlignment="1" applyProtection="1">
      <alignment horizontal="center" vertical="center"/>
      <protection locked="0" hidden="1"/>
    </xf>
    <xf numFmtId="0" fontId="1" fillId="0" borderId="32" xfId="0" applyFont="1" applyFill="1" applyBorder="1" applyAlignment="1" applyProtection="1">
      <alignment horizontal="left" vertical="center" wrapText="1"/>
      <protection hidden="1"/>
    </xf>
    <xf numFmtId="0" fontId="1" fillId="0" borderId="40" xfId="0" applyFont="1" applyFill="1" applyBorder="1" applyAlignment="1" applyProtection="1">
      <alignment horizontal="left" vertical="center" wrapText="1"/>
      <protection hidden="1"/>
    </xf>
    <xf numFmtId="0" fontId="1" fillId="0" borderId="41" xfId="0" applyFont="1" applyFill="1" applyBorder="1" applyAlignment="1" applyProtection="1">
      <alignment horizontal="left" vertical="center" wrapText="1"/>
      <protection hidden="1"/>
    </xf>
    <xf numFmtId="0" fontId="1" fillId="0" borderId="23" xfId="0" applyFont="1" applyFill="1" applyBorder="1" applyAlignment="1" applyProtection="1">
      <alignment horizontal="left" vertical="center" wrapText="1"/>
      <protection hidden="1"/>
    </xf>
    <xf numFmtId="0" fontId="1" fillId="0" borderId="15" xfId="0" applyFont="1" applyFill="1" applyBorder="1" applyAlignment="1" applyProtection="1">
      <alignment horizontal="left" vertical="center" wrapText="1"/>
      <protection hidden="1"/>
    </xf>
    <xf numFmtId="0" fontId="1" fillId="0" borderId="6" xfId="0" applyFont="1" applyFill="1" applyBorder="1" applyAlignment="1" applyProtection="1">
      <alignment horizontal="left" vertical="center" wrapText="1"/>
      <protection hidden="1"/>
    </xf>
    <xf numFmtId="0" fontId="1" fillId="0" borderId="32" xfId="0" applyFont="1" applyFill="1" applyBorder="1" applyAlignment="1" applyProtection="1">
      <alignment horizontal="center" vertical="center"/>
      <protection hidden="1"/>
    </xf>
    <xf numFmtId="0" fontId="1" fillId="0" borderId="40" xfId="0" applyFont="1" applyFill="1" applyBorder="1" applyAlignment="1" applyProtection="1">
      <alignment horizontal="center" vertical="center"/>
      <protection hidden="1"/>
    </xf>
    <xf numFmtId="0" fontId="1" fillId="0" borderId="41" xfId="0" applyFont="1" applyFill="1" applyBorder="1" applyAlignment="1" applyProtection="1">
      <alignment horizontal="center" vertical="center"/>
      <protection hidden="1"/>
    </xf>
    <xf numFmtId="0" fontId="1" fillId="0" borderId="23" xfId="0" applyFont="1" applyFill="1" applyBorder="1" applyAlignment="1" applyProtection="1">
      <alignment horizontal="center" vertical="center"/>
      <protection hidden="1"/>
    </xf>
    <xf numFmtId="0" fontId="1" fillId="0" borderId="15" xfId="0" applyFont="1" applyFill="1" applyBorder="1" applyAlignment="1" applyProtection="1">
      <alignment horizontal="center" vertical="center"/>
      <protection hidden="1"/>
    </xf>
    <xf numFmtId="0" fontId="1" fillId="0" borderId="6" xfId="0" applyFont="1" applyFill="1" applyBorder="1" applyAlignment="1" applyProtection="1">
      <alignment horizontal="center" vertical="center"/>
      <protection hidden="1"/>
    </xf>
    <xf numFmtId="10" fontId="1" fillId="0" borderId="32" xfId="2" applyNumberFormat="1" applyFont="1" applyFill="1" applyBorder="1" applyAlignment="1" applyProtection="1">
      <alignment horizontal="center" vertical="center"/>
      <protection hidden="1"/>
    </xf>
    <xf numFmtId="10" fontId="1" fillId="0" borderId="40" xfId="2" applyNumberFormat="1" applyFont="1" applyFill="1" applyBorder="1" applyAlignment="1" applyProtection="1">
      <alignment horizontal="center" vertical="center"/>
      <protection hidden="1"/>
    </xf>
    <xf numFmtId="10" fontId="1" fillId="0" borderId="41" xfId="2" applyNumberFormat="1" applyFont="1" applyFill="1" applyBorder="1" applyAlignment="1" applyProtection="1">
      <alignment horizontal="center" vertical="center"/>
      <protection hidden="1"/>
    </xf>
    <xf numFmtId="10" fontId="1" fillId="0" borderId="23" xfId="2" applyNumberFormat="1" applyFont="1" applyFill="1" applyBorder="1" applyAlignment="1" applyProtection="1">
      <alignment horizontal="center" vertical="center"/>
      <protection hidden="1"/>
    </xf>
    <xf numFmtId="10" fontId="1" fillId="0" borderId="15" xfId="2" applyNumberFormat="1" applyFont="1" applyFill="1" applyBorder="1" applyAlignment="1" applyProtection="1">
      <alignment horizontal="center" vertical="center"/>
      <protection hidden="1"/>
    </xf>
    <xf numFmtId="10" fontId="1" fillId="0" borderId="6" xfId="2" applyNumberFormat="1" applyFont="1" applyFill="1" applyBorder="1" applyAlignment="1" applyProtection="1">
      <alignment horizontal="center" vertical="center"/>
      <protection hidden="1"/>
    </xf>
    <xf numFmtId="0" fontId="1" fillId="3" borderId="30" xfId="1" applyNumberFormat="1" applyFont="1" applyFill="1" applyBorder="1" applyAlignment="1" applyProtection="1">
      <alignment horizontal="center" vertical="center"/>
      <protection locked="0" hidden="1"/>
    </xf>
    <xf numFmtId="0" fontId="1" fillId="3" borderId="23" xfId="0" applyFont="1" applyFill="1" applyBorder="1" applyAlignment="1" applyProtection="1">
      <alignment horizontal="left" vertical="center" wrapText="1"/>
      <protection hidden="1"/>
    </xf>
    <xf numFmtId="0" fontId="1" fillId="3" borderId="15" xfId="0" applyFont="1" applyFill="1" applyBorder="1" applyAlignment="1" applyProtection="1">
      <alignment horizontal="left" vertical="center" wrapText="1"/>
      <protection hidden="1"/>
    </xf>
    <xf numFmtId="0" fontId="1" fillId="3" borderId="6" xfId="0" applyFont="1" applyFill="1" applyBorder="1" applyAlignment="1" applyProtection="1">
      <alignment horizontal="left" vertical="center" wrapText="1"/>
      <protection hidden="1"/>
    </xf>
    <xf numFmtId="0" fontId="1" fillId="3" borderId="23" xfId="0" applyFont="1" applyFill="1" applyBorder="1" applyAlignment="1" applyProtection="1">
      <alignment horizontal="center" vertical="center"/>
      <protection hidden="1"/>
    </xf>
    <xf numFmtId="0" fontId="1" fillId="3" borderId="15" xfId="0" applyFont="1" applyFill="1" applyBorder="1" applyAlignment="1" applyProtection="1">
      <alignment horizontal="center" vertical="center"/>
      <protection hidden="1"/>
    </xf>
    <xf numFmtId="0" fontId="1" fillId="3" borderId="6" xfId="0" applyFont="1" applyFill="1" applyBorder="1" applyAlignment="1" applyProtection="1">
      <alignment horizontal="center" vertical="center"/>
      <protection hidden="1"/>
    </xf>
    <xf numFmtId="10" fontId="1" fillId="3" borderId="23" xfId="2" applyNumberFormat="1" applyFont="1" applyFill="1" applyBorder="1" applyAlignment="1" applyProtection="1">
      <alignment horizontal="center" vertical="center"/>
      <protection hidden="1"/>
    </xf>
    <xf numFmtId="10" fontId="1" fillId="3" borderId="15" xfId="2" applyNumberFormat="1" applyFont="1" applyFill="1" applyBorder="1" applyAlignment="1" applyProtection="1">
      <alignment horizontal="center" vertical="center"/>
      <protection hidden="1"/>
    </xf>
    <xf numFmtId="10" fontId="1" fillId="3" borderId="6" xfId="2" applyNumberFormat="1" applyFont="1" applyFill="1" applyBorder="1" applyAlignment="1" applyProtection="1">
      <alignment horizontal="center" vertical="center"/>
      <protection hidden="1"/>
    </xf>
    <xf numFmtId="1" fontId="1" fillId="0" borderId="2" xfId="1" applyNumberFormat="1" applyFont="1" applyFill="1" applyBorder="1" applyAlignment="1" applyProtection="1">
      <alignment horizontal="center" vertical="center"/>
      <protection locked="0" hidden="1"/>
    </xf>
    <xf numFmtId="1" fontId="1" fillId="0" borderId="3" xfId="1" applyNumberFormat="1" applyFont="1" applyFill="1" applyBorder="1" applyAlignment="1" applyProtection="1">
      <alignment horizontal="center" vertical="center"/>
      <protection locked="0" hidden="1"/>
    </xf>
    <xf numFmtId="1" fontId="1" fillId="0" borderId="17" xfId="1" applyNumberFormat="1" applyFont="1" applyFill="1" applyBorder="1" applyAlignment="1" applyProtection="1">
      <alignment horizontal="center" vertical="center"/>
      <protection locked="0" hidden="1"/>
    </xf>
    <xf numFmtId="49" fontId="5" fillId="2" borderId="33" xfId="0" applyNumberFormat="1" applyFont="1" applyFill="1" applyBorder="1" applyAlignment="1" applyProtection="1">
      <alignment horizontal="center" vertical="center"/>
      <protection hidden="1"/>
    </xf>
    <xf numFmtId="49" fontId="5" fillId="2" borderId="34" xfId="0" applyNumberFormat="1" applyFont="1" applyFill="1" applyBorder="1" applyAlignment="1" applyProtection="1">
      <alignment horizontal="center" vertical="center"/>
      <protection hidden="1"/>
    </xf>
    <xf numFmtId="49" fontId="5" fillId="2" borderId="35" xfId="0" applyNumberFormat="1" applyFont="1" applyFill="1" applyBorder="1" applyAlignment="1" applyProtection="1">
      <alignment horizontal="center" vertical="center"/>
      <protection hidden="1"/>
    </xf>
    <xf numFmtId="0" fontId="9" fillId="4" borderId="0" xfId="0" applyFont="1" applyFill="1" applyBorder="1" applyAlignment="1" applyProtection="1">
      <alignment horizontal="left" vertical="center"/>
      <protection hidden="1"/>
    </xf>
    <xf numFmtId="0" fontId="1" fillId="4" borderId="0" xfId="0" applyFont="1" applyFill="1" applyBorder="1" applyAlignment="1" applyProtection="1">
      <alignment horizontal="left" vertical="center"/>
      <protection hidden="1"/>
    </xf>
    <xf numFmtId="10" fontId="1" fillId="4" borderId="0" xfId="0" applyNumberFormat="1" applyFont="1" applyFill="1" applyBorder="1" applyAlignment="1" applyProtection="1">
      <alignment horizontal="left" vertical="center"/>
      <protection hidden="1"/>
    </xf>
    <xf numFmtId="49" fontId="3" fillId="2" borderId="17" xfId="1" applyNumberFormat="1" applyFont="1" applyFill="1" applyBorder="1" applyAlignment="1" applyProtection="1">
      <alignment horizontal="center" vertical="center"/>
      <protection hidden="1"/>
    </xf>
    <xf numFmtId="49" fontId="3" fillId="2" borderId="2" xfId="1" applyNumberFormat="1" applyFont="1" applyFill="1" applyBorder="1" applyAlignment="1" applyProtection="1">
      <alignment horizontal="center" vertical="center"/>
      <protection hidden="1"/>
    </xf>
    <xf numFmtId="49" fontId="3" fillId="2" borderId="3" xfId="1" applyNumberFormat="1" applyFont="1" applyFill="1" applyBorder="1" applyAlignment="1" applyProtection="1">
      <alignment horizontal="center" vertical="center"/>
      <protection hidden="1"/>
    </xf>
    <xf numFmtId="49" fontId="5" fillId="2" borderId="38" xfId="0" applyNumberFormat="1" applyFont="1" applyFill="1" applyBorder="1" applyAlignment="1" applyProtection="1">
      <alignment horizontal="center" vertical="center"/>
      <protection hidden="1"/>
    </xf>
    <xf numFmtId="49" fontId="5" fillId="2" borderId="19" xfId="0" applyNumberFormat="1" applyFont="1" applyFill="1" applyBorder="1" applyAlignment="1" applyProtection="1">
      <alignment horizontal="center" vertical="center"/>
      <protection hidden="1"/>
    </xf>
    <xf numFmtId="49" fontId="5" fillId="2" borderId="7" xfId="0" applyNumberFormat="1" applyFont="1" applyFill="1" applyBorder="1" applyAlignment="1" applyProtection="1">
      <alignment horizontal="center" vertical="center"/>
      <protection hidden="1"/>
    </xf>
    <xf numFmtId="0" fontId="0" fillId="4" borderId="0" xfId="0" applyFill="1" applyBorder="1" applyAlignment="1" applyProtection="1">
      <alignment horizontal="left" vertical="center"/>
      <protection hidden="1"/>
    </xf>
    <xf numFmtId="10" fontId="1" fillId="4" borderId="0" xfId="2" applyNumberFormat="1" applyFont="1" applyFill="1" applyBorder="1" applyAlignment="1" applyProtection="1">
      <alignment horizontal="left" vertical="center"/>
      <protection hidden="1"/>
    </xf>
    <xf numFmtId="0" fontId="9" fillId="4" borderId="0" xfId="0" applyFont="1" applyFill="1" applyBorder="1" applyAlignment="1" applyProtection="1">
      <alignment horizontal="left" vertical="top"/>
      <protection hidden="1"/>
    </xf>
    <xf numFmtId="0" fontId="6" fillId="4" borderId="0" xfId="0" applyFont="1" applyFill="1" applyBorder="1" applyAlignment="1" applyProtection="1">
      <alignment horizontal="left" vertical="top" wrapText="1"/>
      <protection hidden="1"/>
    </xf>
    <xf numFmtId="0" fontId="3" fillId="4" borderId="0" xfId="0" applyFont="1" applyFill="1" applyBorder="1" applyAlignment="1" applyProtection="1">
      <alignment horizontal="left" vertical="center"/>
      <protection hidden="1"/>
    </xf>
    <xf numFmtId="0" fontId="3" fillId="4" borderId="28" xfId="0" applyFont="1" applyFill="1" applyBorder="1" applyAlignment="1" applyProtection="1">
      <alignment horizontal="left" vertical="center"/>
      <protection locked="0" hidden="1"/>
    </xf>
    <xf numFmtId="0" fontId="3" fillId="4" borderId="31" xfId="0" applyFont="1" applyFill="1" applyBorder="1" applyAlignment="1" applyProtection="1">
      <alignment horizontal="left" vertical="center"/>
      <protection locked="0" hidden="1"/>
    </xf>
    <xf numFmtId="0" fontId="3" fillId="4" borderId="30" xfId="0" applyFont="1" applyFill="1" applyBorder="1" applyAlignment="1" applyProtection="1">
      <alignment horizontal="left" vertical="center"/>
      <protection locked="0" hidden="1"/>
    </xf>
    <xf numFmtId="0" fontId="1" fillId="4" borderId="0" xfId="0" applyFont="1" applyFill="1" applyBorder="1" applyAlignment="1" applyProtection="1">
      <alignment horizontal="left" vertical="center" wrapText="1"/>
      <protection hidden="1"/>
    </xf>
    <xf numFmtId="1" fontId="1" fillId="0" borderId="29" xfId="1" applyNumberFormat="1" applyFont="1" applyFill="1" applyBorder="1" applyAlignment="1" applyProtection="1">
      <alignment horizontal="center" vertical="center"/>
      <protection locked="0" hidden="1"/>
    </xf>
    <xf numFmtId="1" fontId="1" fillId="0" borderId="39" xfId="1" applyNumberFormat="1" applyFont="1" applyFill="1" applyBorder="1" applyAlignment="1" applyProtection="1">
      <alignment horizontal="center" vertical="center"/>
      <protection locked="0" hidden="1"/>
    </xf>
    <xf numFmtId="1" fontId="1" fillId="0" borderId="36" xfId="1" applyNumberFormat="1" applyFont="1" applyFill="1" applyBorder="1" applyAlignment="1" applyProtection="1">
      <alignment horizontal="center" vertical="center"/>
      <protection locked="0" hidden="1"/>
    </xf>
    <xf numFmtId="1" fontId="1" fillId="0" borderId="25" xfId="1" applyNumberFormat="1" applyFont="1" applyFill="1" applyBorder="1" applyAlignment="1" applyProtection="1">
      <alignment horizontal="center" vertical="center"/>
      <protection locked="0" hidden="1"/>
    </xf>
    <xf numFmtId="0" fontId="1" fillId="0" borderId="10" xfId="0" applyFont="1" applyFill="1" applyBorder="1" applyAlignment="1" applyProtection="1">
      <alignment horizontal="left" vertical="center" wrapText="1"/>
      <protection hidden="1"/>
    </xf>
    <xf numFmtId="0" fontId="1" fillId="0" borderId="9" xfId="0" applyFont="1" applyFill="1" applyBorder="1" applyAlignment="1" applyProtection="1">
      <alignment horizontal="left" vertical="center" wrapText="1"/>
      <protection hidden="1"/>
    </xf>
    <xf numFmtId="0" fontId="1" fillId="0" borderId="11" xfId="0" applyFont="1" applyFill="1" applyBorder="1" applyAlignment="1" applyProtection="1">
      <alignment horizontal="left" vertical="center" wrapText="1"/>
      <protection hidden="1"/>
    </xf>
    <xf numFmtId="0" fontId="1" fillId="0" borderId="10" xfId="0" applyFont="1" applyFill="1" applyBorder="1" applyAlignment="1" applyProtection="1">
      <alignment horizontal="center" vertical="center"/>
      <protection hidden="1"/>
    </xf>
    <xf numFmtId="0" fontId="1" fillId="0" borderId="9" xfId="0" applyFont="1" applyFill="1" applyBorder="1" applyAlignment="1" applyProtection="1">
      <alignment horizontal="center" vertical="center"/>
      <protection hidden="1"/>
    </xf>
    <xf numFmtId="0" fontId="1" fillId="0" borderId="11" xfId="0" applyFont="1" applyFill="1" applyBorder="1" applyAlignment="1" applyProtection="1">
      <alignment horizontal="center" vertical="center"/>
      <protection hidden="1"/>
    </xf>
    <xf numFmtId="10" fontId="1" fillId="0" borderId="10" xfId="2" applyNumberFormat="1" applyFont="1" applyFill="1" applyBorder="1" applyAlignment="1" applyProtection="1">
      <alignment horizontal="center" vertical="center"/>
      <protection hidden="1"/>
    </xf>
    <xf numFmtId="10" fontId="1" fillId="0" borderId="9" xfId="2" applyNumberFormat="1" applyFont="1" applyFill="1" applyBorder="1" applyAlignment="1" applyProtection="1">
      <alignment horizontal="center" vertical="center"/>
      <protection hidden="1"/>
    </xf>
    <xf numFmtId="10" fontId="1" fillId="0" borderId="11" xfId="2" applyNumberFormat="1" applyFont="1" applyFill="1" applyBorder="1" applyAlignment="1" applyProtection="1">
      <alignment horizontal="center" vertical="center"/>
      <protection hidden="1"/>
    </xf>
    <xf numFmtId="0" fontId="3" fillId="0" borderId="26" xfId="0" applyFont="1" applyFill="1" applyBorder="1" applyAlignment="1" applyProtection="1">
      <alignment horizontal="left" vertical="center"/>
      <protection hidden="1"/>
    </xf>
    <xf numFmtId="0" fontId="3" fillId="0" borderId="39" xfId="0" applyFont="1" applyFill="1" applyBorder="1" applyAlignment="1" applyProtection="1">
      <alignment horizontal="left" vertical="center"/>
      <protection hidden="1"/>
    </xf>
    <xf numFmtId="1" fontId="1" fillId="0" borderId="17" xfId="0" applyNumberFormat="1" applyFont="1" applyFill="1" applyBorder="1" applyAlignment="1" applyProtection="1">
      <alignment horizontal="center" vertical="center"/>
      <protection hidden="1"/>
    </xf>
    <xf numFmtId="0" fontId="1" fillId="0" borderId="2" xfId="0" applyFont="1" applyFill="1" applyBorder="1" applyAlignment="1" applyProtection="1">
      <alignment horizontal="center" vertical="center"/>
      <protection hidden="1"/>
    </xf>
    <xf numFmtId="0" fontId="1" fillId="0" borderId="3" xfId="0" applyFont="1" applyFill="1" applyBorder="1" applyAlignment="1" applyProtection="1">
      <alignment horizontal="center" vertical="center"/>
      <protection hidden="1"/>
    </xf>
    <xf numFmtId="0" fontId="3" fillId="2" borderId="10"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14" xfId="0" applyFont="1" applyFill="1" applyBorder="1" applyAlignment="1" applyProtection="1">
      <alignment horizontal="center" vertical="center" wrapText="1"/>
      <protection hidden="1"/>
    </xf>
    <xf numFmtId="0" fontId="5" fillId="4" borderId="16" xfId="0" applyFont="1" applyFill="1" applyBorder="1" applyAlignment="1" applyProtection="1">
      <alignment horizontal="center" vertical="center"/>
      <protection hidden="1"/>
    </xf>
    <xf numFmtId="0" fontId="5" fillId="4" borderId="0" xfId="0" applyFont="1" applyFill="1" applyBorder="1" applyAlignment="1" applyProtection="1">
      <alignment horizontal="center" vertical="center"/>
      <protection hidden="1"/>
    </xf>
    <xf numFmtId="0" fontId="5" fillId="4" borderId="10" xfId="0" applyFont="1" applyFill="1" applyBorder="1" applyAlignment="1" applyProtection="1">
      <alignment horizontal="center" vertical="center"/>
      <protection hidden="1"/>
    </xf>
    <xf numFmtId="0" fontId="5" fillId="4" borderId="9" xfId="0" applyFont="1" applyFill="1" applyBorder="1" applyAlignment="1" applyProtection="1">
      <alignment horizontal="center" vertical="center"/>
      <protection hidden="1"/>
    </xf>
    <xf numFmtId="0" fontId="3" fillId="4" borderId="0" xfId="0" applyFont="1" applyFill="1" applyBorder="1" applyAlignment="1" applyProtection="1">
      <alignment horizontal="center" vertical="center"/>
      <protection hidden="1"/>
    </xf>
    <xf numFmtId="3" fontId="3" fillId="4" borderId="0" xfId="0" applyNumberFormat="1" applyFont="1" applyFill="1" applyBorder="1" applyAlignment="1" applyProtection="1">
      <alignment horizontal="center" vertical="center"/>
      <protection hidden="1"/>
    </xf>
    <xf numFmtId="0" fontId="1" fillId="4" borderId="16" xfId="0" applyFont="1" applyFill="1" applyBorder="1" applyAlignment="1" applyProtection="1">
      <alignment horizontal="center" vertical="center"/>
      <protection hidden="1"/>
    </xf>
    <xf numFmtId="0" fontId="1" fillId="4" borderId="0" xfId="0" applyFont="1" applyFill="1" applyBorder="1" applyAlignment="1" applyProtection="1">
      <alignment horizontal="center" vertical="center"/>
      <protection hidden="1"/>
    </xf>
    <xf numFmtId="0" fontId="6" fillId="4" borderId="16" xfId="0" applyFont="1" applyFill="1" applyBorder="1" applyAlignment="1" applyProtection="1">
      <alignment horizontal="center" vertical="center"/>
      <protection hidden="1"/>
    </xf>
    <xf numFmtId="0" fontId="6" fillId="4" borderId="0" xfId="0" applyFont="1" applyFill="1" applyBorder="1" applyAlignment="1" applyProtection="1">
      <alignment horizontal="center" vertical="center"/>
      <protection hidden="1"/>
    </xf>
    <xf numFmtId="0" fontId="1" fillId="4" borderId="10" xfId="0" applyFont="1" applyFill="1" applyBorder="1" applyAlignment="1" applyProtection="1">
      <alignment horizontal="center" vertical="center"/>
      <protection hidden="1"/>
    </xf>
    <xf numFmtId="0" fontId="1" fillId="4" borderId="9" xfId="0" applyFont="1" applyFill="1" applyBorder="1" applyAlignment="1" applyProtection="1">
      <alignment horizontal="center" vertical="center"/>
      <protection hidden="1"/>
    </xf>
    <xf numFmtId="0" fontId="3" fillId="4" borderId="16" xfId="0" applyFont="1" applyFill="1" applyBorder="1" applyAlignment="1" applyProtection="1">
      <alignment horizontal="center" vertical="center"/>
      <protection hidden="1"/>
    </xf>
    <xf numFmtId="0" fontId="2" fillId="4" borderId="16" xfId="0" applyFont="1" applyFill="1" applyBorder="1" applyAlignment="1" applyProtection="1">
      <alignment horizontal="center" vertical="center"/>
      <protection hidden="1"/>
    </xf>
    <xf numFmtId="0" fontId="2" fillId="4" borderId="0" xfId="0" applyFont="1" applyFill="1" applyBorder="1" applyAlignment="1" applyProtection="1">
      <alignment horizontal="center" vertical="center"/>
      <protection hidden="1"/>
    </xf>
    <xf numFmtId="49" fontId="3" fillId="2" borderId="10" xfId="0" applyNumberFormat="1" applyFont="1" applyFill="1" applyBorder="1" applyAlignment="1" applyProtection="1">
      <alignment horizontal="center" vertical="center"/>
      <protection hidden="1"/>
    </xf>
    <xf numFmtId="49" fontId="3" fillId="2" borderId="9" xfId="0" applyNumberFormat="1" applyFont="1" applyFill="1" applyBorder="1" applyAlignment="1" applyProtection="1">
      <alignment horizontal="center" vertical="center"/>
      <protection hidden="1"/>
    </xf>
    <xf numFmtId="49" fontId="3" fillId="2" borderId="11" xfId="0" applyNumberFormat="1" applyFont="1" applyFill="1" applyBorder="1" applyAlignment="1" applyProtection="1">
      <alignment horizontal="center" vertical="center"/>
      <protection hidden="1"/>
    </xf>
    <xf numFmtId="49" fontId="3" fillId="2" borderId="12" xfId="0" applyNumberFormat="1" applyFont="1" applyFill="1" applyBorder="1" applyAlignment="1" applyProtection="1">
      <alignment horizontal="center" vertical="center"/>
      <protection hidden="1"/>
    </xf>
    <xf numFmtId="49" fontId="3" fillId="2" borderId="13" xfId="0" applyNumberFormat="1" applyFont="1" applyFill="1" applyBorder="1" applyAlignment="1" applyProtection="1">
      <alignment horizontal="center" vertical="center"/>
      <protection hidden="1"/>
    </xf>
    <xf numFmtId="49" fontId="3" fillId="2" borderId="14" xfId="0" applyNumberFormat="1" applyFont="1" applyFill="1" applyBorder="1" applyAlignment="1" applyProtection="1">
      <alignment horizontal="center" vertical="center"/>
      <protection hidden="1"/>
    </xf>
    <xf numFmtId="0" fontId="5" fillId="2" borderId="17" xfId="0" applyFont="1" applyFill="1" applyBorder="1" applyAlignment="1" applyProtection="1">
      <alignment horizontal="center" vertical="center" wrapText="1"/>
      <protection hidden="1"/>
    </xf>
    <xf numFmtId="0" fontId="5" fillId="2" borderId="2" xfId="0" applyFont="1" applyFill="1" applyBorder="1" applyAlignment="1" applyProtection="1">
      <alignment horizontal="center" vertical="center" wrapText="1"/>
      <protection hidden="1"/>
    </xf>
    <xf numFmtId="0" fontId="5" fillId="2" borderId="29" xfId="0" applyFont="1" applyFill="1" applyBorder="1" applyAlignment="1" applyProtection="1">
      <alignment horizontal="center" vertical="center" wrapText="1"/>
      <protection hidden="1"/>
    </xf>
    <xf numFmtId="0" fontId="5" fillId="2" borderId="37" xfId="0" applyFont="1" applyFill="1" applyBorder="1" applyAlignment="1" applyProtection="1">
      <alignment horizontal="center" vertical="center"/>
      <protection hidden="1"/>
    </xf>
    <xf numFmtId="0" fontId="5" fillId="2" borderId="34" xfId="0" applyFont="1" applyFill="1" applyBorder="1" applyAlignment="1" applyProtection="1">
      <alignment horizontal="center" vertical="center"/>
      <protection hidden="1"/>
    </xf>
    <xf numFmtId="49" fontId="3" fillId="2" borderId="10" xfId="0" applyNumberFormat="1" applyFont="1" applyFill="1" applyBorder="1" applyAlignment="1" applyProtection="1">
      <alignment horizontal="center" vertical="center" wrapText="1"/>
      <protection hidden="1"/>
    </xf>
    <xf numFmtId="49" fontId="3" fillId="2" borderId="9" xfId="0" applyNumberFormat="1" applyFont="1" applyFill="1" applyBorder="1" applyAlignment="1" applyProtection="1">
      <alignment horizontal="center" vertical="center" wrapText="1"/>
      <protection hidden="1"/>
    </xf>
    <xf numFmtId="49" fontId="3" fillId="2" borderId="12" xfId="0" applyNumberFormat="1" applyFont="1" applyFill="1" applyBorder="1" applyAlignment="1" applyProtection="1">
      <alignment horizontal="center" vertical="center" wrapText="1"/>
      <protection hidden="1"/>
    </xf>
    <xf numFmtId="49" fontId="3" fillId="2" borderId="13" xfId="0" applyNumberFormat="1" applyFont="1" applyFill="1" applyBorder="1" applyAlignment="1" applyProtection="1">
      <alignment horizontal="center" vertical="center" wrapText="1"/>
      <protection hidden="1"/>
    </xf>
    <xf numFmtId="0" fontId="5" fillId="2" borderId="17" xfId="0" applyFont="1" applyFill="1" applyBorder="1" applyAlignment="1" applyProtection="1">
      <alignment horizontal="center" vertical="center"/>
      <protection hidden="1"/>
    </xf>
    <xf numFmtId="0" fontId="5" fillId="2" borderId="2" xfId="0" applyFont="1" applyFill="1" applyBorder="1" applyAlignment="1" applyProtection="1">
      <alignment horizontal="center" vertical="center"/>
      <protection hidden="1"/>
    </xf>
    <xf numFmtId="0" fontId="5" fillId="2" borderId="3" xfId="0" applyFont="1" applyFill="1" applyBorder="1" applyAlignment="1" applyProtection="1">
      <alignment horizontal="center" vertical="center"/>
      <protection hidden="1"/>
    </xf>
    <xf numFmtId="0" fontId="5" fillId="2" borderId="19" xfId="0" applyFont="1" applyFill="1" applyBorder="1" applyAlignment="1" applyProtection="1">
      <alignment horizontal="center" vertical="center"/>
      <protection hidden="1"/>
    </xf>
    <xf numFmtId="0" fontId="5" fillId="2" borderId="7" xfId="0" applyFont="1" applyFill="1" applyBorder="1" applyAlignment="1" applyProtection="1">
      <alignment horizontal="center" vertical="center"/>
      <protection hidden="1"/>
    </xf>
    <xf numFmtId="0" fontId="5" fillId="2" borderId="8" xfId="0" applyFont="1" applyFill="1" applyBorder="1" applyAlignment="1" applyProtection="1">
      <alignment horizontal="center" vertical="center"/>
      <protection hidden="1"/>
    </xf>
    <xf numFmtId="10" fontId="5" fillId="2" borderId="19" xfId="2" applyNumberFormat="1" applyFont="1" applyFill="1" applyBorder="1" applyAlignment="1" applyProtection="1">
      <alignment horizontal="center" vertical="center"/>
      <protection hidden="1"/>
    </xf>
    <xf numFmtId="10" fontId="5" fillId="2" borderId="7" xfId="2" applyNumberFormat="1" applyFont="1" applyFill="1" applyBorder="1" applyAlignment="1" applyProtection="1">
      <alignment horizontal="center" vertical="center"/>
      <protection hidden="1"/>
    </xf>
    <xf numFmtId="10" fontId="5" fillId="2" borderId="8" xfId="2" applyNumberFormat="1" applyFont="1" applyFill="1" applyBorder="1" applyAlignment="1" applyProtection="1">
      <alignment horizontal="center" vertical="center"/>
      <protection hidden="1"/>
    </xf>
    <xf numFmtId="2" fontId="1" fillId="0" borderId="19" xfId="1" applyNumberFormat="1" applyFont="1" applyFill="1" applyBorder="1" applyAlignment="1" applyProtection="1">
      <alignment horizontal="center" vertical="center" wrapText="1"/>
      <protection hidden="1"/>
    </xf>
    <xf numFmtId="2" fontId="1" fillId="0" borderId="7" xfId="1" applyNumberFormat="1" applyFont="1" applyFill="1" applyBorder="1" applyAlignment="1" applyProtection="1">
      <alignment horizontal="center" vertical="center" wrapText="1"/>
      <protection hidden="1"/>
    </xf>
    <xf numFmtId="2" fontId="1" fillId="0" borderId="8" xfId="1" applyNumberFormat="1" applyFont="1" applyFill="1" applyBorder="1" applyAlignment="1" applyProtection="1">
      <alignment horizontal="center" vertical="center" wrapText="1"/>
      <protection hidden="1"/>
    </xf>
    <xf numFmtId="2" fontId="1" fillId="0" borderId="19" xfId="0" applyNumberFormat="1" applyFont="1" applyFill="1" applyBorder="1" applyAlignment="1" applyProtection="1">
      <alignment horizontal="center" vertical="center" wrapText="1"/>
      <protection hidden="1"/>
    </xf>
    <xf numFmtId="2" fontId="1" fillId="0" borderId="7" xfId="0" applyNumberFormat="1" applyFont="1" applyFill="1" applyBorder="1" applyAlignment="1" applyProtection="1">
      <alignment horizontal="center" vertical="center" wrapText="1"/>
      <protection hidden="1"/>
    </xf>
    <xf numFmtId="2" fontId="1" fillId="0" borderId="8" xfId="0" applyNumberFormat="1" applyFont="1" applyFill="1" applyBorder="1" applyAlignment="1" applyProtection="1">
      <alignment horizontal="center" vertical="center" wrapText="1"/>
      <protection hidden="1"/>
    </xf>
    <xf numFmtId="0" fontId="1" fillId="0" borderId="19" xfId="0" applyFont="1" applyFill="1" applyBorder="1" applyAlignment="1" applyProtection="1">
      <alignment horizontal="left" vertical="center" wrapText="1"/>
      <protection hidden="1"/>
    </xf>
    <xf numFmtId="0" fontId="1" fillId="0" borderId="7" xfId="0" applyFont="1" applyFill="1" applyBorder="1" applyAlignment="1" applyProtection="1">
      <alignment horizontal="left" vertical="center" wrapText="1"/>
      <protection hidden="1"/>
    </xf>
    <xf numFmtId="0" fontId="1" fillId="0" borderId="8" xfId="0" applyFont="1" applyFill="1" applyBorder="1" applyAlignment="1" applyProtection="1">
      <alignment horizontal="left" vertical="center" wrapText="1"/>
      <protection hidden="1"/>
    </xf>
    <xf numFmtId="0" fontId="1" fillId="0" borderId="19" xfId="0" applyFont="1" applyFill="1" applyBorder="1" applyAlignment="1" applyProtection="1">
      <alignment horizontal="center" vertical="center"/>
      <protection hidden="1"/>
    </xf>
    <xf numFmtId="0" fontId="1" fillId="0" borderId="7" xfId="0" applyFont="1" applyFill="1" applyBorder="1" applyAlignment="1" applyProtection="1">
      <alignment horizontal="center" vertical="center"/>
      <protection hidden="1"/>
    </xf>
    <xf numFmtId="0" fontId="1" fillId="0" borderId="8" xfId="0" applyFont="1" applyFill="1" applyBorder="1" applyAlignment="1" applyProtection="1">
      <alignment horizontal="center" vertical="center"/>
      <protection hidden="1"/>
    </xf>
    <xf numFmtId="10" fontId="1" fillId="0" borderId="19" xfId="2" applyNumberFormat="1" applyFont="1" applyFill="1" applyBorder="1" applyAlignment="1" applyProtection="1">
      <alignment horizontal="center" vertical="center"/>
      <protection hidden="1"/>
    </xf>
    <xf numFmtId="10" fontId="1" fillId="0" borderId="7" xfId="2" applyNumberFormat="1" applyFont="1" applyFill="1" applyBorder="1" applyAlignment="1" applyProtection="1">
      <alignment horizontal="center" vertical="center"/>
      <protection hidden="1"/>
    </xf>
    <xf numFmtId="10" fontId="1" fillId="0" borderId="8" xfId="2" applyNumberFormat="1" applyFont="1" applyFill="1" applyBorder="1" applyAlignment="1" applyProtection="1">
      <alignment horizontal="center" vertical="center"/>
      <protection hidden="1"/>
    </xf>
    <xf numFmtId="10" fontId="1" fillId="0" borderId="19" xfId="2" applyNumberFormat="1" applyFont="1" applyFill="1" applyBorder="1" applyAlignment="1" applyProtection="1">
      <alignment horizontal="center" vertical="center" wrapText="1"/>
      <protection hidden="1"/>
    </xf>
    <xf numFmtId="10" fontId="1" fillId="0" borderId="7" xfId="2" applyNumberFormat="1" applyFont="1" applyFill="1" applyBorder="1" applyAlignment="1" applyProtection="1">
      <alignment horizontal="center" vertical="center" wrapText="1"/>
      <protection hidden="1"/>
    </xf>
    <xf numFmtId="10" fontId="1" fillId="0" borderId="8" xfId="2" applyNumberFormat="1" applyFont="1" applyFill="1" applyBorder="1" applyAlignment="1" applyProtection="1">
      <alignment horizontal="center" vertical="center" wrapText="1"/>
      <protection hidden="1"/>
    </xf>
    <xf numFmtId="2" fontId="1" fillId="0" borderId="18" xfId="1" applyNumberFormat="1" applyFont="1" applyFill="1" applyBorder="1" applyAlignment="1" applyProtection="1">
      <alignment horizontal="center" vertical="center" wrapText="1"/>
      <protection hidden="1"/>
    </xf>
    <xf numFmtId="2" fontId="1" fillId="0" borderId="1" xfId="1" applyNumberFormat="1" applyFont="1" applyFill="1" applyBorder="1" applyAlignment="1" applyProtection="1">
      <alignment horizontal="center" vertical="center" wrapText="1"/>
      <protection hidden="1"/>
    </xf>
    <xf numFmtId="2" fontId="1" fillId="0" borderId="4" xfId="1" applyNumberFormat="1" applyFont="1" applyFill="1" applyBorder="1" applyAlignment="1" applyProtection="1">
      <alignment horizontal="center" vertical="center" wrapText="1"/>
      <protection hidden="1"/>
    </xf>
    <xf numFmtId="2" fontId="1" fillId="0" borderId="18" xfId="0" applyNumberFormat="1" applyFont="1" applyFill="1" applyBorder="1" applyAlignment="1" applyProtection="1">
      <alignment horizontal="center" vertical="center" wrapText="1"/>
      <protection hidden="1"/>
    </xf>
    <xf numFmtId="2" fontId="1" fillId="0" borderId="1" xfId="0" applyNumberFormat="1" applyFont="1" applyFill="1" applyBorder="1" applyAlignment="1" applyProtection="1">
      <alignment horizontal="center" vertical="center" wrapText="1"/>
      <protection hidden="1"/>
    </xf>
    <xf numFmtId="2" fontId="1" fillId="0" borderId="4" xfId="0" applyNumberFormat="1" applyFont="1" applyFill="1" applyBorder="1" applyAlignment="1" applyProtection="1">
      <alignment horizontal="center" vertical="center" wrapText="1"/>
      <protection hidden="1"/>
    </xf>
    <xf numFmtId="0" fontId="1" fillId="3" borderId="18" xfId="0" applyFont="1" applyFill="1" applyBorder="1" applyAlignment="1" applyProtection="1">
      <alignment horizontal="left" vertical="center" wrapText="1"/>
      <protection hidden="1"/>
    </xf>
    <xf numFmtId="0" fontId="1" fillId="3" borderId="1" xfId="0" applyFont="1" applyFill="1" applyBorder="1" applyAlignment="1" applyProtection="1">
      <alignment horizontal="left" vertical="center" wrapText="1"/>
      <protection hidden="1"/>
    </xf>
    <xf numFmtId="0" fontId="1" fillId="3" borderId="4" xfId="0" applyFont="1" applyFill="1" applyBorder="1" applyAlignment="1" applyProtection="1">
      <alignment horizontal="left" vertical="center" wrapText="1"/>
      <protection hidden="1"/>
    </xf>
    <xf numFmtId="0" fontId="1" fillId="3" borderId="18" xfId="0" applyFont="1" applyFill="1" applyBorder="1" applyAlignment="1" applyProtection="1">
      <alignment horizontal="center" vertical="center"/>
      <protection hidden="1"/>
    </xf>
    <xf numFmtId="0" fontId="1" fillId="3" borderId="1" xfId="0" applyFont="1" applyFill="1" applyBorder="1" applyAlignment="1" applyProtection="1">
      <alignment horizontal="center" vertical="center"/>
      <protection hidden="1"/>
    </xf>
    <xf numFmtId="0" fontId="1" fillId="3" borderId="4" xfId="0" applyFont="1" applyFill="1" applyBorder="1" applyAlignment="1" applyProtection="1">
      <alignment horizontal="center" vertical="center"/>
      <protection hidden="1"/>
    </xf>
    <xf numFmtId="10" fontId="1" fillId="3" borderId="18" xfId="2" applyNumberFormat="1" applyFont="1" applyFill="1" applyBorder="1" applyAlignment="1" applyProtection="1">
      <alignment horizontal="center" vertical="center"/>
      <protection hidden="1"/>
    </xf>
    <xf numFmtId="10" fontId="1" fillId="3" borderId="1" xfId="2" applyNumberFormat="1" applyFont="1" applyFill="1" applyBorder="1" applyAlignment="1" applyProtection="1">
      <alignment horizontal="center" vertical="center"/>
      <protection hidden="1"/>
    </xf>
    <xf numFmtId="10" fontId="1" fillId="3" borderId="4" xfId="2" applyNumberFormat="1" applyFont="1" applyFill="1" applyBorder="1" applyAlignment="1" applyProtection="1">
      <alignment horizontal="center" vertical="center"/>
      <protection hidden="1"/>
    </xf>
    <xf numFmtId="10" fontId="1" fillId="3" borderId="18" xfId="2" applyNumberFormat="1" applyFont="1" applyFill="1" applyBorder="1" applyAlignment="1" applyProtection="1">
      <alignment horizontal="center" vertical="center" wrapText="1"/>
      <protection hidden="1"/>
    </xf>
    <xf numFmtId="10" fontId="1" fillId="3" borderId="1" xfId="2" applyNumberFormat="1" applyFont="1" applyFill="1" applyBorder="1" applyAlignment="1" applyProtection="1">
      <alignment horizontal="center" vertical="center" wrapText="1"/>
      <protection hidden="1"/>
    </xf>
    <xf numFmtId="10" fontId="1" fillId="3" borderId="4" xfId="2" applyNumberFormat="1" applyFont="1" applyFill="1" applyBorder="1" applyAlignment="1" applyProtection="1">
      <alignment horizontal="center" vertical="center" wrapText="1"/>
      <protection hidden="1"/>
    </xf>
    <xf numFmtId="2" fontId="1" fillId="3" borderId="18" xfId="1" applyNumberFormat="1" applyFont="1" applyFill="1" applyBorder="1" applyAlignment="1" applyProtection="1">
      <alignment horizontal="center" vertical="center" wrapText="1"/>
      <protection hidden="1"/>
    </xf>
    <xf numFmtId="2" fontId="1" fillId="3" borderId="1" xfId="1" applyNumberFormat="1" applyFont="1" applyFill="1" applyBorder="1" applyAlignment="1" applyProtection="1">
      <alignment horizontal="center" vertical="center" wrapText="1"/>
      <protection hidden="1"/>
    </xf>
    <xf numFmtId="2" fontId="1" fillId="3" borderId="4" xfId="1" applyNumberFormat="1" applyFont="1" applyFill="1" applyBorder="1" applyAlignment="1" applyProtection="1">
      <alignment horizontal="center" vertical="center" wrapText="1"/>
      <protection hidden="1"/>
    </xf>
    <xf numFmtId="2" fontId="1" fillId="3" borderId="18" xfId="0" applyNumberFormat="1" applyFont="1" applyFill="1" applyBorder="1" applyAlignment="1" applyProtection="1">
      <alignment horizontal="center" vertical="center" wrapText="1"/>
      <protection hidden="1"/>
    </xf>
    <xf numFmtId="2" fontId="1" fillId="3" borderId="1" xfId="0" applyNumberFormat="1" applyFont="1" applyFill="1" applyBorder="1" applyAlignment="1" applyProtection="1">
      <alignment horizontal="center" vertical="center" wrapText="1"/>
      <protection hidden="1"/>
    </xf>
    <xf numFmtId="2" fontId="1" fillId="3" borderId="4" xfId="0" applyNumberFormat="1" applyFont="1" applyFill="1" applyBorder="1" applyAlignment="1" applyProtection="1">
      <alignment horizontal="center" vertical="center" wrapText="1"/>
      <protection hidden="1"/>
    </xf>
    <xf numFmtId="0" fontId="1" fillId="0" borderId="18" xfId="0" applyFont="1" applyFill="1" applyBorder="1" applyAlignment="1" applyProtection="1">
      <alignment horizontal="left" vertical="center" wrapText="1"/>
      <protection hidden="1"/>
    </xf>
    <xf numFmtId="0" fontId="1" fillId="0" borderId="1" xfId="0" applyFont="1" applyFill="1" applyBorder="1" applyAlignment="1" applyProtection="1">
      <alignment horizontal="left" vertical="center" wrapText="1"/>
      <protection hidden="1"/>
    </xf>
    <xf numFmtId="0" fontId="1" fillId="0" borderId="4" xfId="0" applyFont="1" applyFill="1" applyBorder="1" applyAlignment="1" applyProtection="1">
      <alignment horizontal="left" vertical="center" wrapText="1"/>
      <protection hidden="1"/>
    </xf>
    <xf numFmtId="0" fontId="1" fillId="0" borderId="18" xfId="0" applyFont="1" applyFill="1" applyBorder="1" applyAlignment="1" applyProtection="1">
      <alignment horizontal="center" vertical="center"/>
      <protection hidden="1"/>
    </xf>
    <xf numFmtId="0" fontId="1" fillId="0" borderId="1" xfId="0" applyFont="1" applyFill="1" applyBorder="1" applyAlignment="1" applyProtection="1">
      <alignment horizontal="center" vertical="center"/>
      <protection hidden="1"/>
    </xf>
    <xf numFmtId="0" fontId="1" fillId="0" borderId="4" xfId="0" applyFont="1" applyFill="1" applyBorder="1" applyAlignment="1" applyProtection="1">
      <alignment horizontal="center" vertical="center"/>
      <protection hidden="1"/>
    </xf>
    <xf numFmtId="10" fontId="1" fillId="0" borderId="18" xfId="2" applyNumberFormat="1" applyFont="1" applyFill="1" applyBorder="1" applyAlignment="1" applyProtection="1">
      <alignment horizontal="center" vertical="center"/>
      <protection hidden="1"/>
    </xf>
    <xf numFmtId="10" fontId="1" fillId="0" borderId="1" xfId="2" applyNumberFormat="1" applyFont="1" applyFill="1" applyBorder="1" applyAlignment="1" applyProtection="1">
      <alignment horizontal="center" vertical="center"/>
      <protection hidden="1"/>
    </xf>
    <xf numFmtId="10" fontId="1" fillId="0" borderId="4" xfId="2" applyNumberFormat="1" applyFont="1" applyFill="1" applyBorder="1" applyAlignment="1" applyProtection="1">
      <alignment horizontal="center" vertical="center"/>
      <protection hidden="1"/>
    </xf>
    <xf numFmtId="10" fontId="1" fillId="0" borderId="18" xfId="2" applyNumberFormat="1" applyFont="1" applyFill="1" applyBorder="1" applyAlignment="1" applyProtection="1">
      <alignment horizontal="center" vertical="center" wrapText="1"/>
      <protection hidden="1"/>
    </xf>
    <xf numFmtId="10" fontId="1" fillId="0" borderId="1" xfId="2" applyNumberFormat="1" applyFont="1" applyFill="1" applyBorder="1" applyAlignment="1" applyProtection="1">
      <alignment horizontal="center" vertical="center" wrapText="1"/>
      <protection hidden="1"/>
    </xf>
    <xf numFmtId="10" fontId="1" fillId="0" borderId="4" xfId="2" applyNumberFormat="1" applyFont="1" applyFill="1" applyBorder="1" applyAlignment="1" applyProtection="1">
      <alignment horizontal="center" vertical="center" wrapText="1"/>
      <protection hidden="1"/>
    </xf>
    <xf numFmtId="0" fontId="1" fillId="3" borderId="17" xfId="0" applyFont="1" applyFill="1" applyBorder="1" applyAlignment="1" applyProtection="1">
      <alignment horizontal="left" vertical="center" wrapText="1"/>
      <protection hidden="1"/>
    </xf>
    <xf numFmtId="0" fontId="1" fillId="3" borderId="2" xfId="0" applyFont="1" applyFill="1" applyBorder="1" applyAlignment="1" applyProtection="1">
      <alignment horizontal="left" vertical="center" wrapText="1"/>
      <protection hidden="1"/>
    </xf>
    <xf numFmtId="0" fontId="1" fillId="3" borderId="3" xfId="0" applyFont="1" applyFill="1" applyBorder="1" applyAlignment="1" applyProtection="1">
      <alignment horizontal="left" vertical="center" wrapText="1"/>
      <protection hidden="1"/>
    </xf>
    <xf numFmtId="0" fontId="1" fillId="3" borderId="17" xfId="0" applyFont="1" applyFill="1" applyBorder="1" applyAlignment="1" applyProtection="1">
      <alignment horizontal="center" vertical="center"/>
      <protection hidden="1"/>
    </xf>
    <xf numFmtId="0" fontId="1" fillId="3" borderId="2" xfId="0" applyFont="1" applyFill="1" applyBorder="1" applyAlignment="1" applyProtection="1">
      <alignment horizontal="center" vertical="center"/>
      <protection hidden="1"/>
    </xf>
    <xf numFmtId="0" fontId="1" fillId="3" borderId="3" xfId="0" applyFont="1" applyFill="1" applyBorder="1" applyAlignment="1" applyProtection="1">
      <alignment horizontal="center" vertical="center"/>
      <protection hidden="1"/>
    </xf>
    <xf numFmtId="10" fontId="1" fillId="3" borderId="17" xfId="2" applyNumberFormat="1" applyFont="1" applyFill="1" applyBorder="1" applyAlignment="1" applyProtection="1">
      <alignment horizontal="center" vertical="center"/>
      <protection hidden="1"/>
    </xf>
    <xf numFmtId="10" fontId="1" fillId="3" borderId="2" xfId="2" applyNumberFormat="1" applyFont="1" applyFill="1" applyBorder="1" applyAlignment="1" applyProtection="1">
      <alignment horizontal="center" vertical="center"/>
      <protection hidden="1"/>
    </xf>
    <xf numFmtId="10" fontId="1" fillId="3" borderId="3" xfId="2" applyNumberFormat="1" applyFont="1" applyFill="1" applyBorder="1" applyAlignment="1" applyProtection="1">
      <alignment horizontal="center" vertical="center"/>
      <protection hidden="1"/>
    </xf>
    <xf numFmtId="10" fontId="1" fillId="3" borderId="17" xfId="2" applyNumberFormat="1" applyFont="1" applyFill="1" applyBorder="1" applyAlignment="1" applyProtection="1">
      <alignment horizontal="center" vertical="center" wrapText="1"/>
      <protection hidden="1"/>
    </xf>
    <xf numFmtId="10" fontId="1" fillId="3" borderId="2" xfId="2" applyNumberFormat="1" applyFont="1" applyFill="1" applyBorder="1" applyAlignment="1" applyProtection="1">
      <alignment horizontal="center" vertical="center" wrapText="1"/>
      <protection hidden="1"/>
    </xf>
    <xf numFmtId="10" fontId="1" fillId="3" borderId="3" xfId="2" applyNumberFormat="1" applyFont="1" applyFill="1" applyBorder="1" applyAlignment="1" applyProtection="1">
      <alignment horizontal="center" vertical="center" wrapText="1"/>
      <protection hidden="1"/>
    </xf>
    <xf numFmtId="2" fontId="1" fillId="3" borderId="17" xfId="1" applyNumberFormat="1" applyFont="1" applyFill="1" applyBorder="1" applyAlignment="1" applyProtection="1">
      <alignment horizontal="center" vertical="center" wrapText="1"/>
      <protection hidden="1"/>
    </xf>
    <xf numFmtId="2" fontId="1" fillId="3" borderId="2" xfId="1" applyNumberFormat="1" applyFont="1" applyFill="1" applyBorder="1" applyAlignment="1" applyProtection="1">
      <alignment horizontal="center" vertical="center" wrapText="1"/>
      <protection hidden="1"/>
    </xf>
    <xf numFmtId="2" fontId="1" fillId="3" borderId="3" xfId="1" applyNumberFormat="1" applyFont="1" applyFill="1" applyBorder="1" applyAlignment="1" applyProtection="1">
      <alignment horizontal="center" vertical="center" wrapText="1"/>
      <protection hidden="1"/>
    </xf>
    <xf numFmtId="2" fontId="1" fillId="3" borderId="17" xfId="0" applyNumberFormat="1" applyFont="1" applyFill="1" applyBorder="1" applyAlignment="1" applyProtection="1">
      <alignment horizontal="center" vertical="center" wrapText="1"/>
      <protection hidden="1"/>
    </xf>
    <xf numFmtId="2" fontId="1" fillId="3" borderId="2" xfId="0" applyNumberFormat="1" applyFont="1" applyFill="1" applyBorder="1" applyAlignment="1" applyProtection="1">
      <alignment horizontal="center" vertical="center" wrapText="1"/>
      <protection hidden="1"/>
    </xf>
    <xf numFmtId="2" fontId="1" fillId="3" borderId="3" xfId="0" applyNumberFormat="1"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protection hidden="1"/>
    </xf>
    <xf numFmtId="0" fontId="6" fillId="4" borderId="5" xfId="0" applyFont="1" applyFill="1" applyBorder="1" applyAlignment="1" applyProtection="1">
      <alignment horizontal="center" vertical="center"/>
      <protection hidden="1"/>
    </xf>
    <xf numFmtId="0" fontId="5" fillId="2" borderId="10" xfId="0" applyFont="1" applyFill="1" applyBorder="1" applyAlignment="1" applyProtection="1">
      <alignment horizontal="center" vertical="center" wrapText="1"/>
      <protection hidden="1"/>
    </xf>
    <xf numFmtId="0" fontId="5" fillId="2" borderId="9" xfId="0" applyFont="1" applyFill="1" applyBorder="1" applyAlignment="1" applyProtection="1">
      <alignment horizontal="center" vertical="center" wrapText="1"/>
      <protection hidden="1"/>
    </xf>
    <xf numFmtId="0" fontId="5" fillId="2" borderId="11" xfId="0" applyFont="1" applyFill="1" applyBorder="1" applyAlignment="1" applyProtection="1">
      <alignment horizontal="center" vertical="center" wrapText="1"/>
      <protection hidden="1"/>
    </xf>
    <xf numFmtId="9" fontId="5" fillId="2" borderId="10" xfId="2" applyFont="1" applyFill="1" applyBorder="1" applyAlignment="1" applyProtection="1">
      <alignment horizontal="center" vertical="center"/>
      <protection hidden="1"/>
    </xf>
    <xf numFmtId="9" fontId="5" fillId="2" borderId="9" xfId="2" applyFont="1" applyFill="1" applyBorder="1" applyAlignment="1" applyProtection="1">
      <alignment horizontal="center" vertical="center"/>
      <protection hidden="1"/>
    </xf>
    <xf numFmtId="9" fontId="5" fillId="2" borderId="11" xfId="2" applyFont="1" applyFill="1" applyBorder="1" applyAlignment="1" applyProtection="1">
      <alignment horizontal="center" vertical="center"/>
      <protection hidden="1"/>
    </xf>
    <xf numFmtId="0" fontId="6" fillId="4" borderId="5" xfId="0" applyFont="1" applyFill="1" applyBorder="1" applyAlignment="1" applyProtection="1">
      <alignment horizontal="left" vertical="top" wrapText="1"/>
      <protection hidden="1"/>
    </xf>
    <xf numFmtId="0" fontId="1" fillId="4" borderId="11" xfId="0" applyFont="1" applyFill="1" applyBorder="1" applyAlignment="1" applyProtection="1">
      <alignment horizontal="center" vertical="center"/>
      <protection hidden="1"/>
    </xf>
    <xf numFmtId="0" fontId="2" fillId="4" borderId="5" xfId="0" applyFont="1" applyFill="1" applyBorder="1" applyAlignment="1" applyProtection="1">
      <alignment horizontal="center" vertical="center"/>
      <protection hidden="1"/>
    </xf>
    <xf numFmtId="0" fontId="3" fillId="4" borderId="5" xfId="0" applyFont="1" applyFill="1" applyBorder="1" applyAlignment="1" applyProtection="1">
      <alignment horizontal="center" vertical="center"/>
      <protection hidden="1"/>
    </xf>
    <xf numFmtId="0" fontId="1" fillId="4" borderId="5" xfId="0" applyFont="1" applyFill="1" applyBorder="1" applyAlignment="1" applyProtection="1">
      <alignment horizontal="left" vertical="center"/>
      <protection hidden="1"/>
    </xf>
    <xf numFmtId="0" fontId="3" fillId="4" borderId="28" xfId="0" applyFont="1" applyFill="1" applyBorder="1" applyAlignment="1" applyProtection="1">
      <alignment horizontal="left" vertical="center"/>
      <protection hidden="1"/>
    </xf>
    <xf numFmtId="0" fontId="3" fillId="4" borderId="31" xfId="0" applyFont="1" applyFill="1" applyBorder="1" applyAlignment="1" applyProtection="1">
      <alignment horizontal="left" vertical="center"/>
      <protection hidden="1"/>
    </xf>
    <xf numFmtId="0" fontId="3" fillId="4" borderId="30" xfId="0" applyFont="1" applyFill="1" applyBorder="1" applyAlignment="1" applyProtection="1">
      <alignment horizontal="left" vertical="center"/>
      <protection hidden="1"/>
    </xf>
    <xf numFmtId="0" fontId="1" fillId="0" borderId="0" xfId="0" applyFont="1" applyFill="1" applyBorder="1" applyAlignment="1" applyProtection="1">
      <alignment horizontal="left" vertical="center"/>
      <protection hidden="1"/>
    </xf>
    <xf numFmtId="0" fontId="5" fillId="4" borderId="5" xfId="0" applyFont="1" applyFill="1" applyBorder="1" applyAlignment="1" applyProtection="1">
      <alignment horizontal="center" vertical="center"/>
      <protection hidden="1"/>
    </xf>
    <xf numFmtId="0" fontId="5" fillId="4" borderId="11" xfId="0" applyFont="1" applyFill="1" applyBorder="1" applyAlignment="1" applyProtection="1">
      <alignment horizontal="center" vertical="center"/>
      <protection hidden="1"/>
    </xf>
    <xf numFmtId="10" fontId="3" fillId="0" borderId="0" xfId="0" applyNumberFormat="1" applyFont="1" applyFill="1" applyAlignment="1" applyProtection="1">
      <alignment horizontal="center" vertical="center"/>
      <protection hidden="1"/>
    </xf>
    <xf numFmtId="0" fontId="3" fillId="0" borderId="0" xfId="0" applyFont="1" applyFill="1" applyAlignment="1" applyProtection="1">
      <alignment horizontal="center" vertical="center"/>
      <protection hidden="1"/>
    </xf>
    <xf numFmtId="1" fontId="1" fillId="0" borderId="7" xfId="1" applyNumberFormat="1" applyFont="1" applyFill="1" applyBorder="1" applyAlignment="1" applyProtection="1">
      <alignment horizontal="center" vertical="center"/>
      <protection locked="0" hidden="1"/>
    </xf>
    <xf numFmtId="1" fontId="1" fillId="0" borderId="8" xfId="1" applyNumberFormat="1" applyFont="1" applyFill="1" applyBorder="1" applyAlignment="1" applyProtection="1">
      <alignment horizontal="center" vertical="center"/>
      <protection locked="0" hidden="1"/>
    </xf>
    <xf numFmtId="1" fontId="1" fillId="0" borderId="19" xfId="1" applyNumberFormat="1" applyFont="1" applyFill="1" applyBorder="1" applyAlignment="1" applyProtection="1">
      <alignment horizontal="center" vertical="center"/>
      <protection locked="0" hidden="1"/>
    </xf>
    <xf numFmtId="10" fontId="1" fillId="3" borderId="24" xfId="2" applyNumberFormat="1" applyFont="1" applyFill="1" applyBorder="1" applyAlignment="1" applyProtection="1">
      <alignment horizontal="center" vertical="center"/>
      <protection locked="0" hidden="1"/>
    </xf>
    <xf numFmtId="10" fontId="1" fillId="3" borderId="31" xfId="2" applyNumberFormat="1" applyFont="1" applyFill="1" applyBorder="1" applyAlignment="1" applyProtection="1">
      <alignment horizontal="center" vertical="center"/>
      <protection locked="0" hidden="1"/>
    </xf>
    <xf numFmtId="10" fontId="1" fillId="3" borderId="25" xfId="2" applyNumberFormat="1" applyFont="1" applyFill="1" applyBorder="1" applyAlignment="1" applyProtection="1">
      <alignment horizontal="center" vertical="center"/>
      <protection locked="0" hidden="1"/>
    </xf>
    <xf numFmtId="10" fontId="1" fillId="0" borderId="24" xfId="2" applyNumberFormat="1" applyFont="1" applyFill="1" applyBorder="1" applyAlignment="1" applyProtection="1">
      <alignment horizontal="center" vertical="center"/>
      <protection locked="0" hidden="1"/>
    </xf>
    <xf numFmtId="10" fontId="1" fillId="0" borderId="31" xfId="2" applyNumberFormat="1" applyFont="1" applyFill="1" applyBorder="1" applyAlignment="1" applyProtection="1">
      <alignment horizontal="center" vertical="center"/>
      <protection locked="0" hidden="1"/>
    </xf>
    <xf numFmtId="10" fontId="1" fillId="0" borderId="25" xfId="2" applyNumberFormat="1" applyFont="1" applyFill="1" applyBorder="1" applyAlignment="1" applyProtection="1">
      <alignment horizontal="center" vertical="center"/>
      <protection locked="0" hidden="1"/>
    </xf>
    <xf numFmtId="0" fontId="1" fillId="0" borderId="12" xfId="0" applyFont="1" applyFill="1" applyBorder="1" applyAlignment="1" applyProtection="1">
      <alignment horizontal="left" vertical="center" wrapText="1"/>
      <protection hidden="1"/>
    </xf>
    <xf numFmtId="0" fontId="1" fillId="0" borderId="13" xfId="0" applyFont="1" applyFill="1" applyBorder="1" applyAlignment="1" applyProtection="1">
      <alignment horizontal="left" vertical="center" wrapText="1"/>
      <protection hidden="1"/>
    </xf>
    <xf numFmtId="0" fontId="1" fillId="0" borderId="14" xfId="0" applyFont="1" applyFill="1" applyBorder="1" applyAlignment="1" applyProtection="1">
      <alignment horizontal="left" vertical="center" wrapText="1"/>
      <protection hidden="1"/>
    </xf>
    <xf numFmtId="0" fontId="1" fillId="0" borderId="12" xfId="0" applyFont="1" applyFill="1" applyBorder="1" applyAlignment="1" applyProtection="1">
      <alignment horizontal="center" vertical="center"/>
      <protection hidden="1"/>
    </xf>
    <xf numFmtId="0" fontId="1" fillId="0" borderId="13" xfId="0" applyFont="1" applyFill="1" applyBorder="1" applyAlignment="1" applyProtection="1">
      <alignment horizontal="center" vertical="center"/>
      <protection hidden="1"/>
    </xf>
    <xf numFmtId="0" fontId="1" fillId="0" borderId="14" xfId="0" applyFont="1" applyFill="1" applyBorder="1" applyAlignment="1" applyProtection="1">
      <alignment horizontal="center" vertical="center"/>
      <protection hidden="1"/>
    </xf>
    <xf numFmtId="10" fontId="1" fillId="0" borderId="12" xfId="2" applyNumberFormat="1" applyFont="1" applyFill="1" applyBorder="1" applyAlignment="1" applyProtection="1">
      <alignment horizontal="center" vertical="center"/>
      <protection hidden="1"/>
    </xf>
    <xf numFmtId="10" fontId="1" fillId="0" borderId="13" xfId="2" applyNumberFormat="1" applyFont="1" applyFill="1" applyBorder="1" applyAlignment="1" applyProtection="1">
      <alignment horizontal="center" vertical="center"/>
      <protection hidden="1"/>
    </xf>
    <xf numFmtId="10" fontId="1" fillId="0" borderId="14" xfId="2" applyNumberFormat="1" applyFont="1" applyFill="1" applyBorder="1" applyAlignment="1" applyProtection="1">
      <alignment horizontal="center" vertical="center"/>
      <protection hidden="1"/>
    </xf>
    <xf numFmtId="0" fontId="3" fillId="0" borderId="37" xfId="0" applyFont="1" applyFill="1" applyBorder="1" applyAlignment="1" applyProtection="1">
      <alignment horizontal="left" vertical="center"/>
      <protection hidden="1"/>
    </xf>
    <xf numFmtId="0" fontId="3" fillId="0" borderId="34" xfId="0" applyFont="1" applyFill="1" applyBorder="1" applyAlignment="1" applyProtection="1">
      <alignment horizontal="left" vertical="center"/>
      <protection hidden="1"/>
    </xf>
    <xf numFmtId="0" fontId="1" fillId="0" borderId="37" xfId="0" applyFont="1" applyFill="1" applyBorder="1" applyAlignment="1" applyProtection="1">
      <alignment horizontal="center" vertical="center"/>
      <protection hidden="1"/>
    </xf>
    <xf numFmtId="0" fontId="1" fillId="0" borderId="34" xfId="0" applyFont="1" applyFill="1" applyBorder="1" applyAlignment="1" applyProtection="1">
      <alignment horizontal="center" vertical="center"/>
      <protection hidden="1"/>
    </xf>
    <xf numFmtId="0" fontId="1" fillId="0" borderId="38" xfId="0" applyFont="1" applyFill="1" applyBorder="1" applyAlignment="1" applyProtection="1">
      <alignment horizontal="center" vertical="center"/>
      <protection hidden="1"/>
    </xf>
    <xf numFmtId="1" fontId="1" fillId="5" borderId="1" xfId="1" applyNumberFormat="1" applyFont="1" applyFill="1" applyBorder="1" applyAlignment="1" applyProtection="1">
      <alignment horizontal="center" vertical="center"/>
      <protection locked="0" hidden="1"/>
    </xf>
    <xf numFmtId="1" fontId="1" fillId="5" borderId="4" xfId="1" applyNumberFormat="1" applyFont="1" applyFill="1" applyBorder="1" applyAlignment="1" applyProtection="1">
      <alignment horizontal="center" vertical="center"/>
      <protection locked="0" hidden="1"/>
    </xf>
    <xf numFmtId="1" fontId="1" fillId="3" borderId="28" xfId="1" applyNumberFormat="1" applyFont="1" applyFill="1" applyBorder="1" applyAlignment="1" applyProtection="1">
      <alignment horizontal="center" vertical="center"/>
      <protection locked="0" hidden="1"/>
    </xf>
    <xf numFmtId="0" fontId="1" fillId="5" borderId="30" xfId="1" applyNumberFormat="1" applyFont="1" applyFill="1" applyBorder="1" applyAlignment="1" applyProtection="1">
      <alignment horizontal="center" vertical="center"/>
      <protection locked="0" hidden="1"/>
    </xf>
    <xf numFmtId="0" fontId="1" fillId="3" borderId="28" xfId="1" applyNumberFormat="1" applyFont="1" applyFill="1" applyBorder="1" applyAlignment="1" applyProtection="1">
      <alignment horizontal="center" vertical="center"/>
      <protection locked="0" hidden="1"/>
    </xf>
    <xf numFmtId="0" fontId="1" fillId="3" borderId="31" xfId="1" applyNumberFormat="1" applyFont="1" applyFill="1" applyBorder="1" applyAlignment="1" applyProtection="1">
      <alignment horizontal="center" vertical="center"/>
      <protection locked="0" hidden="1"/>
    </xf>
    <xf numFmtId="1" fontId="1" fillId="3" borderId="35" xfId="1" applyNumberFormat="1" applyFont="1" applyFill="1" applyBorder="1" applyAlignment="1" applyProtection="1">
      <alignment horizontal="center" vertical="center"/>
      <protection locked="0" hidden="1"/>
    </xf>
    <xf numFmtId="1" fontId="1" fillId="0" borderId="24" xfId="1" applyNumberFormat="1" applyFont="1" applyFill="1" applyBorder="1" applyAlignment="1" applyProtection="1">
      <alignment horizontal="center" vertical="center"/>
      <protection locked="0" hidden="1"/>
    </xf>
    <xf numFmtId="1" fontId="1" fillId="0" borderId="21" xfId="1" applyNumberFormat="1" applyFont="1" applyFill="1" applyBorder="1" applyAlignment="1" applyProtection="1">
      <alignment horizontal="center" vertical="center"/>
      <protection locked="0" hidden="1"/>
    </xf>
    <xf numFmtId="1" fontId="1" fillId="0" borderId="22" xfId="1" applyNumberFormat="1" applyFont="1" applyFill="1" applyBorder="1" applyAlignment="1" applyProtection="1">
      <alignment horizontal="center" vertical="center"/>
      <protection locked="0" hidden="1"/>
    </xf>
    <xf numFmtId="1" fontId="1" fillId="0" borderId="20" xfId="1" applyNumberFormat="1" applyFont="1" applyFill="1" applyBorder="1" applyAlignment="1" applyProtection="1">
      <alignment horizontal="center" vertical="center"/>
      <protection locked="0" hidden="1"/>
    </xf>
    <xf numFmtId="1" fontId="1" fillId="0" borderId="27" xfId="1" applyNumberFormat="1" applyFont="1" applyFill="1" applyBorder="1" applyAlignment="1" applyProtection="1">
      <alignment horizontal="center" vertical="center"/>
      <protection locked="0" hidden="1"/>
    </xf>
    <xf numFmtId="44" fontId="1" fillId="3" borderId="28" xfId="12" applyNumberFormat="1" applyFont="1" applyFill="1" applyBorder="1" applyAlignment="1" applyProtection="1">
      <alignment horizontal="center" vertical="center"/>
      <protection locked="0" hidden="1"/>
    </xf>
    <xf numFmtId="44" fontId="1" fillId="3" borderId="31" xfId="12" applyNumberFormat="1" applyFont="1" applyFill="1" applyBorder="1" applyAlignment="1" applyProtection="1">
      <alignment horizontal="center" vertical="center"/>
      <protection locked="0" hidden="1"/>
    </xf>
    <xf numFmtId="44" fontId="1" fillId="3" borderId="30" xfId="12" applyNumberFormat="1" applyFont="1" applyFill="1" applyBorder="1" applyAlignment="1" applyProtection="1">
      <alignment horizontal="center" vertical="center"/>
      <protection locked="0" hidden="1"/>
    </xf>
    <xf numFmtId="44" fontId="1" fillId="3" borderId="1" xfId="12" applyNumberFormat="1" applyFont="1" applyFill="1" applyBorder="1" applyAlignment="1" applyProtection="1">
      <alignment horizontal="center" vertical="center"/>
      <protection locked="0" hidden="1"/>
    </xf>
    <xf numFmtId="44" fontId="1" fillId="5" borderId="28" xfId="12" applyNumberFormat="1" applyFont="1" applyFill="1" applyBorder="1" applyAlignment="1" applyProtection="1">
      <alignment horizontal="center" vertical="center"/>
      <protection locked="0" hidden="1"/>
    </xf>
    <xf numFmtId="44" fontId="1" fillId="5" borderId="31" xfId="12" applyNumberFormat="1" applyFont="1" applyFill="1" applyBorder="1" applyAlignment="1" applyProtection="1">
      <alignment horizontal="center" vertical="center"/>
      <protection locked="0" hidden="1"/>
    </xf>
    <xf numFmtId="44" fontId="1" fillId="5" borderId="30" xfId="12" applyNumberFormat="1" applyFont="1" applyFill="1" applyBorder="1" applyAlignment="1" applyProtection="1">
      <alignment horizontal="center" vertical="center"/>
      <protection locked="0" hidden="1"/>
    </xf>
    <xf numFmtId="44" fontId="1" fillId="0" borderId="24" xfId="12" applyFont="1" applyFill="1" applyBorder="1" applyAlignment="1" applyProtection="1">
      <alignment horizontal="center" vertical="center"/>
      <protection locked="0" hidden="1"/>
    </xf>
    <xf numFmtId="44" fontId="1" fillId="0" borderId="31" xfId="12" applyFont="1" applyFill="1" applyBorder="1" applyAlignment="1" applyProtection="1">
      <alignment horizontal="center" vertical="center"/>
      <protection locked="0" hidden="1"/>
    </xf>
    <xf numFmtId="44" fontId="1" fillId="0" borderId="25" xfId="12" applyFont="1" applyFill="1" applyBorder="1" applyAlignment="1" applyProtection="1">
      <alignment horizontal="center" vertical="center"/>
      <protection locked="0" hidden="1"/>
    </xf>
    <xf numFmtId="44" fontId="1" fillId="3" borderId="25" xfId="12" applyNumberFormat="1" applyFont="1" applyFill="1" applyBorder="1" applyAlignment="1" applyProtection="1">
      <alignment horizontal="center" vertical="center"/>
      <protection locked="0" hidden="1"/>
    </xf>
    <xf numFmtId="44" fontId="1" fillId="5" borderId="1" xfId="12" applyNumberFormat="1" applyFont="1" applyFill="1" applyBorder="1" applyAlignment="1" applyProtection="1">
      <alignment horizontal="center" vertical="center"/>
      <protection locked="0" hidden="1"/>
    </xf>
    <xf numFmtId="44" fontId="1" fillId="0" borderId="28" xfId="12" applyNumberFormat="1" applyFont="1" applyFill="1" applyBorder="1" applyAlignment="1" applyProtection="1">
      <alignment horizontal="center" vertical="center"/>
      <protection locked="0" hidden="1"/>
    </xf>
    <xf numFmtId="44" fontId="1" fillId="0" borderId="31" xfId="12" applyNumberFormat="1" applyFont="1" applyFill="1" applyBorder="1" applyAlignment="1" applyProtection="1">
      <alignment horizontal="center" vertical="center"/>
      <protection locked="0" hidden="1"/>
    </xf>
    <xf numFmtId="44" fontId="1" fillId="0" borderId="30" xfId="12" applyNumberFormat="1" applyFont="1" applyFill="1" applyBorder="1" applyAlignment="1" applyProtection="1">
      <alignment horizontal="center" vertical="center"/>
      <protection locked="0" hidden="1"/>
    </xf>
    <xf numFmtId="44" fontId="1" fillId="0" borderId="25" xfId="12" applyNumberFormat="1" applyFont="1" applyFill="1" applyBorder="1" applyAlignment="1" applyProtection="1">
      <alignment horizontal="center" vertical="center"/>
      <protection locked="0" hidden="1"/>
    </xf>
    <xf numFmtId="44" fontId="1" fillId="0" borderId="1" xfId="12" applyNumberFormat="1" applyFont="1" applyFill="1" applyBorder="1" applyAlignment="1" applyProtection="1">
      <alignment horizontal="center" vertical="center"/>
      <protection locked="0" hidden="1"/>
    </xf>
    <xf numFmtId="0" fontId="1" fillId="0" borderId="24" xfId="1" applyNumberFormat="1" applyFont="1" applyFill="1" applyBorder="1" applyAlignment="1" applyProtection="1">
      <alignment horizontal="center" vertical="center"/>
      <protection locked="0" hidden="1"/>
    </xf>
    <xf numFmtId="0" fontId="1" fillId="0" borderId="31" xfId="1" applyNumberFormat="1" applyFont="1" applyFill="1" applyBorder="1" applyAlignment="1" applyProtection="1">
      <alignment horizontal="center" vertical="center"/>
      <protection locked="0" hidden="1"/>
    </xf>
    <xf numFmtId="0" fontId="1" fillId="0" borderId="25" xfId="1" applyNumberFormat="1" applyFont="1" applyFill="1" applyBorder="1" applyAlignment="1" applyProtection="1">
      <alignment horizontal="center" vertical="center"/>
      <protection locked="0" hidden="1"/>
    </xf>
    <xf numFmtId="2" fontId="1" fillId="0" borderId="1" xfId="1" applyNumberFormat="1" applyFont="1" applyFill="1" applyBorder="1" applyAlignment="1" applyProtection="1">
      <alignment horizontal="center" vertical="center"/>
      <protection locked="0" hidden="1"/>
    </xf>
    <xf numFmtId="2" fontId="1" fillId="0" borderId="4" xfId="1" applyNumberFormat="1" applyFont="1" applyFill="1" applyBorder="1" applyAlignment="1" applyProtection="1">
      <alignment horizontal="center" vertical="center"/>
      <protection locked="0" hidden="1"/>
    </xf>
    <xf numFmtId="10" fontId="1" fillId="5" borderId="24" xfId="2" applyNumberFormat="1" applyFont="1" applyFill="1" applyBorder="1" applyAlignment="1" applyProtection="1">
      <alignment horizontal="center" vertical="center"/>
      <protection locked="0" hidden="1"/>
    </xf>
    <xf numFmtId="10" fontId="1" fillId="5" borderId="31" xfId="2" applyNumberFormat="1" applyFont="1" applyFill="1" applyBorder="1" applyAlignment="1" applyProtection="1">
      <alignment horizontal="center" vertical="center"/>
      <protection locked="0" hidden="1"/>
    </xf>
    <xf numFmtId="10" fontId="1" fillId="5" borderId="25" xfId="2" applyNumberFormat="1" applyFont="1" applyFill="1" applyBorder="1" applyAlignment="1" applyProtection="1">
      <alignment horizontal="center" vertical="center"/>
      <protection locked="0" hidden="1"/>
    </xf>
    <xf numFmtId="10" fontId="1" fillId="5" borderId="37" xfId="2" applyNumberFormat="1" applyFont="1" applyFill="1" applyBorder="1" applyAlignment="1" applyProtection="1">
      <alignment horizontal="center" vertical="center"/>
      <protection locked="0" hidden="1"/>
    </xf>
    <xf numFmtId="10" fontId="1" fillId="5" borderId="34" xfId="2" applyNumberFormat="1" applyFont="1" applyFill="1" applyBorder="1" applyAlignment="1" applyProtection="1">
      <alignment horizontal="center" vertical="center"/>
      <protection locked="0" hidden="1"/>
    </xf>
    <xf numFmtId="10" fontId="1" fillId="5" borderId="38" xfId="2" applyNumberFormat="1" applyFont="1" applyFill="1" applyBorder="1" applyAlignment="1" applyProtection="1">
      <alignment horizontal="center" vertical="center"/>
      <protection locked="0" hidden="1"/>
    </xf>
    <xf numFmtId="2" fontId="1" fillId="3" borderId="19" xfId="0" applyNumberFormat="1" applyFont="1" applyFill="1" applyBorder="1" applyAlignment="1" applyProtection="1">
      <alignment horizontal="center" vertical="center" wrapText="1"/>
      <protection hidden="1"/>
    </xf>
    <xf numFmtId="2" fontId="1" fillId="3" borderId="7" xfId="0" applyNumberFormat="1" applyFont="1" applyFill="1" applyBorder="1" applyAlignment="1" applyProtection="1">
      <alignment horizontal="center" vertical="center" wrapText="1"/>
      <protection hidden="1"/>
    </xf>
    <xf numFmtId="2" fontId="1" fillId="3" borderId="8" xfId="0" applyNumberFormat="1" applyFont="1" applyFill="1" applyBorder="1" applyAlignment="1" applyProtection="1">
      <alignment horizontal="center" vertical="center" wrapText="1"/>
      <protection hidden="1"/>
    </xf>
    <xf numFmtId="0" fontId="1" fillId="3" borderId="19" xfId="0" applyFont="1" applyFill="1" applyBorder="1" applyAlignment="1" applyProtection="1">
      <alignment horizontal="left" vertical="center" wrapText="1"/>
      <protection hidden="1"/>
    </xf>
    <xf numFmtId="0" fontId="1" fillId="3" borderId="7" xfId="0" applyFont="1" applyFill="1" applyBorder="1" applyAlignment="1" applyProtection="1">
      <alignment horizontal="left" vertical="center" wrapText="1"/>
      <protection hidden="1"/>
    </xf>
    <xf numFmtId="0" fontId="1" fillId="3" borderId="8" xfId="0" applyFont="1" applyFill="1" applyBorder="1" applyAlignment="1" applyProtection="1">
      <alignment horizontal="left" vertical="center" wrapText="1"/>
      <protection hidden="1"/>
    </xf>
    <xf numFmtId="0" fontId="1" fillId="3" borderId="19"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protection hidden="1"/>
    </xf>
    <xf numFmtId="0" fontId="1" fillId="3" borderId="8" xfId="0" applyFont="1" applyFill="1" applyBorder="1" applyAlignment="1" applyProtection="1">
      <alignment horizontal="center" vertical="center"/>
      <protection hidden="1"/>
    </xf>
    <xf numFmtId="2" fontId="1" fillId="3" borderId="19" xfId="2" applyNumberFormat="1" applyFont="1" applyFill="1" applyBorder="1" applyAlignment="1" applyProtection="1">
      <alignment horizontal="center" vertical="center"/>
      <protection hidden="1"/>
    </xf>
    <xf numFmtId="2" fontId="1" fillId="3" borderId="7" xfId="2" applyNumberFormat="1" applyFont="1" applyFill="1" applyBorder="1" applyAlignment="1" applyProtection="1">
      <alignment horizontal="center" vertical="center"/>
      <protection hidden="1"/>
    </xf>
    <xf numFmtId="2" fontId="1" fillId="3" borderId="8" xfId="2" applyNumberFormat="1" applyFont="1" applyFill="1" applyBorder="1" applyAlignment="1" applyProtection="1">
      <alignment horizontal="center" vertical="center"/>
      <protection hidden="1"/>
    </xf>
    <xf numFmtId="2" fontId="1" fillId="3" borderId="19" xfId="0" applyNumberFormat="1" applyFont="1" applyFill="1" applyBorder="1" applyAlignment="1" applyProtection="1">
      <alignment horizontal="center" vertical="center"/>
      <protection hidden="1"/>
    </xf>
    <xf numFmtId="2" fontId="1" fillId="3" borderId="7" xfId="0" applyNumberFormat="1" applyFont="1" applyFill="1" applyBorder="1" applyAlignment="1" applyProtection="1">
      <alignment horizontal="center" vertical="center"/>
      <protection hidden="1"/>
    </xf>
    <xf numFmtId="2" fontId="1" fillId="3" borderId="8" xfId="0" applyNumberFormat="1" applyFont="1" applyFill="1" applyBorder="1" applyAlignment="1" applyProtection="1">
      <alignment horizontal="center" vertical="center"/>
      <protection hidden="1"/>
    </xf>
    <xf numFmtId="10" fontId="1" fillId="3" borderId="19" xfId="2" applyNumberFormat="1" applyFont="1" applyFill="1" applyBorder="1" applyAlignment="1" applyProtection="1">
      <alignment horizontal="center" vertical="center" wrapText="1"/>
      <protection hidden="1"/>
    </xf>
    <xf numFmtId="10" fontId="1" fillId="3" borderId="7" xfId="2" applyNumberFormat="1" applyFont="1" applyFill="1" applyBorder="1" applyAlignment="1" applyProtection="1">
      <alignment horizontal="center" vertical="center" wrapText="1"/>
      <protection hidden="1"/>
    </xf>
    <xf numFmtId="10" fontId="1" fillId="3" borderId="8" xfId="2" applyNumberFormat="1" applyFont="1" applyFill="1" applyBorder="1" applyAlignment="1" applyProtection="1">
      <alignment horizontal="center" vertical="center" wrapText="1"/>
      <protection hidden="1"/>
    </xf>
    <xf numFmtId="10" fontId="1" fillId="5" borderId="18" xfId="2" applyNumberFormat="1" applyFont="1" applyFill="1" applyBorder="1" applyAlignment="1" applyProtection="1">
      <alignment horizontal="center" vertical="center"/>
      <protection hidden="1"/>
    </xf>
    <xf numFmtId="10" fontId="1" fillId="5" borderId="1" xfId="2" applyNumberFormat="1" applyFont="1" applyFill="1" applyBorder="1" applyAlignment="1" applyProtection="1">
      <alignment horizontal="center" vertical="center"/>
      <protection hidden="1"/>
    </xf>
    <xf numFmtId="10" fontId="1" fillId="5" borderId="4" xfId="2" applyNumberFormat="1" applyFont="1" applyFill="1" applyBorder="1" applyAlignment="1" applyProtection="1">
      <alignment horizontal="center" vertical="center"/>
      <protection hidden="1"/>
    </xf>
    <xf numFmtId="2" fontId="1" fillId="5" borderId="18" xfId="1" applyNumberFormat="1" applyFont="1" applyFill="1" applyBorder="1" applyAlignment="1" applyProtection="1">
      <alignment horizontal="center" vertical="center" wrapText="1"/>
      <protection hidden="1"/>
    </xf>
    <xf numFmtId="2" fontId="1" fillId="5" borderId="1" xfId="1" applyNumberFormat="1" applyFont="1" applyFill="1" applyBorder="1" applyAlignment="1" applyProtection="1">
      <alignment horizontal="center" vertical="center" wrapText="1"/>
      <protection hidden="1"/>
    </xf>
    <xf numFmtId="2" fontId="1" fillId="5" borderId="4" xfId="1" applyNumberFormat="1" applyFont="1" applyFill="1" applyBorder="1" applyAlignment="1" applyProtection="1">
      <alignment horizontal="center" vertical="center" wrapText="1"/>
      <protection hidden="1"/>
    </xf>
    <xf numFmtId="10" fontId="1" fillId="3" borderId="19" xfId="2" applyNumberFormat="1" applyFont="1" applyFill="1" applyBorder="1" applyAlignment="1" applyProtection="1">
      <alignment horizontal="center" vertical="center"/>
      <protection hidden="1"/>
    </xf>
    <xf numFmtId="10" fontId="1" fillId="3" borderId="7" xfId="2" applyNumberFormat="1" applyFont="1" applyFill="1" applyBorder="1" applyAlignment="1" applyProtection="1">
      <alignment horizontal="center" vertical="center"/>
      <protection hidden="1"/>
    </xf>
    <xf numFmtId="10" fontId="1" fillId="3" borderId="8" xfId="2" applyNumberFormat="1" applyFont="1" applyFill="1" applyBorder="1" applyAlignment="1" applyProtection="1">
      <alignment horizontal="center" vertical="center"/>
      <protection hidden="1"/>
    </xf>
    <xf numFmtId="2" fontId="1" fillId="3" borderId="19" xfId="1" applyNumberFormat="1" applyFont="1" applyFill="1" applyBorder="1" applyAlignment="1" applyProtection="1">
      <alignment horizontal="center" vertical="center" wrapText="1"/>
      <protection hidden="1"/>
    </xf>
    <xf numFmtId="2" fontId="1" fillId="3" borderId="7" xfId="1" applyNumberFormat="1" applyFont="1" applyFill="1" applyBorder="1" applyAlignment="1" applyProtection="1">
      <alignment horizontal="center" vertical="center" wrapText="1"/>
      <protection hidden="1"/>
    </xf>
    <xf numFmtId="2" fontId="1" fillId="3" borderId="8" xfId="1" applyNumberFormat="1" applyFont="1" applyFill="1" applyBorder="1" applyAlignment="1" applyProtection="1">
      <alignment horizontal="center" vertical="center" wrapText="1"/>
      <protection hidden="1"/>
    </xf>
    <xf numFmtId="10" fontId="1" fillId="0" borderId="28" xfId="2" applyNumberFormat="1" applyFont="1" applyFill="1" applyBorder="1" applyAlignment="1" applyProtection="1">
      <alignment horizontal="center" vertical="center"/>
      <protection locked="0" hidden="1"/>
    </xf>
    <xf numFmtId="10" fontId="1" fillId="3" borderId="28" xfId="2" applyNumberFormat="1" applyFont="1" applyFill="1" applyBorder="1" applyAlignment="1" applyProtection="1">
      <alignment horizontal="center" vertical="center"/>
      <protection locked="0" hidden="1"/>
    </xf>
    <xf numFmtId="0" fontId="1" fillId="0" borderId="35" xfId="1" applyNumberFormat="1" applyFont="1" applyFill="1" applyBorder="1" applyAlignment="1" applyProtection="1">
      <alignment horizontal="center" vertical="center"/>
      <protection locked="0" hidden="1"/>
    </xf>
    <xf numFmtId="0" fontId="1" fillId="5" borderId="24" xfId="0" applyFont="1" applyFill="1" applyBorder="1" applyAlignment="1" applyProtection="1">
      <alignment horizontal="center" vertical="center"/>
      <protection hidden="1"/>
    </xf>
    <xf numFmtId="0" fontId="1" fillId="5" borderId="31" xfId="0" applyFont="1" applyFill="1" applyBorder="1" applyAlignment="1" applyProtection="1">
      <alignment horizontal="center" vertical="center"/>
      <protection hidden="1"/>
    </xf>
    <xf numFmtId="0" fontId="1" fillId="5" borderId="25" xfId="0" applyFont="1" applyFill="1" applyBorder="1" applyAlignment="1" applyProtection="1">
      <alignment horizontal="center" vertical="center"/>
      <protection hidden="1"/>
    </xf>
    <xf numFmtId="10" fontId="1" fillId="5" borderId="18" xfId="2" applyNumberFormat="1" applyFont="1" applyFill="1" applyBorder="1" applyAlignment="1" applyProtection="1">
      <alignment horizontal="center" vertical="center" wrapText="1"/>
      <protection hidden="1"/>
    </xf>
    <xf numFmtId="10" fontId="1" fillId="5" borderId="1" xfId="2" applyNumberFormat="1" applyFont="1" applyFill="1" applyBorder="1" applyAlignment="1" applyProtection="1">
      <alignment horizontal="center" vertical="center" wrapText="1"/>
      <protection hidden="1"/>
    </xf>
    <xf numFmtId="10" fontId="1" fillId="5" borderId="4" xfId="2" applyNumberFormat="1" applyFont="1" applyFill="1" applyBorder="1" applyAlignment="1" applyProtection="1">
      <alignment horizontal="center" vertical="center" wrapText="1"/>
      <protection hidden="1"/>
    </xf>
    <xf numFmtId="0" fontId="5" fillId="2" borderId="26"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27" xfId="0" applyFont="1" applyFill="1" applyBorder="1" applyAlignment="1" applyProtection="1">
      <alignment horizontal="center" vertical="center" wrapText="1"/>
      <protection hidden="1"/>
    </xf>
    <xf numFmtId="0" fontId="5" fillId="2" borderId="43" xfId="0" applyFont="1" applyFill="1" applyBorder="1" applyAlignment="1" applyProtection="1">
      <alignment horizontal="center" vertical="center" wrapText="1"/>
      <protection hidden="1"/>
    </xf>
    <xf numFmtId="0" fontId="5" fillId="2" borderId="44" xfId="0" applyFont="1" applyFill="1" applyBorder="1" applyAlignment="1" applyProtection="1">
      <alignment horizontal="center" vertical="center" wrapText="1"/>
      <protection hidden="1"/>
    </xf>
    <xf numFmtId="0" fontId="5" fillId="2" borderId="45" xfId="0" applyFont="1" applyFill="1" applyBorder="1" applyAlignment="1" applyProtection="1">
      <alignment horizontal="center" vertical="center" wrapText="1"/>
      <protection hidden="1"/>
    </xf>
    <xf numFmtId="9" fontId="5" fillId="2" borderId="43" xfId="2" applyFont="1" applyFill="1" applyBorder="1" applyAlignment="1" applyProtection="1">
      <alignment horizontal="center" vertical="center"/>
      <protection hidden="1"/>
    </xf>
    <xf numFmtId="9" fontId="5" fillId="2" borderId="44" xfId="2" applyFont="1" applyFill="1" applyBorder="1" applyAlignment="1" applyProtection="1">
      <alignment horizontal="center" vertical="center"/>
      <protection hidden="1"/>
    </xf>
    <xf numFmtId="9" fontId="5" fillId="2" borderId="45" xfId="2" applyFont="1" applyFill="1" applyBorder="1" applyAlignment="1" applyProtection="1">
      <alignment horizontal="center" vertical="center"/>
      <protection hidden="1"/>
    </xf>
    <xf numFmtId="0" fontId="1" fillId="4" borderId="5" xfId="0" applyFont="1" applyFill="1" applyBorder="1" applyAlignment="1" applyProtection="1">
      <alignment horizontal="left" vertical="center" wrapText="1"/>
      <protection hidden="1"/>
    </xf>
    <xf numFmtId="0" fontId="1" fillId="0" borderId="0" xfId="0" applyFont="1" applyFill="1" applyBorder="1" applyAlignment="1" applyProtection="1">
      <alignment horizontal="left" vertical="center" wrapText="1"/>
      <protection hidden="1"/>
    </xf>
    <xf numFmtId="0" fontId="1" fillId="0" borderId="5" xfId="0" applyFont="1" applyFill="1" applyBorder="1" applyAlignment="1" applyProtection="1">
      <alignment horizontal="left" vertical="center"/>
      <protection hidden="1"/>
    </xf>
    <xf numFmtId="164" fontId="1" fillId="3" borderId="24" xfId="2" applyNumberFormat="1" applyFont="1" applyFill="1" applyBorder="1" applyAlignment="1" applyProtection="1">
      <alignment horizontal="center" vertical="center"/>
      <protection locked="0" hidden="1"/>
    </xf>
    <xf numFmtId="164" fontId="1" fillId="3" borderId="31" xfId="2" applyNumberFormat="1" applyFont="1" applyFill="1" applyBorder="1" applyAlignment="1" applyProtection="1">
      <alignment horizontal="center" vertical="center"/>
      <protection locked="0" hidden="1"/>
    </xf>
    <xf numFmtId="164" fontId="1" fillId="3" borderId="25" xfId="2" applyNumberFormat="1" applyFont="1" applyFill="1" applyBorder="1" applyAlignment="1" applyProtection="1">
      <alignment horizontal="center" vertical="center"/>
      <protection locked="0" hidden="1"/>
    </xf>
    <xf numFmtId="2" fontId="1" fillId="0" borderId="24" xfId="1" applyNumberFormat="1" applyFont="1" applyFill="1" applyBorder="1" applyAlignment="1" applyProtection="1">
      <alignment horizontal="center" vertical="center"/>
      <protection locked="0" hidden="1"/>
    </xf>
    <xf numFmtId="2" fontId="1" fillId="0" borderId="31" xfId="1" applyNumberFormat="1" applyFont="1" applyFill="1" applyBorder="1" applyAlignment="1" applyProtection="1">
      <alignment horizontal="center" vertical="center"/>
      <protection locked="0" hidden="1"/>
    </xf>
    <xf numFmtId="2" fontId="1" fillId="0" borderId="25" xfId="1" applyNumberFormat="1" applyFont="1" applyFill="1" applyBorder="1" applyAlignment="1" applyProtection="1">
      <alignment horizontal="center" vertical="center"/>
      <protection locked="0" hidden="1"/>
    </xf>
    <xf numFmtId="10" fontId="1" fillId="0" borderId="37" xfId="2" applyNumberFormat="1" applyFont="1" applyFill="1" applyBorder="1" applyAlignment="1" applyProtection="1">
      <alignment horizontal="center" vertical="center"/>
      <protection locked="0" hidden="1"/>
    </xf>
    <xf numFmtId="10" fontId="1" fillId="0" borderId="34" xfId="2" applyNumberFormat="1" applyFont="1" applyFill="1" applyBorder="1" applyAlignment="1" applyProtection="1">
      <alignment horizontal="center" vertical="center"/>
      <protection locked="0" hidden="1"/>
    </xf>
    <xf numFmtId="10" fontId="1" fillId="0" borderId="38" xfId="2" applyNumberFormat="1" applyFont="1" applyFill="1" applyBorder="1" applyAlignment="1" applyProtection="1">
      <alignment horizontal="center" vertical="center"/>
      <protection locked="0" hidden="1"/>
    </xf>
    <xf numFmtId="0" fontId="1" fillId="0" borderId="18" xfId="1" applyNumberFormat="1" applyFont="1" applyFill="1" applyBorder="1" applyAlignment="1" applyProtection="1">
      <alignment horizontal="center" vertical="center"/>
      <protection locked="0" hidden="1"/>
    </xf>
    <xf numFmtId="0" fontId="1" fillId="3" borderId="18" xfId="1" applyNumberFormat="1" applyFont="1" applyFill="1" applyBorder="1" applyAlignment="1" applyProtection="1">
      <alignment horizontal="center" vertical="center"/>
      <protection locked="0" hidden="1"/>
    </xf>
    <xf numFmtId="10" fontId="1" fillId="0" borderId="26" xfId="2" applyNumberFormat="1" applyFont="1" applyFill="1" applyBorder="1" applyAlignment="1" applyProtection="1">
      <alignment horizontal="center" vertical="center"/>
      <protection locked="0" hidden="1"/>
    </xf>
    <xf numFmtId="10" fontId="1" fillId="0" borderId="39" xfId="2" applyNumberFormat="1" applyFont="1" applyFill="1" applyBorder="1" applyAlignment="1" applyProtection="1">
      <alignment horizontal="center" vertical="center"/>
      <protection locked="0" hidden="1"/>
    </xf>
    <xf numFmtId="10" fontId="1" fillId="0" borderId="27" xfId="2" applyNumberFormat="1" applyFont="1" applyFill="1" applyBorder="1" applyAlignment="1" applyProtection="1">
      <alignment horizontal="center" vertical="center"/>
      <protection locked="0" hidden="1"/>
    </xf>
    <xf numFmtId="10" fontId="1" fillId="0" borderId="23" xfId="2" applyNumberFormat="1" applyFont="1" applyFill="1" applyBorder="1" applyAlignment="1" applyProtection="1">
      <alignment horizontal="center" vertical="center"/>
      <protection locked="0" hidden="1"/>
    </xf>
    <xf numFmtId="10" fontId="1" fillId="0" borderId="15" xfId="2" applyNumberFormat="1" applyFont="1" applyFill="1" applyBorder="1" applyAlignment="1" applyProtection="1">
      <alignment horizontal="center" vertical="center"/>
      <protection locked="0" hidden="1"/>
    </xf>
    <xf numFmtId="10" fontId="1" fillId="0" borderId="6" xfId="2" applyNumberFormat="1" applyFont="1" applyFill="1" applyBorder="1" applyAlignment="1" applyProtection="1">
      <alignment horizontal="center" vertical="center"/>
      <protection locked="0" hidden="1"/>
    </xf>
    <xf numFmtId="0" fontId="1" fillId="3" borderId="32" xfId="0" applyFont="1" applyFill="1" applyBorder="1" applyAlignment="1" applyProtection="1">
      <alignment horizontal="left" vertical="center"/>
      <protection hidden="1"/>
    </xf>
    <xf numFmtId="0" fontId="1" fillId="3" borderId="40" xfId="0" applyFont="1" applyFill="1" applyBorder="1" applyAlignment="1" applyProtection="1">
      <alignment horizontal="left" vertical="center"/>
      <protection hidden="1"/>
    </xf>
    <xf numFmtId="0" fontId="1" fillId="3" borderId="41" xfId="0" applyFont="1" applyFill="1" applyBorder="1" applyAlignment="1" applyProtection="1">
      <alignment horizontal="left" vertical="center"/>
      <protection hidden="1"/>
    </xf>
    <xf numFmtId="0" fontId="1" fillId="3" borderId="12" xfId="0" applyFont="1" applyFill="1" applyBorder="1" applyAlignment="1" applyProtection="1">
      <alignment horizontal="left" vertical="center"/>
      <protection hidden="1"/>
    </xf>
    <xf numFmtId="0" fontId="1" fillId="3" borderId="13" xfId="0" applyFont="1" applyFill="1" applyBorder="1" applyAlignment="1" applyProtection="1">
      <alignment horizontal="left" vertical="center"/>
      <protection hidden="1"/>
    </xf>
    <xf numFmtId="0" fontId="1" fillId="3" borderId="14" xfId="0" applyFont="1" applyFill="1" applyBorder="1" applyAlignment="1" applyProtection="1">
      <alignment horizontal="left" vertical="center"/>
      <protection hidden="1"/>
    </xf>
    <xf numFmtId="10" fontId="1" fillId="3" borderId="7" xfId="2" applyNumberFormat="1" applyFont="1" applyFill="1" applyBorder="1" applyAlignment="1" applyProtection="1">
      <alignment horizontal="center" vertical="center"/>
      <protection locked="0" hidden="1"/>
    </xf>
    <xf numFmtId="10" fontId="1" fillId="3" borderId="1" xfId="2" applyNumberFormat="1" applyFont="1" applyFill="1" applyBorder="1" applyAlignment="1" applyProtection="1">
      <alignment horizontal="center" vertical="center"/>
      <protection locked="0" hidden="1"/>
    </xf>
    <xf numFmtId="0" fontId="1" fillId="0" borderId="10" xfId="0" applyFont="1" applyFill="1" applyBorder="1" applyAlignment="1" applyProtection="1">
      <alignment horizontal="left" vertical="center"/>
      <protection hidden="1"/>
    </xf>
    <xf numFmtId="0" fontId="1" fillId="0" borderId="9" xfId="0" applyFont="1" applyFill="1" applyBorder="1" applyAlignment="1" applyProtection="1">
      <alignment horizontal="left" vertical="center"/>
      <protection hidden="1"/>
    </xf>
    <xf numFmtId="0" fontId="1" fillId="0" borderId="11" xfId="0" applyFont="1" applyFill="1" applyBorder="1" applyAlignment="1" applyProtection="1">
      <alignment horizontal="left" vertical="center"/>
      <protection hidden="1"/>
    </xf>
    <xf numFmtId="0" fontId="1" fillId="0" borderId="23" xfId="0" applyFont="1" applyFill="1" applyBorder="1" applyAlignment="1" applyProtection="1">
      <alignment horizontal="left" vertical="center"/>
      <protection hidden="1"/>
    </xf>
    <xf numFmtId="0" fontId="1" fillId="0" borderId="15" xfId="0" applyFont="1" applyFill="1" applyBorder="1" applyAlignment="1" applyProtection="1">
      <alignment horizontal="left" vertical="center"/>
      <protection hidden="1"/>
    </xf>
    <xf numFmtId="0" fontId="1" fillId="0" borderId="6" xfId="0" applyFont="1" applyFill="1" applyBorder="1" applyAlignment="1" applyProtection="1">
      <alignment horizontal="left" vertical="center"/>
      <protection hidden="1"/>
    </xf>
    <xf numFmtId="10" fontId="1" fillId="0" borderId="33" xfId="2" applyNumberFormat="1" applyFont="1" applyFill="1" applyBorder="1" applyAlignment="1" applyProtection="1">
      <alignment horizontal="center" vertical="center"/>
      <protection locked="0" hidden="1"/>
    </xf>
    <xf numFmtId="0" fontId="1" fillId="3" borderId="17" xfId="0" applyFont="1" applyFill="1" applyBorder="1" applyAlignment="1" applyProtection="1">
      <alignment horizontal="left" vertical="center"/>
      <protection hidden="1"/>
    </xf>
    <xf numFmtId="0" fontId="1" fillId="3" borderId="2" xfId="0" applyFont="1" applyFill="1" applyBorder="1" applyAlignment="1" applyProtection="1">
      <alignment horizontal="left" vertical="center"/>
      <protection hidden="1"/>
    </xf>
    <xf numFmtId="0" fontId="1" fillId="3" borderId="3" xfId="0" applyFont="1" applyFill="1" applyBorder="1" applyAlignment="1" applyProtection="1">
      <alignment horizontal="left" vertical="center"/>
      <protection hidden="1"/>
    </xf>
    <xf numFmtId="0" fontId="1" fillId="0" borderId="19" xfId="0" applyFont="1" applyFill="1" applyBorder="1" applyAlignment="1" applyProtection="1">
      <alignment horizontal="left" vertical="center"/>
      <protection hidden="1"/>
    </xf>
    <xf numFmtId="0" fontId="1" fillId="0" borderId="7" xfId="0" applyFont="1" applyFill="1" applyBorder="1" applyAlignment="1" applyProtection="1">
      <alignment horizontal="left" vertical="center"/>
      <protection hidden="1"/>
    </xf>
    <xf numFmtId="0" fontId="1" fillId="0" borderId="8" xfId="0" applyFont="1" applyFill="1" applyBorder="1" applyAlignment="1" applyProtection="1">
      <alignment horizontal="left" vertical="center"/>
      <protection hidden="1"/>
    </xf>
    <xf numFmtId="49" fontId="3" fillId="2" borderId="43" xfId="0" applyNumberFormat="1" applyFont="1" applyFill="1" applyBorder="1" applyAlignment="1" applyProtection="1">
      <alignment horizontal="center" vertical="center"/>
      <protection hidden="1"/>
    </xf>
    <xf numFmtId="49" fontId="3" fillId="2" borderId="44" xfId="0" applyNumberFormat="1" applyFont="1" applyFill="1" applyBorder="1" applyAlignment="1" applyProtection="1">
      <alignment horizontal="center" vertical="center"/>
      <protection hidden="1"/>
    </xf>
    <xf numFmtId="49" fontId="3" fillId="2" borderId="45" xfId="0" applyNumberFormat="1" applyFont="1" applyFill="1" applyBorder="1" applyAlignment="1" applyProtection="1">
      <alignment horizontal="center" vertical="center"/>
      <protection hidden="1"/>
    </xf>
    <xf numFmtId="10" fontId="5" fillId="2" borderId="46" xfId="2" applyNumberFormat="1" applyFont="1" applyFill="1" applyBorder="1" applyAlignment="1" applyProtection="1">
      <alignment horizontal="center" vertical="center" wrapText="1"/>
      <protection hidden="1"/>
    </xf>
    <xf numFmtId="10" fontId="5" fillId="2" borderId="47" xfId="2" applyNumberFormat="1" applyFont="1" applyFill="1" applyBorder="1" applyAlignment="1" applyProtection="1">
      <alignment horizontal="center" vertical="center" wrapText="1"/>
      <protection hidden="1"/>
    </xf>
    <xf numFmtId="10" fontId="5" fillId="2" borderId="48" xfId="2" applyNumberFormat="1" applyFont="1" applyFill="1" applyBorder="1" applyAlignment="1" applyProtection="1">
      <alignment horizontal="center" vertical="center" wrapText="1"/>
      <protection hidden="1"/>
    </xf>
    <xf numFmtId="2" fontId="1" fillId="0" borderId="19" xfId="2" applyNumberFormat="1" applyFont="1" applyFill="1" applyBorder="1" applyAlignment="1" applyProtection="1">
      <alignment horizontal="center" vertical="center"/>
      <protection hidden="1"/>
    </xf>
    <xf numFmtId="2" fontId="1" fillId="0" borderId="7" xfId="2" applyNumberFormat="1" applyFont="1" applyFill="1" applyBorder="1" applyAlignment="1" applyProtection="1">
      <alignment horizontal="center" vertical="center"/>
      <protection hidden="1"/>
    </xf>
    <xf numFmtId="2" fontId="1" fillId="0" borderId="8" xfId="2" applyNumberFormat="1" applyFont="1" applyFill="1" applyBorder="1" applyAlignment="1" applyProtection="1">
      <alignment horizontal="center" vertical="center"/>
      <protection hidden="1"/>
    </xf>
    <xf numFmtId="2" fontId="1" fillId="3" borderId="32" xfId="2" applyNumberFormat="1" applyFont="1" applyFill="1" applyBorder="1" applyAlignment="1" applyProtection="1">
      <alignment horizontal="center" vertical="center"/>
      <protection hidden="1"/>
    </xf>
    <xf numFmtId="2" fontId="1" fillId="3" borderId="40" xfId="2" applyNumberFormat="1" applyFont="1" applyFill="1" applyBorder="1" applyAlignment="1" applyProtection="1">
      <alignment horizontal="center" vertical="center"/>
      <protection hidden="1"/>
    </xf>
    <xf numFmtId="2" fontId="1" fillId="3" borderId="41" xfId="2" applyNumberFormat="1" applyFont="1" applyFill="1" applyBorder="1" applyAlignment="1" applyProtection="1">
      <alignment horizontal="center" vertical="center"/>
      <protection hidden="1"/>
    </xf>
    <xf numFmtId="2" fontId="1" fillId="0" borderId="32" xfId="2" applyNumberFormat="1" applyFont="1" applyFill="1" applyBorder="1" applyAlignment="1" applyProtection="1">
      <alignment horizontal="center" vertical="center"/>
      <protection hidden="1"/>
    </xf>
    <xf numFmtId="2" fontId="1" fillId="0" borderId="40" xfId="2" applyNumberFormat="1" applyFont="1" applyFill="1" applyBorder="1" applyAlignment="1" applyProtection="1">
      <alignment horizontal="center" vertical="center"/>
      <protection hidden="1"/>
    </xf>
    <xf numFmtId="2" fontId="1" fillId="0" borderId="41" xfId="2" applyNumberFormat="1" applyFont="1" applyFill="1" applyBorder="1" applyAlignment="1" applyProtection="1">
      <alignment horizontal="center" vertical="center"/>
      <protection hidden="1"/>
    </xf>
    <xf numFmtId="0" fontId="1" fillId="0" borderId="32" xfId="0" applyFont="1" applyFill="1" applyBorder="1" applyAlignment="1" applyProtection="1">
      <alignment horizontal="left" vertical="center"/>
      <protection hidden="1"/>
    </xf>
    <xf numFmtId="0" fontId="1" fillId="0" borderId="40" xfId="0" applyFont="1" applyFill="1" applyBorder="1" applyAlignment="1" applyProtection="1">
      <alignment horizontal="left" vertical="center"/>
      <protection hidden="1"/>
    </xf>
    <xf numFmtId="0" fontId="1" fillId="0" borderId="41" xfId="0" applyFont="1" applyFill="1" applyBorder="1" applyAlignment="1" applyProtection="1">
      <alignment horizontal="left" vertical="center"/>
      <protection hidden="1"/>
    </xf>
    <xf numFmtId="2" fontId="1" fillId="3" borderId="17" xfId="2" applyNumberFormat="1" applyFont="1" applyFill="1" applyBorder="1" applyAlignment="1" applyProtection="1">
      <alignment horizontal="center" vertical="center"/>
      <protection hidden="1"/>
    </xf>
    <xf numFmtId="2" fontId="1" fillId="3" borderId="2" xfId="2" applyNumberFormat="1" applyFont="1" applyFill="1" applyBorder="1" applyAlignment="1" applyProtection="1">
      <alignment horizontal="center" vertical="center"/>
      <protection hidden="1"/>
    </xf>
    <xf numFmtId="2" fontId="1" fillId="3" borderId="3" xfId="2" applyNumberFormat="1" applyFont="1" applyFill="1" applyBorder="1" applyAlignment="1" applyProtection="1">
      <alignment horizontal="center" vertical="center"/>
      <protection hidden="1"/>
    </xf>
    <xf numFmtId="0" fontId="9" fillId="4" borderId="16" xfId="0" applyFont="1" applyFill="1" applyBorder="1" applyAlignment="1" applyProtection="1">
      <alignment horizontal="center" vertical="center"/>
      <protection hidden="1"/>
    </xf>
    <xf numFmtId="0" fontId="9" fillId="4" borderId="0" xfId="0" applyFont="1" applyFill="1" applyBorder="1" applyAlignment="1" applyProtection="1">
      <alignment horizontal="center" vertical="center"/>
      <protection hidden="1"/>
    </xf>
    <xf numFmtId="0" fontId="9" fillId="4" borderId="5" xfId="0" applyFont="1" applyFill="1" applyBorder="1" applyAlignment="1" applyProtection="1">
      <alignment horizontal="center" vertical="center"/>
      <protection hidden="1"/>
    </xf>
    <xf numFmtId="2" fontId="1" fillId="3" borderId="17" xfId="0" applyNumberFormat="1" applyFont="1" applyFill="1" applyBorder="1" applyAlignment="1" applyProtection="1">
      <alignment horizontal="center" vertical="center"/>
      <protection hidden="1"/>
    </xf>
    <xf numFmtId="2" fontId="1" fillId="3" borderId="2" xfId="0" applyNumberFormat="1" applyFont="1" applyFill="1" applyBorder="1" applyAlignment="1" applyProtection="1">
      <alignment horizontal="center" vertical="center"/>
      <protection hidden="1"/>
    </xf>
    <xf numFmtId="2" fontId="1" fillId="3" borderId="3" xfId="0" applyNumberFormat="1" applyFont="1" applyFill="1" applyBorder="1" applyAlignment="1" applyProtection="1">
      <alignment horizontal="center" vertical="center"/>
      <protection hidden="1"/>
    </xf>
    <xf numFmtId="2" fontId="1" fillId="0" borderId="18" xfId="2" applyNumberFormat="1" applyFont="1" applyFill="1" applyBorder="1" applyAlignment="1" applyProtection="1">
      <alignment horizontal="center" vertical="center"/>
      <protection hidden="1"/>
    </xf>
    <xf numFmtId="2" fontId="1" fillId="0" borderId="1" xfId="2" applyNumberFormat="1" applyFont="1" applyFill="1" applyBorder="1" applyAlignment="1" applyProtection="1">
      <alignment horizontal="center" vertical="center"/>
      <protection hidden="1"/>
    </xf>
    <xf numFmtId="2" fontId="1" fillId="0" borderId="4" xfId="2" applyNumberFormat="1" applyFont="1" applyFill="1" applyBorder="1" applyAlignment="1" applyProtection="1">
      <alignment horizontal="center" vertical="center"/>
      <protection hidden="1"/>
    </xf>
    <xf numFmtId="2" fontId="1" fillId="0" borderId="18" xfId="0" applyNumberFormat="1" applyFont="1" applyFill="1" applyBorder="1" applyAlignment="1" applyProtection="1">
      <alignment horizontal="center" vertical="center"/>
      <protection hidden="1"/>
    </xf>
    <xf numFmtId="2" fontId="1" fillId="0" borderId="1" xfId="0" applyNumberFormat="1" applyFont="1" applyFill="1" applyBorder="1" applyAlignment="1" applyProtection="1">
      <alignment horizontal="center" vertical="center"/>
      <protection hidden="1"/>
    </xf>
    <xf numFmtId="2" fontId="1" fillId="0" borderId="4" xfId="0" applyNumberFormat="1" applyFont="1" applyFill="1" applyBorder="1" applyAlignment="1" applyProtection="1">
      <alignment horizontal="center" vertical="center"/>
      <protection hidden="1"/>
    </xf>
    <xf numFmtId="2" fontId="1" fillId="3" borderId="18" xfId="2" applyNumberFormat="1" applyFont="1" applyFill="1" applyBorder="1" applyAlignment="1" applyProtection="1">
      <alignment horizontal="center" vertical="center"/>
      <protection hidden="1"/>
    </xf>
    <xf numFmtId="2" fontId="1" fillId="3" borderId="1" xfId="2" applyNumberFormat="1" applyFont="1" applyFill="1" applyBorder="1" applyAlignment="1" applyProtection="1">
      <alignment horizontal="center" vertical="center"/>
      <protection hidden="1"/>
    </xf>
    <xf numFmtId="2" fontId="1" fillId="3" borderId="4" xfId="2" applyNumberFormat="1" applyFont="1" applyFill="1" applyBorder="1" applyAlignment="1" applyProtection="1">
      <alignment horizontal="center" vertical="center"/>
      <protection hidden="1"/>
    </xf>
    <xf numFmtId="2" fontId="1" fillId="3" borderId="18" xfId="0" applyNumberFormat="1" applyFont="1" applyFill="1" applyBorder="1" applyAlignment="1" applyProtection="1">
      <alignment horizontal="center" vertical="center"/>
      <protection hidden="1"/>
    </xf>
    <xf numFmtId="2" fontId="1" fillId="3" borderId="1" xfId="0" applyNumberFormat="1" applyFont="1" applyFill="1" applyBorder="1" applyAlignment="1" applyProtection="1">
      <alignment horizontal="center" vertical="center"/>
      <protection hidden="1"/>
    </xf>
    <xf numFmtId="2" fontId="1" fillId="3" borderId="4" xfId="0" applyNumberFormat="1" applyFont="1" applyFill="1" applyBorder="1" applyAlignment="1" applyProtection="1">
      <alignment horizontal="center" vertical="center"/>
      <protection hidden="1"/>
    </xf>
    <xf numFmtId="2" fontId="1" fillId="0" borderId="19" xfId="0" applyNumberFormat="1" applyFont="1" applyFill="1" applyBorder="1" applyAlignment="1" applyProtection="1">
      <alignment horizontal="center" vertical="center"/>
      <protection hidden="1"/>
    </xf>
    <xf numFmtId="2" fontId="1" fillId="0" borderId="7" xfId="0" applyNumberFormat="1" applyFont="1" applyFill="1" applyBorder="1" applyAlignment="1" applyProtection="1">
      <alignment horizontal="center" vertical="center"/>
      <protection hidden="1"/>
    </xf>
    <xf numFmtId="2" fontId="1" fillId="0" borderId="8" xfId="0" applyNumberFormat="1" applyFont="1" applyFill="1" applyBorder="1" applyAlignment="1" applyProtection="1">
      <alignment horizontal="center" vertical="center"/>
      <protection hidden="1"/>
    </xf>
    <xf numFmtId="2" fontId="5" fillId="2" borderId="17" xfId="0" applyNumberFormat="1" applyFont="1" applyFill="1" applyBorder="1" applyAlignment="1" applyProtection="1">
      <alignment horizontal="center" vertical="center"/>
      <protection hidden="1"/>
    </xf>
    <xf numFmtId="2" fontId="5" fillId="2" borderId="2" xfId="0" applyNumberFormat="1" applyFont="1" applyFill="1" applyBorder="1" applyAlignment="1" applyProtection="1">
      <alignment horizontal="center" vertical="center"/>
      <protection hidden="1"/>
    </xf>
    <xf numFmtId="2" fontId="5" fillId="2" borderId="3" xfId="0" applyNumberFormat="1" applyFont="1" applyFill="1" applyBorder="1" applyAlignment="1" applyProtection="1">
      <alignment horizontal="center" vertical="center"/>
      <protection hidden="1"/>
    </xf>
    <xf numFmtId="0" fontId="1" fillId="5" borderId="18" xfId="1" applyNumberFormat="1" applyFont="1" applyFill="1" applyBorder="1" applyAlignment="1" applyProtection="1">
      <alignment horizontal="center" vertical="center"/>
      <protection locked="0" hidden="1"/>
    </xf>
    <xf numFmtId="44" fontId="1" fillId="3" borderId="18" xfId="12" applyNumberFormat="1" applyFont="1" applyFill="1" applyBorder="1" applyAlignment="1" applyProtection="1">
      <alignment horizontal="center" vertical="center"/>
      <protection locked="0" hidden="1"/>
    </xf>
    <xf numFmtId="44" fontId="1" fillId="3" borderId="4" xfId="12" applyNumberFormat="1" applyFont="1" applyFill="1" applyBorder="1" applyAlignment="1" applyProtection="1">
      <alignment horizontal="center" vertical="center"/>
      <protection locked="0" hidden="1"/>
    </xf>
    <xf numFmtId="44" fontId="1" fillId="0" borderId="18" xfId="12" applyNumberFormat="1" applyFont="1" applyFill="1" applyBorder="1" applyAlignment="1" applyProtection="1">
      <alignment horizontal="center" vertical="center"/>
      <protection locked="0" hidden="1"/>
    </xf>
    <xf numFmtId="44" fontId="1" fillId="5" borderId="18" xfId="12" applyNumberFormat="1" applyFont="1" applyFill="1" applyBorder="1" applyAlignment="1" applyProtection="1">
      <alignment horizontal="center" vertical="center"/>
      <protection locked="0" hidden="1"/>
    </xf>
    <xf numFmtId="44" fontId="1" fillId="5" borderId="4" xfId="12" applyNumberFormat="1" applyFont="1" applyFill="1" applyBorder="1" applyAlignment="1" applyProtection="1">
      <alignment horizontal="center" vertical="center"/>
      <protection locked="0" hidden="1"/>
    </xf>
    <xf numFmtId="44" fontId="1" fillId="5" borderId="25" xfId="12" applyNumberFormat="1" applyFont="1" applyFill="1" applyBorder="1" applyAlignment="1" applyProtection="1">
      <alignment horizontal="center" vertical="center"/>
      <protection locked="0" hidden="1"/>
    </xf>
    <xf numFmtId="44" fontId="1" fillId="5" borderId="37" xfId="12" applyFont="1" applyFill="1" applyBorder="1" applyAlignment="1" applyProtection="1">
      <alignment horizontal="center" vertical="center"/>
      <protection locked="0" hidden="1"/>
    </xf>
    <xf numFmtId="44" fontId="1" fillId="5" borderId="34" xfId="12" applyFont="1" applyFill="1" applyBorder="1" applyAlignment="1" applyProtection="1">
      <alignment horizontal="center" vertical="center"/>
      <protection locked="0" hidden="1"/>
    </xf>
    <xf numFmtId="44" fontId="1" fillId="5" borderId="38" xfId="12" applyFont="1" applyFill="1" applyBorder="1" applyAlignment="1" applyProtection="1">
      <alignment horizontal="center" vertical="center"/>
      <protection locked="0" hidden="1"/>
    </xf>
  </cellXfs>
  <cellStyles count="13">
    <cellStyle name="Millares" xfId="1" builtinId="3"/>
    <cellStyle name="Moneda" xfId="12" builtinId="4"/>
    <cellStyle name="Moneda 2" xfId="11"/>
    <cellStyle name="Normal" xfId="0" builtinId="0"/>
    <cellStyle name="Normal 12" xfId="6"/>
    <cellStyle name="Normal 12 2" xfId="10"/>
    <cellStyle name="Normal 3" xfId="3"/>
    <cellStyle name="Normal 3 2" xfId="7"/>
    <cellStyle name="Normal 6" xfId="4"/>
    <cellStyle name="Normal 6 2" xfId="8"/>
    <cellStyle name="Normal 9" xfId="5"/>
    <cellStyle name="Normal 9 2" xfId="9"/>
    <cellStyle name="Porcentaje" xfId="2" builtinId="5"/>
  </cellStyles>
  <dxfs count="0"/>
  <tableStyles count="0" defaultTableStyle="TableStyleMedium9" defaultPivotStyle="PivotStyleLight16"/>
  <colors>
    <mruColors>
      <color rgb="FFFFFF66"/>
      <color rgb="FFFFFF99"/>
      <color rgb="FFEEECE1"/>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51594</xdr:colOff>
      <xdr:row>2</xdr:row>
      <xdr:rowOff>76731</xdr:rowOff>
    </xdr:from>
    <xdr:to>
      <xdr:col>9</xdr:col>
      <xdr:colOff>28046</xdr:colOff>
      <xdr:row>8</xdr:row>
      <xdr:rowOff>100757</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094" y="425981"/>
          <a:ext cx="1373452" cy="1421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HM78"/>
  <sheetViews>
    <sheetView showGridLines="0" tabSelected="1" zoomScale="80" zoomScaleNormal="80" workbookViewId="0">
      <selection activeCell="O25" sqref="O25:BW25"/>
    </sheetView>
  </sheetViews>
  <sheetFormatPr baseColWidth="10" defaultColWidth="3.42578125" defaultRowHeight="18" customHeight="1" x14ac:dyDescent="0.2"/>
  <cols>
    <col min="1" max="1" width="3.42578125" style="2"/>
    <col min="2" max="41" width="3.42578125" style="1"/>
    <col min="42" max="16384" width="3.42578125" style="2"/>
  </cols>
  <sheetData>
    <row r="1" spans="2:221" ht="18" customHeight="1" thickBot="1" x14ac:dyDescent="0.25"/>
    <row r="2" spans="2:221" ht="9" customHeight="1" x14ac:dyDescent="0.2">
      <c r="B2" s="198"/>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01" t="s">
        <v>0</v>
      </c>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00" t="s">
        <v>25</v>
      </c>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94" t="s">
        <v>26</v>
      </c>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94" t="s">
        <v>27</v>
      </c>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94" t="s">
        <v>28</v>
      </c>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94" t="s">
        <v>29</v>
      </c>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195"/>
      <c r="BN8" s="195"/>
      <c r="BO8" s="195"/>
      <c r="BP8" s="195"/>
      <c r="BQ8" s="195"/>
      <c r="BR8" s="195"/>
      <c r="BS8" s="195"/>
      <c r="BT8" s="195"/>
      <c r="BU8" s="195"/>
      <c r="BV8" s="195"/>
      <c r="BW8" s="195"/>
      <c r="BX8" s="19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96" t="s">
        <v>30</v>
      </c>
      <c r="C9" s="197"/>
      <c r="D9" s="197"/>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94"/>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98"/>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199"/>
      <c r="BN11" s="199"/>
      <c r="BO11" s="199"/>
      <c r="BP11" s="199"/>
      <c r="BQ11" s="199"/>
      <c r="BR11" s="199"/>
      <c r="BS11" s="199"/>
      <c r="BT11" s="199"/>
      <c r="BU11" s="199"/>
      <c r="BV11" s="199"/>
      <c r="BW11" s="199"/>
      <c r="BX11" s="199"/>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00" t="s">
        <v>4</v>
      </c>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88" t="s">
        <v>31</v>
      </c>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c r="BC13" s="189"/>
      <c r="BD13" s="189"/>
      <c r="BE13" s="189"/>
      <c r="BF13" s="189"/>
      <c r="BG13" s="189"/>
      <c r="BH13" s="189"/>
      <c r="BI13" s="189"/>
      <c r="BJ13" s="189"/>
      <c r="BK13" s="189"/>
      <c r="BL13" s="189"/>
      <c r="BM13" s="189"/>
      <c r="BN13" s="189"/>
      <c r="BO13" s="189"/>
      <c r="BP13" s="189"/>
      <c r="BQ13" s="189"/>
      <c r="BR13" s="189"/>
      <c r="BS13" s="189"/>
      <c r="BT13" s="189"/>
      <c r="BU13" s="189"/>
      <c r="BV13" s="189"/>
      <c r="BW13" s="189"/>
      <c r="BX13" s="189"/>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88" t="s">
        <v>32</v>
      </c>
      <c r="C14" s="189"/>
      <c r="D14" s="189"/>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c r="BJ14" s="189"/>
      <c r="BK14" s="189"/>
      <c r="BL14" s="189"/>
      <c r="BM14" s="189"/>
      <c r="BN14" s="189"/>
      <c r="BO14" s="189"/>
      <c r="BP14" s="189"/>
      <c r="BQ14" s="189"/>
      <c r="BR14" s="189"/>
      <c r="BS14" s="189"/>
      <c r="BT14" s="189"/>
      <c r="BU14" s="189"/>
      <c r="BV14" s="189"/>
      <c r="BW14" s="189"/>
      <c r="BX14" s="189"/>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88"/>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M15" s="189"/>
      <c r="BN15" s="189"/>
      <c r="BO15" s="189"/>
      <c r="BP15" s="189"/>
      <c r="BQ15" s="189"/>
      <c r="BR15" s="189"/>
      <c r="BS15" s="189"/>
      <c r="BT15" s="189"/>
      <c r="BU15" s="189"/>
      <c r="BV15" s="189"/>
      <c r="BW15" s="189"/>
      <c r="BX15" s="189"/>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90"/>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59" t="s">
        <v>45</v>
      </c>
      <c r="D17" s="159"/>
      <c r="E17" s="159"/>
      <c r="F17" s="159"/>
      <c r="G17" s="159"/>
      <c r="H17" s="159"/>
      <c r="I17" s="159"/>
      <c r="J17" s="159"/>
      <c r="K17" s="159"/>
      <c r="L17" s="159"/>
      <c r="M17" s="159"/>
      <c r="N17" s="159"/>
      <c r="O17" s="159"/>
      <c r="P17" s="159"/>
      <c r="Q17" s="159"/>
      <c r="R17" s="159"/>
      <c r="S17" s="159"/>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92"/>
      <c r="BU17" s="192"/>
      <c r="BV17" s="193"/>
      <c r="BW17" s="193"/>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59" t="s">
        <v>46</v>
      </c>
      <c r="D19" s="159"/>
      <c r="E19" s="159"/>
      <c r="F19" s="159"/>
      <c r="G19" s="159"/>
      <c r="H19" s="159"/>
      <c r="I19" s="159"/>
      <c r="J19" s="160" t="s">
        <v>50</v>
      </c>
      <c r="K19" s="161"/>
      <c r="L19" s="161"/>
      <c r="M19" s="161"/>
      <c r="N19" s="161"/>
      <c r="O19" s="161"/>
      <c r="P19" s="161"/>
      <c r="Q19" s="161"/>
      <c r="R19" s="161"/>
      <c r="S19" s="162"/>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59" t="s">
        <v>47</v>
      </c>
      <c r="D21" s="159"/>
      <c r="E21" s="159"/>
      <c r="F21" s="159"/>
      <c r="G21" s="159"/>
      <c r="H21" s="159"/>
      <c r="I21" s="159"/>
      <c r="J21" s="160" t="s">
        <v>890</v>
      </c>
      <c r="K21" s="161"/>
      <c r="L21" s="161"/>
      <c r="M21" s="161"/>
      <c r="N21" s="161"/>
      <c r="O21" s="161"/>
      <c r="P21" s="161"/>
      <c r="Q21" s="161"/>
      <c r="R21" s="161"/>
      <c r="S21" s="162"/>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46" t="s">
        <v>33</v>
      </c>
      <c r="D25" s="155"/>
      <c r="E25" s="155"/>
      <c r="F25" s="155"/>
      <c r="G25" s="155"/>
      <c r="H25" s="155"/>
      <c r="I25" s="155"/>
      <c r="J25" s="155"/>
      <c r="K25" s="155"/>
      <c r="L25" s="155"/>
      <c r="M25" s="155"/>
      <c r="N25" s="155"/>
      <c r="O25" s="163" t="s">
        <v>51</v>
      </c>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c r="BM25" s="147"/>
      <c r="BN25" s="147"/>
      <c r="BO25" s="147"/>
      <c r="BP25" s="147"/>
      <c r="BQ25" s="147"/>
      <c r="BR25" s="147"/>
      <c r="BS25" s="147"/>
      <c r="BT25" s="147"/>
      <c r="BU25" s="147"/>
      <c r="BV25" s="147"/>
      <c r="BW25" s="147"/>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46" t="s">
        <v>34</v>
      </c>
      <c r="D26" s="155"/>
      <c r="E26" s="155"/>
      <c r="F26" s="155"/>
      <c r="G26" s="155"/>
      <c r="H26" s="155"/>
      <c r="I26" s="155"/>
      <c r="J26" s="155"/>
      <c r="K26" s="155"/>
      <c r="L26" s="155"/>
      <c r="M26" s="155"/>
      <c r="N26" s="155"/>
      <c r="O26" s="147" t="s">
        <v>52</v>
      </c>
      <c r="P26" s="147"/>
      <c r="Q26" s="14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46" t="s">
        <v>35</v>
      </c>
      <c r="D27" s="146"/>
      <c r="E27" s="146"/>
      <c r="F27" s="146"/>
      <c r="G27" s="146"/>
      <c r="H27" s="146"/>
      <c r="I27" s="146"/>
      <c r="J27" s="146"/>
      <c r="K27" s="146"/>
      <c r="L27" s="146"/>
      <c r="M27" s="146"/>
      <c r="N27" s="146"/>
      <c r="O27" s="156">
        <v>0.1</v>
      </c>
      <c r="P27" s="156"/>
      <c r="Q27" s="156"/>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57" t="s">
        <v>36</v>
      </c>
      <c r="D28" s="157"/>
      <c r="E28" s="157"/>
      <c r="F28" s="157"/>
      <c r="G28" s="157"/>
      <c r="H28" s="157"/>
      <c r="I28" s="157"/>
      <c r="J28" s="157"/>
      <c r="K28" s="157"/>
      <c r="L28" s="157"/>
      <c r="M28" s="157"/>
      <c r="N28" s="157"/>
      <c r="O28" s="158" t="s">
        <v>55</v>
      </c>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c r="BV28" s="158"/>
      <c r="BW28" s="158"/>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46" t="s">
        <v>34</v>
      </c>
      <c r="D29" s="146"/>
      <c r="E29" s="146"/>
      <c r="F29" s="146"/>
      <c r="G29" s="146"/>
      <c r="H29" s="146"/>
      <c r="I29" s="146"/>
      <c r="J29" s="146"/>
      <c r="K29" s="146"/>
      <c r="L29" s="146"/>
      <c r="M29" s="146"/>
      <c r="N29" s="146"/>
      <c r="O29" s="147" t="s">
        <v>53</v>
      </c>
      <c r="P29" s="147"/>
      <c r="Q29" s="147"/>
      <c r="R29" s="14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46" t="s">
        <v>37</v>
      </c>
      <c r="D30" s="146"/>
      <c r="E30" s="146"/>
      <c r="F30" s="146"/>
      <c r="G30" s="146"/>
      <c r="H30" s="146"/>
      <c r="I30" s="146"/>
      <c r="J30" s="146"/>
      <c r="K30" s="146"/>
      <c r="L30" s="146"/>
      <c r="M30" s="146"/>
      <c r="N30" s="146"/>
      <c r="O30" s="148">
        <v>1</v>
      </c>
      <c r="P30" s="147"/>
      <c r="Q30" s="14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46" t="s">
        <v>38</v>
      </c>
      <c r="D31" s="146"/>
      <c r="E31" s="146"/>
      <c r="F31" s="146"/>
      <c r="G31" s="146"/>
      <c r="H31" s="146"/>
      <c r="I31" s="146"/>
      <c r="J31" s="146"/>
      <c r="K31" s="146"/>
      <c r="L31" s="146"/>
      <c r="M31" s="146"/>
      <c r="N31" s="146"/>
      <c r="O31" s="147" t="s">
        <v>54</v>
      </c>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c r="BM31" s="147"/>
      <c r="BN31" s="147"/>
      <c r="BO31" s="147"/>
      <c r="BP31" s="147"/>
      <c r="BQ31" s="147"/>
      <c r="BR31" s="147"/>
      <c r="BS31" s="147"/>
      <c r="BT31" s="147"/>
      <c r="BU31" s="147"/>
      <c r="BV31" s="147"/>
      <c r="BW31" s="147"/>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182" t="s">
        <v>39</v>
      </c>
      <c r="C33" s="183"/>
      <c r="D33" s="183"/>
      <c r="E33" s="183"/>
      <c r="F33" s="183"/>
      <c r="G33" s="183"/>
      <c r="H33" s="183"/>
      <c r="I33" s="183"/>
      <c r="J33" s="183"/>
      <c r="K33" s="183"/>
      <c r="L33" s="183"/>
      <c r="M33" s="183"/>
      <c r="N33" s="183"/>
      <c r="O33" s="183"/>
      <c r="P33" s="183"/>
      <c r="Q33" s="183"/>
      <c r="R33" s="183"/>
      <c r="S33" s="183"/>
      <c r="T33" s="183"/>
      <c r="U33" s="184"/>
      <c r="V33" s="182" t="s">
        <v>40</v>
      </c>
      <c r="W33" s="183"/>
      <c r="X33" s="183"/>
      <c r="Y33" s="183"/>
      <c r="Z33" s="183"/>
      <c r="AA33" s="184"/>
      <c r="AB33" s="182" t="s">
        <v>9</v>
      </c>
      <c r="AC33" s="183"/>
      <c r="AD33" s="183"/>
      <c r="AE33" s="183"/>
      <c r="AF33" s="184"/>
      <c r="AG33" s="182" t="s">
        <v>1</v>
      </c>
      <c r="AH33" s="183"/>
      <c r="AI33" s="183"/>
      <c r="AJ33" s="183"/>
      <c r="AK33" s="183"/>
      <c r="AL33" s="183"/>
      <c r="AM33" s="183"/>
      <c r="AN33" s="183"/>
      <c r="AO33" s="184"/>
      <c r="AP33" s="149" t="s">
        <v>5</v>
      </c>
      <c r="AQ33" s="150"/>
      <c r="AR33" s="150"/>
      <c r="AS33" s="150"/>
      <c r="AT33" s="150"/>
      <c r="AU33" s="150"/>
      <c r="AV33" s="150"/>
      <c r="AW33" s="150"/>
      <c r="AX33" s="150"/>
      <c r="AY33" s="150"/>
      <c r="AZ33" s="150"/>
      <c r="BA33" s="150"/>
      <c r="BB33" s="150"/>
      <c r="BC33" s="150"/>
      <c r="BD33" s="150"/>
      <c r="BE33" s="150"/>
      <c r="BF33" s="150"/>
      <c r="BG33" s="150"/>
      <c r="BH33" s="150"/>
      <c r="BI33" s="150"/>
      <c r="BJ33" s="150"/>
      <c r="BK33" s="150"/>
      <c r="BL33" s="150"/>
      <c r="BM33" s="150"/>
      <c r="BN33" s="150"/>
      <c r="BO33" s="150"/>
      <c r="BP33" s="150"/>
      <c r="BQ33" s="150"/>
      <c r="BR33" s="150"/>
      <c r="BS33" s="150"/>
      <c r="BT33" s="150"/>
      <c r="BU33" s="150"/>
      <c r="BV33" s="150"/>
      <c r="BW33" s="150"/>
      <c r="BX33" s="150"/>
      <c r="BY33" s="151"/>
      <c r="BZ33" s="149" t="s">
        <v>41</v>
      </c>
      <c r="CA33" s="150"/>
      <c r="CB33" s="150"/>
      <c r="CC33" s="150"/>
      <c r="CD33" s="150"/>
      <c r="CE33" s="150"/>
      <c r="CF33" s="150"/>
      <c r="CG33" s="150"/>
      <c r="CH33" s="150"/>
      <c r="CI33" s="150"/>
      <c r="CJ33" s="150"/>
      <c r="CK33" s="150"/>
      <c r="CL33" s="150"/>
      <c r="CM33" s="150"/>
      <c r="CN33" s="150"/>
      <c r="CO33" s="150"/>
      <c r="CP33" s="150"/>
      <c r="CQ33" s="150"/>
      <c r="CR33" s="150"/>
      <c r="CS33" s="150"/>
      <c r="CT33" s="150"/>
      <c r="CU33" s="150"/>
      <c r="CV33" s="150"/>
      <c r="CW33" s="150"/>
      <c r="CX33" s="150"/>
      <c r="CY33" s="150"/>
      <c r="CZ33" s="150"/>
      <c r="DA33" s="150"/>
      <c r="DB33" s="150"/>
      <c r="DC33" s="150"/>
      <c r="DD33" s="150"/>
      <c r="DE33" s="150"/>
      <c r="DF33" s="150"/>
      <c r="DG33" s="150"/>
      <c r="DH33" s="150"/>
      <c r="DI33" s="151"/>
      <c r="DJ33" s="149" t="s">
        <v>42</v>
      </c>
      <c r="DK33" s="150"/>
      <c r="DL33" s="150"/>
      <c r="DM33" s="150"/>
      <c r="DN33" s="150"/>
      <c r="DO33" s="150"/>
      <c r="DP33" s="150"/>
      <c r="DQ33" s="150"/>
      <c r="DR33" s="150"/>
      <c r="DS33" s="150"/>
      <c r="DT33" s="150"/>
      <c r="DU33" s="150"/>
      <c r="DV33" s="150"/>
      <c r="DW33" s="150"/>
      <c r="DX33" s="150"/>
      <c r="DY33" s="150"/>
      <c r="DZ33" s="150"/>
      <c r="EA33" s="150"/>
      <c r="EB33" s="150"/>
      <c r="EC33" s="150"/>
      <c r="ED33" s="150"/>
      <c r="EE33" s="150"/>
      <c r="EF33" s="150"/>
      <c r="EG33" s="150"/>
      <c r="EH33" s="150"/>
      <c r="EI33" s="150"/>
      <c r="EJ33" s="150"/>
      <c r="EK33" s="150"/>
      <c r="EL33" s="150"/>
      <c r="EM33" s="150"/>
      <c r="EN33" s="150"/>
      <c r="EO33" s="150"/>
      <c r="EP33" s="150"/>
      <c r="EQ33" s="150"/>
      <c r="ER33" s="150"/>
      <c r="ES33" s="151"/>
      <c r="ET33" s="149" t="s">
        <v>43</v>
      </c>
      <c r="EU33" s="150"/>
      <c r="EV33" s="150"/>
      <c r="EW33" s="150"/>
      <c r="EX33" s="150"/>
      <c r="EY33" s="150"/>
      <c r="EZ33" s="150"/>
      <c r="FA33" s="150"/>
      <c r="FB33" s="150"/>
      <c r="FC33" s="150"/>
      <c r="FD33" s="150"/>
      <c r="FE33" s="150"/>
      <c r="FF33" s="150"/>
      <c r="FG33" s="150"/>
      <c r="FH33" s="150"/>
      <c r="FI33" s="150"/>
      <c r="FJ33" s="150"/>
      <c r="FK33" s="150"/>
      <c r="FL33" s="150"/>
      <c r="FM33" s="150"/>
      <c r="FN33" s="150"/>
      <c r="FO33" s="150"/>
      <c r="FP33" s="150"/>
      <c r="FQ33" s="150"/>
      <c r="FR33" s="150"/>
      <c r="FS33" s="150"/>
      <c r="FT33" s="150"/>
      <c r="FU33" s="150"/>
      <c r="FV33" s="150"/>
      <c r="FW33" s="150"/>
      <c r="FX33" s="150"/>
      <c r="FY33" s="150"/>
      <c r="FZ33" s="150"/>
      <c r="GA33" s="150"/>
      <c r="GB33" s="150"/>
      <c r="GC33" s="151"/>
      <c r="GD33" s="149" t="s">
        <v>44</v>
      </c>
      <c r="GE33" s="150"/>
      <c r="GF33" s="150"/>
      <c r="GG33" s="150"/>
      <c r="GH33" s="150"/>
      <c r="GI33" s="150"/>
      <c r="GJ33" s="150"/>
      <c r="GK33" s="150"/>
      <c r="GL33" s="150"/>
      <c r="GM33" s="150"/>
      <c r="GN33" s="150"/>
      <c r="GO33" s="150"/>
      <c r="GP33" s="150"/>
      <c r="GQ33" s="150"/>
      <c r="GR33" s="150"/>
      <c r="GS33" s="150"/>
      <c r="GT33" s="150"/>
      <c r="GU33" s="150"/>
      <c r="GV33" s="150"/>
      <c r="GW33" s="150"/>
      <c r="GX33" s="150"/>
      <c r="GY33" s="150"/>
      <c r="GZ33" s="150"/>
      <c r="HA33" s="150"/>
      <c r="HB33" s="150"/>
      <c r="HC33" s="150"/>
      <c r="HD33" s="150"/>
      <c r="HE33" s="150"/>
      <c r="HF33" s="150"/>
      <c r="HG33" s="150"/>
      <c r="HH33" s="150"/>
      <c r="HI33" s="150"/>
      <c r="HJ33" s="150"/>
      <c r="HK33" s="150"/>
      <c r="HL33" s="150"/>
      <c r="HM33" s="151"/>
    </row>
    <row r="34" spans="1:221" ht="18" customHeight="1" thickBot="1" x14ac:dyDescent="0.25">
      <c r="A34" s="33"/>
      <c r="B34" s="185"/>
      <c r="C34" s="186"/>
      <c r="D34" s="186"/>
      <c r="E34" s="186"/>
      <c r="F34" s="186"/>
      <c r="G34" s="186"/>
      <c r="H34" s="186"/>
      <c r="I34" s="186"/>
      <c r="J34" s="186"/>
      <c r="K34" s="186"/>
      <c r="L34" s="186"/>
      <c r="M34" s="186"/>
      <c r="N34" s="186"/>
      <c r="O34" s="186"/>
      <c r="P34" s="186"/>
      <c r="Q34" s="186"/>
      <c r="R34" s="186"/>
      <c r="S34" s="186"/>
      <c r="T34" s="186"/>
      <c r="U34" s="187"/>
      <c r="V34" s="185"/>
      <c r="W34" s="186"/>
      <c r="X34" s="186"/>
      <c r="Y34" s="186"/>
      <c r="Z34" s="186"/>
      <c r="AA34" s="187"/>
      <c r="AB34" s="185"/>
      <c r="AC34" s="186"/>
      <c r="AD34" s="186"/>
      <c r="AE34" s="186"/>
      <c r="AF34" s="187"/>
      <c r="AG34" s="185"/>
      <c r="AH34" s="186"/>
      <c r="AI34" s="186"/>
      <c r="AJ34" s="186"/>
      <c r="AK34" s="186"/>
      <c r="AL34" s="186"/>
      <c r="AM34" s="186"/>
      <c r="AN34" s="186"/>
      <c r="AO34" s="187"/>
      <c r="AP34" s="153" t="s">
        <v>11</v>
      </c>
      <c r="AQ34" s="154"/>
      <c r="AR34" s="154"/>
      <c r="AS34" s="154" t="s">
        <v>12</v>
      </c>
      <c r="AT34" s="154"/>
      <c r="AU34" s="154"/>
      <c r="AV34" s="143" t="s">
        <v>13</v>
      </c>
      <c r="AW34" s="144"/>
      <c r="AX34" s="145"/>
      <c r="AY34" s="143" t="s">
        <v>17</v>
      </c>
      <c r="AZ34" s="144"/>
      <c r="BA34" s="145"/>
      <c r="BB34" s="143" t="s">
        <v>14</v>
      </c>
      <c r="BC34" s="144"/>
      <c r="BD34" s="145"/>
      <c r="BE34" s="143" t="s">
        <v>15</v>
      </c>
      <c r="BF34" s="144"/>
      <c r="BG34" s="145"/>
      <c r="BH34" s="143" t="s">
        <v>16</v>
      </c>
      <c r="BI34" s="144"/>
      <c r="BJ34" s="145"/>
      <c r="BK34" s="143" t="s">
        <v>18</v>
      </c>
      <c r="BL34" s="144"/>
      <c r="BM34" s="145"/>
      <c r="BN34" s="143" t="s">
        <v>19</v>
      </c>
      <c r="BO34" s="144"/>
      <c r="BP34" s="145"/>
      <c r="BQ34" s="143" t="s">
        <v>20</v>
      </c>
      <c r="BR34" s="144"/>
      <c r="BS34" s="145"/>
      <c r="BT34" s="143" t="s">
        <v>21</v>
      </c>
      <c r="BU34" s="144"/>
      <c r="BV34" s="145"/>
      <c r="BW34" s="143" t="s">
        <v>22</v>
      </c>
      <c r="BX34" s="144"/>
      <c r="BY34" s="152"/>
      <c r="BZ34" s="153" t="s">
        <v>11</v>
      </c>
      <c r="CA34" s="154"/>
      <c r="CB34" s="154"/>
      <c r="CC34" s="154" t="s">
        <v>12</v>
      </c>
      <c r="CD34" s="154"/>
      <c r="CE34" s="154"/>
      <c r="CF34" s="143" t="s">
        <v>13</v>
      </c>
      <c r="CG34" s="144"/>
      <c r="CH34" s="145"/>
      <c r="CI34" s="143" t="s">
        <v>17</v>
      </c>
      <c r="CJ34" s="144"/>
      <c r="CK34" s="145"/>
      <c r="CL34" s="143" t="s">
        <v>14</v>
      </c>
      <c r="CM34" s="144"/>
      <c r="CN34" s="145"/>
      <c r="CO34" s="143" t="s">
        <v>15</v>
      </c>
      <c r="CP34" s="144"/>
      <c r="CQ34" s="145"/>
      <c r="CR34" s="143" t="s">
        <v>16</v>
      </c>
      <c r="CS34" s="144"/>
      <c r="CT34" s="145"/>
      <c r="CU34" s="143" t="s">
        <v>18</v>
      </c>
      <c r="CV34" s="144"/>
      <c r="CW34" s="145"/>
      <c r="CX34" s="143" t="s">
        <v>19</v>
      </c>
      <c r="CY34" s="144"/>
      <c r="CZ34" s="145"/>
      <c r="DA34" s="143" t="s">
        <v>20</v>
      </c>
      <c r="DB34" s="144"/>
      <c r="DC34" s="145"/>
      <c r="DD34" s="143" t="s">
        <v>21</v>
      </c>
      <c r="DE34" s="144"/>
      <c r="DF34" s="145"/>
      <c r="DG34" s="143" t="s">
        <v>22</v>
      </c>
      <c r="DH34" s="144"/>
      <c r="DI34" s="152"/>
      <c r="DJ34" s="153" t="s">
        <v>11</v>
      </c>
      <c r="DK34" s="154"/>
      <c r="DL34" s="154"/>
      <c r="DM34" s="154" t="s">
        <v>12</v>
      </c>
      <c r="DN34" s="154"/>
      <c r="DO34" s="154"/>
      <c r="DP34" s="143" t="s">
        <v>13</v>
      </c>
      <c r="DQ34" s="144"/>
      <c r="DR34" s="145"/>
      <c r="DS34" s="143" t="s">
        <v>17</v>
      </c>
      <c r="DT34" s="144"/>
      <c r="DU34" s="145"/>
      <c r="DV34" s="143" t="s">
        <v>14</v>
      </c>
      <c r="DW34" s="144"/>
      <c r="DX34" s="145"/>
      <c r="DY34" s="143" t="s">
        <v>15</v>
      </c>
      <c r="DZ34" s="144"/>
      <c r="EA34" s="145"/>
      <c r="EB34" s="143" t="s">
        <v>16</v>
      </c>
      <c r="EC34" s="144"/>
      <c r="ED34" s="145"/>
      <c r="EE34" s="143" t="s">
        <v>18</v>
      </c>
      <c r="EF34" s="144"/>
      <c r="EG34" s="145"/>
      <c r="EH34" s="143" t="s">
        <v>19</v>
      </c>
      <c r="EI34" s="144"/>
      <c r="EJ34" s="145"/>
      <c r="EK34" s="143" t="s">
        <v>20</v>
      </c>
      <c r="EL34" s="144"/>
      <c r="EM34" s="145"/>
      <c r="EN34" s="143" t="s">
        <v>21</v>
      </c>
      <c r="EO34" s="144"/>
      <c r="EP34" s="145"/>
      <c r="EQ34" s="143" t="s">
        <v>22</v>
      </c>
      <c r="ER34" s="144"/>
      <c r="ES34" s="152"/>
      <c r="ET34" s="153" t="s">
        <v>11</v>
      </c>
      <c r="EU34" s="154"/>
      <c r="EV34" s="154"/>
      <c r="EW34" s="154" t="s">
        <v>12</v>
      </c>
      <c r="EX34" s="154"/>
      <c r="EY34" s="154"/>
      <c r="EZ34" s="143" t="s">
        <v>13</v>
      </c>
      <c r="FA34" s="144"/>
      <c r="FB34" s="145"/>
      <c r="FC34" s="143" t="s">
        <v>17</v>
      </c>
      <c r="FD34" s="144"/>
      <c r="FE34" s="145"/>
      <c r="FF34" s="143" t="s">
        <v>14</v>
      </c>
      <c r="FG34" s="144"/>
      <c r="FH34" s="145"/>
      <c r="FI34" s="143" t="s">
        <v>15</v>
      </c>
      <c r="FJ34" s="144"/>
      <c r="FK34" s="145"/>
      <c r="FL34" s="143" t="s">
        <v>16</v>
      </c>
      <c r="FM34" s="144"/>
      <c r="FN34" s="145"/>
      <c r="FO34" s="143" t="s">
        <v>18</v>
      </c>
      <c r="FP34" s="144"/>
      <c r="FQ34" s="145"/>
      <c r="FR34" s="143" t="s">
        <v>19</v>
      </c>
      <c r="FS34" s="144"/>
      <c r="FT34" s="145"/>
      <c r="FU34" s="143" t="s">
        <v>20</v>
      </c>
      <c r="FV34" s="144"/>
      <c r="FW34" s="145"/>
      <c r="FX34" s="143" t="s">
        <v>21</v>
      </c>
      <c r="FY34" s="144"/>
      <c r="FZ34" s="145"/>
      <c r="GA34" s="143" t="s">
        <v>22</v>
      </c>
      <c r="GB34" s="144"/>
      <c r="GC34" s="152"/>
      <c r="GD34" s="153" t="s">
        <v>11</v>
      </c>
      <c r="GE34" s="154"/>
      <c r="GF34" s="154"/>
      <c r="GG34" s="154" t="s">
        <v>12</v>
      </c>
      <c r="GH34" s="154"/>
      <c r="GI34" s="154"/>
      <c r="GJ34" s="143" t="s">
        <v>13</v>
      </c>
      <c r="GK34" s="144"/>
      <c r="GL34" s="145"/>
      <c r="GM34" s="143" t="s">
        <v>17</v>
      </c>
      <c r="GN34" s="144"/>
      <c r="GO34" s="145"/>
      <c r="GP34" s="143" t="s">
        <v>14</v>
      </c>
      <c r="GQ34" s="144"/>
      <c r="GR34" s="145"/>
      <c r="GS34" s="143" t="s">
        <v>15</v>
      </c>
      <c r="GT34" s="144"/>
      <c r="GU34" s="145"/>
      <c r="GV34" s="143" t="s">
        <v>16</v>
      </c>
      <c r="GW34" s="144"/>
      <c r="GX34" s="145"/>
      <c r="GY34" s="143" t="s">
        <v>18</v>
      </c>
      <c r="GZ34" s="144"/>
      <c r="HA34" s="145"/>
      <c r="HB34" s="143" t="s">
        <v>19</v>
      </c>
      <c r="HC34" s="144"/>
      <c r="HD34" s="145"/>
      <c r="HE34" s="143" t="s">
        <v>20</v>
      </c>
      <c r="HF34" s="144"/>
      <c r="HG34" s="145"/>
      <c r="HH34" s="143" t="s">
        <v>21</v>
      </c>
      <c r="HI34" s="144"/>
      <c r="HJ34" s="145"/>
      <c r="HK34" s="143" t="s">
        <v>22</v>
      </c>
      <c r="HL34" s="144"/>
      <c r="HM34" s="152"/>
    </row>
    <row r="35" spans="1:221" ht="18" customHeight="1" x14ac:dyDescent="0.2">
      <c r="A35" s="33"/>
      <c r="B35" s="168" t="s">
        <v>56</v>
      </c>
      <c r="C35" s="169"/>
      <c r="D35" s="169"/>
      <c r="E35" s="169"/>
      <c r="F35" s="169"/>
      <c r="G35" s="169"/>
      <c r="H35" s="169"/>
      <c r="I35" s="169"/>
      <c r="J35" s="169"/>
      <c r="K35" s="169"/>
      <c r="L35" s="169"/>
      <c r="M35" s="169"/>
      <c r="N35" s="169"/>
      <c r="O35" s="169"/>
      <c r="P35" s="169"/>
      <c r="Q35" s="169"/>
      <c r="R35" s="169"/>
      <c r="S35" s="169"/>
      <c r="T35" s="169"/>
      <c r="U35" s="170"/>
      <c r="V35" s="171" t="s">
        <v>76</v>
      </c>
      <c r="W35" s="172"/>
      <c r="X35" s="172"/>
      <c r="Y35" s="172"/>
      <c r="Z35" s="172"/>
      <c r="AA35" s="173"/>
      <c r="AB35" s="174">
        <v>0.36109999999999998</v>
      </c>
      <c r="AC35" s="175"/>
      <c r="AD35" s="175"/>
      <c r="AE35" s="175"/>
      <c r="AF35" s="176"/>
      <c r="AG35" s="177" t="s">
        <v>23</v>
      </c>
      <c r="AH35" s="178"/>
      <c r="AI35" s="178"/>
      <c r="AJ35" s="178"/>
      <c r="AK35" s="178"/>
      <c r="AL35" s="179">
        <f>SUM(AP35:HM35)</f>
        <v>1</v>
      </c>
      <c r="AM35" s="180"/>
      <c r="AN35" s="180"/>
      <c r="AO35" s="181"/>
      <c r="AP35" s="166"/>
      <c r="AQ35" s="140"/>
      <c r="AR35" s="140"/>
      <c r="AS35" s="140"/>
      <c r="AT35" s="140"/>
      <c r="AU35" s="140"/>
      <c r="AV35" s="140"/>
      <c r="AW35" s="140"/>
      <c r="AX35" s="140"/>
      <c r="AY35" s="164">
        <v>1</v>
      </c>
      <c r="AZ35" s="165"/>
      <c r="BA35" s="165"/>
      <c r="BB35" s="165"/>
      <c r="BC35" s="165"/>
      <c r="BD35" s="165"/>
      <c r="BE35" s="165"/>
      <c r="BF35" s="165"/>
      <c r="BG35" s="165"/>
      <c r="BH35" s="165"/>
      <c r="BI35" s="165"/>
      <c r="BJ35" s="165"/>
      <c r="BK35" s="165"/>
      <c r="BL35" s="165"/>
      <c r="BM35" s="165"/>
      <c r="BN35" s="165"/>
      <c r="BO35" s="165"/>
      <c r="BP35" s="165"/>
      <c r="BQ35" s="165"/>
      <c r="BR35" s="165"/>
      <c r="BS35" s="166"/>
      <c r="BT35" s="140"/>
      <c r="BU35" s="140"/>
      <c r="BV35" s="140"/>
      <c r="BW35" s="140"/>
      <c r="BX35" s="140"/>
      <c r="BY35" s="141"/>
      <c r="BZ35" s="142"/>
      <c r="CA35" s="140"/>
      <c r="CB35" s="140"/>
      <c r="CC35" s="140"/>
      <c r="CD35" s="140"/>
      <c r="CE35" s="140"/>
      <c r="CF35" s="140"/>
      <c r="CG35" s="140"/>
      <c r="CH35" s="140"/>
      <c r="CI35" s="140"/>
      <c r="CJ35" s="140"/>
      <c r="CK35" s="140"/>
      <c r="CL35" s="140"/>
      <c r="CM35" s="140"/>
      <c r="CN35" s="140"/>
      <c r="CO35" s="140"/>
      <c r="CP35" s="140"/>
      <c r="CQ35" s="140"/>
      <c r="CR35" s="140"/>
      <c r="CS35" s="140"/>
      <c r="CT35" s="140"/>
      <c r="CU35" s="140"/>
      <c r="CV35" s="140"/>
      <c r="CW35" s="140"/>
      <c r="CX35" s="140"/>
      <c r="CY35" s="140"/>
      <c r="CZ35" s="140"/>
      <c r="DA35" s="140"/>
      <c r="DB35" s="140"/>
      <c r="DC35" s="140"/>
      <c r="DD35" s="140"/>
      <c r="DE35" s="140"/>
      <c r="DF35" s="140"/>
      <c r="DG35" s="140"/>
      <c r="DH35" s="140"/>
      <c r="DI35" s="141"/>
      <c r="DJ35" s="142"/>
      <c r="DK35" s="140"/>
      <c r="DL35" s="140"/>
      <c r="DM35" s="140"/>
      <c r="DN35" s="140"/>
      <c r="DO35" s="140"/>
      <c r="DP35" s="140"/>
      <c r="DQ35" s="140"/>
      <c r="DR35" s="140"/>
      <c r="DS35" s="140"/>
      <c r="DT35" s="140"/>
      <c r="DU35" s="140"/>
      <c r="DV35" s="140"/>
      <c r="DW35" s="140"/>
      <c r="DX35" s="140"/>
      <c r="DY35" s="140"/>
      <c r="DZ35" s="140"/>
      <c r="EA35" s="140"/>
      <c r="EB35" s="140"/>
      <c r="EC35" s="140"/>
      <c r="ED35" s="140"/>
      <c r="EE35" s="140"/>
      <c r="EF35" s="140"/>
      <c r="EG35" s="140"/>
      <c r="EH35" s="140"/>
      <c r="EI35" s="140"/>
      <c r="EJ35" s="140"/>
      <c r="EK35" s="140"/>
      <c r="EL35" s="140"/>
      <c r="EM35" s="140"/>
      <c r="EN35" s="140"/>
      <c r="EO35" s="140"/>
      <c r="EP35" s="140"/>
      <c r="EQ35" s="140"/>
      <c r="ER35" s="140"/>
      <c r="ES35" s="141"/>
      <c r="ET35" s="142"/>
      <c r="EU35" s="140"/>
      <c r="EV35" s="140"/>
      <c r="EW35" s="140"/>
      <c r="EX35" s="140"/>
      <c r="EY35" s="140"/>
      <c r="EZ35" s="140"/>
      <c r="FA35" s="140"/>
      <c r="FB35" s="140"/>
      <c r="FC35" s="140"/>
      <c r="FD35" s="140"/>
      <c r="FE35" s="140"/>
      <c r="FF35" s="140"/>
      <c r="FG35" s="140"/>
      <c r="FH35" s="140"/>
      <c r="FI35" s="140"/>
      <c r="FJ35" s="140"/>
      <c r="FK35" s="140"/>
      <c r="FL35" s="140"/>
      <c r="FM35" s="140"/>
      <c r="FN35" s="140"/>
      <c r="FO35" s="140"/>
      <c r="FP35" s="140"/>
      <c r="FQ35" s="140"/>
      <c r="FR35" s="140"/>
      <c r="FS35" s="140"/>
      <c r="FT35" s="140"/>
      <c r="FU35" s="140"/>
      <c r="FV35" s="140"/>
      <c r="FW35" s="140"/>
      <c r="FX35" s="140"/>
      <c r="FY35" s="140"/>
      <c r="FZ35" s="140"/>
      <c r="GA35" s="140"/>
      <c r="GB35" s="140"/>
      <c r="GC35" s="141"/>
      <c r="GD35" s="142"/>
      <c r="GE35" s="140"/>
      <c r="GF35" s="140"/>
      <c r="GG35" s="140"/>
      <c r="GH35" s="140"/>
      <c r="GI35" s="140"/>
      <c r="GJ35" s="140"/>
      <c r="GK35" s="140"/>
      <c r="GL35" s="140"/>
      <c r="GM35" s="140"/>
      <c r="GN35" s="140"/>
      <c r="GO35" s="140"/>
      <c r="GP35" s="140"/>
      <c r="GQ35" s="140"/>
      <c r="GR35" s="140"/>
      <c r="GS35" s="140"/>
      <c r="GT35" s="140"/>
      <c r="GU35" s="140"/>
      <c r="GV35" s="140"/>
      <c r="GW35" s="140"/>
      <c r="GX35" s="140"/>
      <c r="GY35" s="140"/>
      <c r="GZ35" s="140"/>
      <c r="HA35" s="140"/>
      <c r="HB35" s="140"/>
      <c r="HC35" s="140"/>
      <c r="HD35" s="140"/>
      <c r="HE35" s="140"/>
      <c r="HF35" s="140"/>
      <c r="HG35" s="140"/>
      <c r="HH35" s="140"/>
      <c r="HI35" s="140"/>
      <c r="HJ35" s="140"/>
      <c r="HK35" s="140"/>
      <c r="HL35" s="140"/>
      <c r="HM35" s="141"/>
    </row>
    <row r="36" spans="1:221" ht="18" customHeight="1" x14ac:dyDescent="0.2">
      <c r="A36" s="33"/>
      <c r="B36" s="115"/>
      <c r="C36" s="116"/>
      <c r="D36" s="116"/>
      <c r="E36" s="116"/>
      <c r="F36" s="116"/>
      <c r="G36" s="116"/>
      <c r="H36" s="116"/>
      <c r="I36" s="116"/>
      <c r="J36" s="116"/>
      <c r="K36" s="116"/>
      <c r="L36" s="116"/>
      <c r="M36" s="116"/>
      <c r="N36" s="116"/>
      <c r="O36" s="116"/>
      <c r="P36" s="116"/>
      <c r="Q36" s="116"/>
      <c r="R36" s="116"/>
      <c r="S36" s="116"/>
      <c r="T36" s="116"/>
      <c r="U36" s="117"/>
      <c r="V36" s="121"/>
      <c r="W36" s="122"/>
      <c r="X36" s="122"/>
      <c r="Y36" s="122"/>
      <c r="Z36" s="122"/>
      <c r="AA36" s="123"/>
      <c r="AB36" s="127"/>
      <c r="AC36" s="128"/>
      <c r="AD36" s="128"/>
      <c r="AE36" s="128"/>
      <c r="AF36" s="129"/>
      <c r="AG36" s="106" t="s">
        <v>24</v>
      </c>
      <c r="AH36" s="107"/>
      <c r="AI36" s="107"/>
      <c r="AJ36" s="107"/>
      <c r="AK36" s="107"/>
      <c r="AL36" s="108">
        <f t="shared" ref="AL36:AL78" si="0">SUM(AP36:HM36)</f>
        <v>1</v>
      </c>
      <c r="AM36" s="109"/>
      <c r="AN36" s="109"/>
      <c r="AO36" s="110"/>
      <c r="AP36" s="111"/>
      <c r="AQ36" s="73"/>
      <c r="AR36" s="73"/>
      <c r="AS36" s="73"/>
      <c r="AT36" s="73"/>
      <c r="AU36" s="73"/>
      <c r="AV36" s="73"/>
      <c r="AW36" s="73"/>
      <c r="AX36" s="73"/>
      <c r="AY36" s="64">
        <v>1</v>
      </c>
      <c r="AZ36" s="65"/>
      <c r="BA36" s="65"/>
      <c r="BB36" s="65"/>
      <c r="BC36" s="65"/>
      <c r="BD36" s="65"/>
      <c r="BE36" s="65"/>
      <c r="BF36" s="65"/>
      <c r="BG36" s="65"/>
      <c r="BH36" s="65"/>
      <c r="BI36" s="65"/>
      <c r="BJ36" s="65"/>
      <c r="BK36" s="65"/>
      <c r="BL36" s="65"/>
      <c r="BM36" s="65"/>
      <c r="BN36" s="65"/>
      <c r="BO36" s="65"/>
      <c r="BP36" s="65"/>
      <c r="BQ36" s="65"/>
      <c r="BR36" s="65"/>
      <c r="BS36" s="66"/>
      <c r="BT36" s="73"/>
      <c r="BU36" s="73"/>
      <c r="BV36" s="73"/>
      <c r="BW36" s="73"/>
      <c r="BX36" s="73"/>
      <c r="BY36" s="74"/>
      <c r="BZ36" s="75"/>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4"/>
      <c r="DJ36" s="75"/>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4"/>
      <c r="ET36" s="75"/>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4"/>
      <c r="GD36" s="75"/>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4"/>
    </row>
    <row r="37" spans="1:221" ht="18" customHeight="1" x14ac:dyDescent="0.2">
      <c r="A37" s="33"/>
      <c r="B37" s="82" t="s">
        <v>57</v>
      </c>
      <c r="C37" s="83"/>
      <c r="D37" s="83"/>
      <c r="E37" s="83"/>
      <c r="F37" s="83"/>
      <c r="G37" s="83"/>
      <c r="H37" s="83"/>
      <c r="I37" s="83"/>
      <c r="J37" s="83"/>
      <c r="K37" s="83"/>
      <c r="L37" s="83"/>
      <c r="M37" s="83"/>
      <c r="N37" s="83"/>
      <c r="O37" s="83"/>
      <c r="P37" s="83"/>
      <c r="Q37" s="83"/>
      <c r="R37" s="83"/>
      <c r="S37" s="83"/>
      <c r="T37" s="83"/>
      <c r="U37" s="84"/>
      <c r="V37" s="88" t="s">
        <v>77</v>
      </c>
      <c r="W37" s="89"/>
      <c r="X37" s="89"/>
      <c r="Y37" s="89"/>
      <c r="Z37" s="89"/>
      <c r="AA37" s="90"/>
      <c r="AB37" s="94">
        <v>1.5800000000000002E-2</v>
      </c>
      <c r="AC37" s="95"/>
      <c r="AD37" s="95"/>
      <c r="AE37" s="95"/>
      <c r="AF37" s="96"/>
      <c r="AG37" s="100" t="s">
        <v>23</v>
      </c>
      <c r="AH37" s="101"/>
      <c r="AI37" s="101"/>
      <c r="AJ37" s="101"/>
      <c r="AK37" s="101"/>
      <c r="AL37" s="102">
        <f t="shared" si="0"/>
        <v>1</v>
      </c>
      <c r="AM37" s="103"/>
      <c r="AN37" s="103"/>
      <c r="AO37" s="104"/>
      <c r="AP37" s="105"/>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v>1</v>
      </c>
      <c r="BO37" s="61"/>
      <c r="BP37" s="61"/>
      <c r="BQ37" s="61"/>
      <c r="BR37" s="61"/>
      <c r="BS37" s="61"/>
      <c r="BT37" s="61"/>
      <c r="BU37" s="61"/>
      <c r="BV37" s="61"/>
      <c r="BW37" s="61"/>
      <c r="BX37" s="61"/>
      <c r="BY37" s="62"/>
      <c r="BZ37" s="63"/>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2"/>
      <c r="DJ37" s="63"/>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2"/>
      <c r="ET37" s="63"/>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2"/>
      <c r="GD37" s="63"/>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2"/>
    </row>
    <row r="38" spans="1:221" ht="18" customHeight="1" x14ac:dyDescent="0.2">
      <c r="A38" s="33"/>
      <c r="B38" s="131"/>
      <c r="C38" s="132"/>
      <c r="D38" s="132"/>
      <c r="E38" s="132"/>
      <c r="F38" s="132"/>
      <c r="G38" s="132"/>
      <c r="H38" s="132"/>
      <c r="I38" s="132"/>
      <c r="J38" s="132"/>
      <c r="K38" s="132"/>
      <c r="L38" s="132"/>
      <c r="M38" s="132"/>
      <c r="N38" s="132"/>
      <c r="O38" s="132"/>
      <c r="P38" s="132"/>
      <c r="Q38" s="132"/>
      <c r="R38" s="132"/>
      <c r="S38" s="132"/>
      <c r="T38" s="132"/>
      <c r="U38" s="133"/>
      <c r="V38" s="134"/>
      <c r="W38" s="135"/>
      <c r="X38" s="135"/>
      <c r="Y38" s="135"/>
      <c r="Z38" s="135"/>
      <c r="AA38" s="136"/>
      <c r="AB38" s="137"/>
      <c r="AC38" s="138"/>
      <c r="AD38" s="138"/>
      <c r="AE38" s="138"/>
      <c r="AF38" s="139"/>
      <c r="AG38" s="100" t="s">
        <v>24</v>
      </c>
      <c r="AH38" s="101"/>
      <c r="AI38" s="101"/>
      <c r="AJ38" s="101"/>
      <c r="AK38" s="101"/>
      <c r="AL38" s="102">
        <f t="shared" si="0"/>
        <v>1</v>
      </c>
      <c r="AM38" s="103"/>
      <c r="AN38" s="103"/>
      <c r="AO38" s="104"/>
      <c r="AP38" s="130"/>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v>1</v>
      </c>
      <c r="BO38" s="61"/>
      <c r="BP38" s="61"/>
      <c r="BQ38" s="61"/>
      <c r="BR38" s="61"/>
      <c r="BS38" s="61"/>
      <c r="BT38" s="61"/>
      <c r="BU38" s="61"/>
      <c r="BV38" s="61"/>
      <c r="BW38" s="61"/>
      <c r="BX38" s="61"/>
      <c r="BY38" s="62"/>
      <c r="BZ38" s="63"/>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2"/>
      <c r="DJ38" s="63"/>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2"/>
      <c r="ET38" s="63"/>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2"/>
      <c r="GD38" s="63"/>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2"/>
    </row>
    <row r="39" spans="1:221" ht="18" customHeight="1" x14ac:dyDescent="0.2">
      <c r="A39" s="33"/>
      <c r="B39" s="112" t="s">
        <v>58</v>
      </c>
      <c r="C39" s="113"/>
      <c r="D39" s="113"/>
      <c r="E39" s="113"/>
      <c r="F39" s="113"/>
      <c r="G39" s="113"/>
      <c r="H39" s="113"/>
      <c r="I39" s="113"/>
      <c r="J39" s="113"/>
      <c r="K39" s="113"/>
      <c r="L39" s="113"/>
      <c r="M39" s="113"/>
      <c r="N39" s="113"/>
      <c r="O39" s="113"/>
      <c r="P39" s="113"/>
      <c r="Q39" s="113"/>
      <c r="R39" s="113"/>
      <c r="S39" s="113"/>
      <c r="T39" s="113"/>
      <c r="U39" s="114"/>
      <c r="V39" s="118" t="s">
        <v>78</v>
      </c>
      <c r="W39" s="119"/>
      <c r="X39" s="119"/>
      <c r="Y39" s="119"/>
      <c r="Z39" s="119"/>
      <c r="AA39" s="120"/>
      <c r="AB39" s="124">
        <v>0.379</v>
      </c>
      <c r="AC39" s="125"/>
      <c r="AD39" s="125"/>
      <c r="AE39" s="125"/>
      <c r="AF39" s="126"/>
      <c r="AG39" s="106" t="s">
        <v>23</v>
      </c>
      <c r="AH39" s="107"/>
      <c r="AI39" s="107"/>
      <c r="AJ39" s="107"/>
      <c r="AK39" s="107"/>
      <c r="AL39" s="108">
        <f t="shared" si="0"/>
        <v>2</v>
      </c>
      <c r="AM39" s="109"/>
      <c r="AN39" s="109"/>
      <c r="AO39" s="110"/>
      <c r="AP39" s="69"/>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67">
        <v>1</v>
      </c>
      <c r="BO39" s="68"/>
      <c r="BP39" s="68"/>
      <c r="BQ39" s="68"/>
      <c r="BR39" s="68"/>
      <c r="BS39" s="69"/>
      <c r="BT39" s="67">
        <v>1</v>
      </c>
      <c r="BU39" s="68"/>
      <c r="BV39" s="68"/>
      <c r="BW39" s="68"/>
      <c r="BX39" s="68"/>
      <c r="BY39" s="167"/>
      <c r="BZ39" s="75"/>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4"/>
      <c r="DJ39" s="75"/>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4"/>
      <c r="ET39" s="75"/>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4"/>
      <c r="GD39" s="75"/>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4"/>
    </row>
    <row r="40" spans="1:221" ht="18" customHeight="1" x14ac:dyDescent="0.2">
      <c r="A40" s="33"/>
      <c r="B40" s="115"/>
      <c r="C40" s="116"/>
      <c r="D40" s="116"/>
      <c r="E40" s="116"/>
      <c r="F40" s="116"/>
      <c r="G40" s="116"/>
      <c r="H40" s="116"/>
      <c r="I40" s="116"/>
      <c r="J40" s="116"/>
      <c r="K40" s="116"/>
      <c r="L40" s="116"/>
      <c r="M40" s="116"/>
      <c r="N40" s="116"/>
      <c r="O40" s="116"/>
      <c r="P40" s="116"/>
      <c r="Q40" s="116"/>
      <c r="R40" s="116"/>
      <c r="S40" s="116"/>
      <c r="T40" s="116"/>
      <c r="U40" s="117"/>
      <c r="V40" s="121"/>
      <c r="W40" s="122"/>
      <c r="X40" s="122"/>
      <c r="Y40" s="122"/>
      <c r="Z40" s="122"/>
      <c r="AA40" s="123"/>
      <c r="AB40" s="127"/>
      <c r="AC40" s="128"/>
      <c r="AD40" s="128"/>
      <c r="AE40" s="128"/>
      <c r="AF40" s="129"/>
      <c r="AG40" s="106" t="s">
        <v>24</v>
      </c>
      <c r="AH40" s="107"/>
      <c r="AI40" s="107"/>
      <c r="AJ40" s="107"/>
      <c r="AK40" s="107"/>
      <c r="AL40" s="108">
        <f t="shared" si="0"/>
        <v>2</v>
      </c>
      <c r="AM40" s="109"/>
      <c r="AN40" s="109"/>
      <c r="AO40" s="110"/>
      <c r="AP40" s="111"/>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67">
        <v>1</v>
      </c>
      <c r="BO40" s="68"/>
      <c r="BP40" s="68"/>
      <c r="BQ40" s="68"/>
      <c r="BR40" s="68"/>
      <c r="BS40" s="69"/>
      <c r="BT40" s="67">
        <v>1</v>
      </c>
      <c r="BU40" s="68"/>
      <c r="BV40" s="68"/>
      <c r="BW40" s="68"/>
      <c r="BX40" s="68"/>
      <c r="BY40" s="167"/>
      <c r="BZ40" s="75"/>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4"/>
      <c r="DJ40" s="75"/>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4"/>
      <c r="ET40" s="75"/>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4"/>
      <c r="GD40" s="75"/>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4"/>
    </row>
    <row r="41" spans="1:221" ht="18" customHeight="1" x14ac:dyDescent="0.2">
      <c r="A41" s="33"/>
      <c r="B41" s="82" t="s">
        <v>59</v>
      </c>
      <c r="C41" s="83"/>
      <c r="D41" s="83"/>
      <c r="E41" s="83"/>
      <c r="F41" s="83"/>
      <c r="G41" s="83"/>
      <c r="H41" s="83"/>
      <c r="I41" s="83"/>
      <c r="J41" s="83"/>
      <c r="K41" s="83"/>
      <c r="L41" s="83"/>
      <c r="M41" s="83"/>
      <c r="N41" s="83"/>
      <c r="O41" s="83"/>
      <c r="P41" s="83"/>
      <c r="Q41" s="83"/>
      <c r="R41" s="83"/>
      <c r="S41" s="83"/>
      <c r="T41" s="83"/>
      <c r="U41" s="84"/>
      <c r="V41" s="88" t="s">
        <v>79</v>
      </c>
      <c r="W41" s="89"/>
      <c r="X41" s="89"/>
      <c r="Y41" s="89"/>
      <c r="Z41" s="89"/>
      <c r="AA41" s="90"/>
      <c r="AB41" s="94">
        <v>1.5800000000000002E-2</v>
      </c>
      <c r="AC41" s="95"/>
      <c r="AD41" s="95"/>
      <c r="AE41" s="95"/>
      <c r="AF41" s="96"/>
      <c r="AG41" s="100" t="s">
        <v>23</v>
      </c>
      <c r="AH41" s="101"/>
      <c r="AI41" s="101"/>
      <c r="AJ41" s="101"/>
      <c r="AK41" s="101"/>
      <c r="AL41" s="102">
        <f t="shared" si="0"/>
        <v>2</v>
      </c>
      <c r="AM41" s="103"/>
      <c r="AN41" s="103"/>
      <c r="AO41" s="104"/>
      <c r="AP41" s="105"/>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v>1</v>
      </c>
      <c r="BR41" s="61"/>
      <c r="BS41" s="61"/>
      <c r="BT41" s="61"/>
      <c r="BU41" s="61"/>
      <c r="BV41" s="61"/>
      <c r="BW41" s="61">
        <v>1</v>
      </c>
      <c r="BX41" s="61"/>
      <c r="BY41" s="62"/>
      <c r="BZ41" s="63"/>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2"/>
      <c r="DJ41" s="63"/>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2"/>
      <c r="ET41" s="63"/>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2"/>
      <c r="GD41" s="63"/>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2"/>
    </row>
    <row r="42" spans="1:221" ht="18" customHeight="1" x14ac:dyDescent="0.2">
      <c r="B42" s="131"/>
      <c r="C42" s="132"/>
      <c r="D42" s="132"/>
      <c r="E42" s="132"/>
      <c r="F42" s="132"/>
      <c r="G42" s="132"/>
      <c r="H42" s="132"/>
      <c r="I42" s="132"/>
      <c r="J42" s="132"/>
      <c r="K42" s="132"/>
      <c r="L42" s="132"/>
      <c r="M42" s="132"/>
      <c r="N42" s="132"/>
      <c r="O42" s="132"/>
      <c r="P42" s="132"/>
      <c r="Q42" s="132"/>
      <c r="R42" s="132"/>
      <c r="S42" s="132"/>
      <c r="T42" s="132"/>
      <c r="U42" s="133"/>
      <c r="V42" s="134"/>
      <c r="W42" s="135"/>
      <c r="X42" s="135"/>
      <c r="Y42" s="135"/>
      <c r="Z42" s="135"/>
      <c r="AA42" s="136"/>
      <c r="AB42" s="137"/>
      <c r="AC42" s="138"/>
      <c r="AD42" s="138"/>
      <c r="AE42" s="138"/>
      <c r="AF42" s="139"/>
      <c r="AG42" s="100" t="s">
        <v>24</v>
      </c>
      <c r="AH42" s="101"/>
      <c r="AI42" s="101"/>
      <c r="AJ42" s="101"/>
      <c r="AK42" s="101"/>
      <c r="AL42" s="102">
        <f t="shared" si="0"/>
        <v>2</v>
      </c>
      <c r="AM42" s="103"/>
      <c r="AN42" s="103"/>
      <c r="AO42" s="104"/>
      <c r="AP42" s="130"/>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v>2</v>
      </c>
      <c r="BX42" s="61"/>
      <c r="BY42" s="62"/>
      <c r="BZ42" s="63"/>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2"/>
      <c r="DJ42" s="63"/>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2"/>
      <c r="ET42" s="63"/>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2"/>
      <c r="GD42" s="63"/>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2"/>
    </row>
    <row r="43" spans="1:221" ht="18" customHeight="1" x14ac:dyDescent="0.2">
      <c r="B43" s="112" t="s">
        <v>60</v>
      </c>
      <c r="C43" s="113"/>
      <c r="D43" s="113"/>
      <c r="E43" s="113"/>
      <c r="F43" s="113"/>
      <c r="G43" s="113"/>
      <c r="H43" s="113"/>
      <c r="I43" s="113"/>
      <c r="J43" s="113"/>
      <c r="K43" s="113"/>
      <c r="L43" s="113"/>
      <c r="M43" s="113"/>
      <c r="N43" s="113"/>
      <c r="O43" s="113"/>
      <c r="P43" s="113"/>
      <c r="Q43" s="113"/>
      <c r="R43" s="113"/>
      <c r="S43" s="113"/>
      <c r="T43" s="113"/>
      <c r="U43" s="114"/>
      <c r="V43" s="118" t="s">
        <v>80</v>
      </c>
      <c r="W43" s="119"/>
      <c r="X43" s="119"/>
      <c r="Y43" s="119"/>
      <c r="Z43" s="119"/>
      <c r="AA43" s="120"/>
      <c r="AB43" s="124">
        <v>0</v>
      </c>
      <c r="AC43" s="125"/>
      <c r="AD43" s="125"/>
      <c r="AE43" s="125"/>
      <c r="AF43" s="126"/>
      <c r="AG43" s="106" t="s">
        <v>23</v>
      </c>
      <c r="AH43" s="107"/>
      <c r="AI43" s="107"/>
      <c r="AJ43" s="107"/>
      <c r="AK43" s="107"/>
      <c r="AL43" s="108">
        <f t="shared" si="0"/>
        <v>0</v>
      </c>
      <c r="AM43" s="109"/>
      <c r="AN43" s="109"/>
      <c r="AO43" s="110"/>
      <c r="AP43" s="69"/>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4"/>
      <c r="BZ43" s="75"/>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4"/>
      <c r="DJ43" s="75"/>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4"/>
      <c r="ET43" s="75"/>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4"/>
      <c r="GD43" s="75"/>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4"/>
    </row>
    <row r="44" spans="1:221" ht="18" customHeight="1" x14ac:dyDescent="0.2">
      <c r="B44" s="115"/>
      <c r="C44" s="116"/>
      <c r="D44" s="116"/>
      <c r="E44" s="116"/>
      <c r="F44" s="116"/>
      <c r="G44" s="116"/>
      <c r="H44" s="116"/>
      <c r="I44" s="116"/>
      <c r="J44" s="116"/>
      <c r="K44" s="116"/>
      <c r="L44" s="116"/>
      <c r="M44" s="116"/>
      <c r="N44" s="116"/>
      <c r="O44" s="116"/>
      <c r="P44" s="116"/>
      <c r="Q44" s="116"/>
      <c r="R44" s="116"/>
      <c r="S44" s="116"/>
      <c r="T44" s="116"/>
      <c r="U44" s="117"/>
      <c r="V44" s="121"/>
      <c r="W44" s="122"/>
      <c r="X44" s="122"/>
      <c r="Y44" s="122"/>
      <c r="Z44" s="122"/>
      <c r="AA44" s="123"/>
      <c r="AB44" s="127"/>
      <c r="AC44" s="128"/>
      <c r="AD44" s="128"/>
      <c r="AE44" s="128"/>
      <c r="AF44" s="129"/>
      <c r="AG44" s="106" t="s">
        <v>24</v>
      </c>
      <c r="AH44" s="107"/>
      <c r="AI44" s="107"/>
      <c r="AJ44" s="107"/>
      <c r="AK44" s="107"/>
      <c r="AL44" s="108">
        <f t="shared" si="0"/>
        <v>0</v>
      </c>
      <c r="AM44" s="109"/>
      <c r="AN44" s="109"/>
      <c r="AO44" s="110"/>
      <c r="AP44" s="111"/>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4"/>
      <c r="BZ44" s="75"/>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4"/>
      <c r="DJ44" s="75"/>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4"/>
      <c r="ET44" s="75"/>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4"/>
      <c r="GD44" s="75"/>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4"/>
    </row>
    <row r="45" spans="1:221" ht="18" customHeight="1" x14ac:dyDescent="0.2">
      <c r="B45" s="82" t="s">
        <v>61</v>
      </c>
      <c r="C45" s="83"/>
      <c r="D45" s="83"/>
      <c r="E45" s="83"/>
      <c r="F45" s="83"/>
      <c r="G45" s="83"/>
      <c r="H45" s="83"/>
      <c r="I45" s="83"/>
      <c r="J45" s="83"/>
      <c r="K45" s="83"/>
      <c r="L45" s="83"/>
      <c r="M45" s="83"/>
      <c r="N45" s="83"/>
      <c r="O45" s="83"/>
      <c r="P45" s="83"/>
      <c r="Q45" s="83"/>
      <c r="R45" s="83"/>
      <c r="S45" s="83"/>
      <c r="T45" s="83"/>
      <c r="U45" s="84"/>
      <c r="V45" s="88" t="s">
        <v>81</v>
      </c>
      <c r="W45" s="89"/>
      <c r="X45" s="89"/>
      <c r="Y45" s="89"/>
      <c r="Z45" s="89"/>
      <c r="AA45" s="90"/>
      <c r="AB45" s="94">
        <v>0</v>
      </c>
      <c r="AC45" s="95"/>
      <c r="AD45" s="95"/>
      <c r="AE45" s="95"/>
      <c r="AF45" s="96"/>
      <c r="AG45" s="100" t="s">
        <v>23</v>
      </c>
      <c r="AH45" s="101"/>
      <c r="AI45" s="101"/>
      <c r="AJ45" s="101"/>
      <c r="AK45" s="101"/>
      <c r="AL45" s="102">
        <f t="shared" si="0"/>
        <v>0</v>
      </c>
      <c r="AM45" s="103"/>
      <c r="AN45" s="103"/>
      <c r="AO45" s="104"/>
      <c r="AP45" s="105"/>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2"/>
      <c r="BZ45" s="63"/>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2"/>
      <c r="DJ45" s="63"/>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2"/>
      <c r="ET45" s="63"/>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2"/>
      <c r="GD45" s="63"/>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2"/>
    </row>
    <row r="46" spans="1:221" ht="18" customHeight="1" x14ac:dyDescent="0.2">
      <c r="B46" s="131"/>
      <c r="C46" s="132"/>
      <c r="D46" s="132"/>
      <c r="E46" s="132"/>
      <c r="F46" s="132"/>
      <c r="G46" s="132"/>
      <c r="H46" s="132"/>
      <c r="I46" s="132"/>
      <c r="J46" s="132"/>
      <c r="K46" s="132"/>
      <c r="L46" s="132"/>
      <c r="M46" s="132"/>
      <c r="N46" s="132"/>
      <c r="O46" s="132"/>
      <c r="P46" s="132"/>
      <c r="Q46" s="132"/>
      <c r="R46" s="132"/>
      <c r="S46" s="132"/>
      <c r="T46" s="132"/>
      <c r="U46" s="133"/>
      <c r="V46" s="134"/>
      <c r="W46" s="135"/>
      <c r="X46" s="135"/>
      <c r="Y46" s="135"/>
      <c r="Z46" s="135"/>
      <c r="AA46" s="136"/>
      <c r="AB46" s="137"/>
      <c r="AC46" s="138"/>
      <c r="AD46" s="138"/>
      <c r="AE46" s="138"/>
      <c r="AF46" s="139"/>
      <c r="AG46" s="100" t="s">
        <v>24</v>
      </c>
      <c r="AH46" s="101"/>
      <c r="AI46" s="101"/>
      <c r="AJ46" s="101"/>
      <c r="AK46" s="101"/>
      <c r="AL46" s="102">
        <f t="shared" si="0"/>
        <v>0</v>
      </c>
      <c r="AM46" s="103"/>
      <c r="AN46" s="103"/>
      <c r="AO46" s="104"/>
      <c r="AP46" s="130"/>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2"/>
      <c r="BZ46" s="63"/>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2"/>
      <c r="DJ46" s="63"/>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2"/>
      <c r="ET46" s="63"/>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2"/>
      <c r="GD46" s="63"/>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2"/>
    </row>
    <row r="47" spans="1:221" ht="18" customHeight="1" x14ac:dyDescent="0.2">
      <c r="B47" s="112" t="s">
        <v>62</v>
      </c>
      <c r="C47" s="113"/>
      <c r="D47" s="113"/>
      <c r="E47" s="113"/>
      <c r="F47" s="113"/>
      <c r="G47" s="113"/>
      <c r="H47" s="113"/>
      <c r="I47" s="113"/>
      <c r="J47" s="113"/>
      <c r="K47" s="113"/>
      <c r="L47" s="113"/>
      <c r="M47" s="113"/>
      <c r="N47" s="113"/>
      <c r="O47" s="113"/>
      <c r="P47" s="113"/>
      <c r="Q47" s="113"/>
      <c r="R47" s="113"/>
      <c r="S47" s="113"/>
      <c r="T47" s="113"/>
      <c r="U47" s="114"/>
      <c r="V47" s="118" t="s">
        <v>82</v>
      </c>
      <c r="W47" s="119"/>
      <c r="X47" s="119"/>
      <c r="Y47" s="119"/>
      <c r="Z47" s="119"/>
      <c r="AA47" s="120"/>
      <c r="AB47" s="124">
        <v>0</v>
      </c>
      <c r="AC47" s="125"/>
      <c r="AD47" s="125"/>
      <c r="AE47" s="125"/>
      <c r="AF47" s="126"/>
      <c r="AG47" s="106" t="s">
        <v>23</v>
      </c>
      <c r="AH47" s="107"/>
      <c r="AI47" s="107"/>
      <c r="AJ47" s="107"/>
      <c r="AK47" s="107"/>
      <c r="AL47" s="108">
        <f t="shared" si="0"/>
        <v>0</v>
      </c>
      <c r="AM47" s="109"/>
      <c r="AN47" s="109"/>
      <c r="AO47" s="110"/>
      <c r="AP47" s="69"/>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4"/>
      <c r="BZ47" s="75"/>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4"/>
      <c r="DJ47" s="75"/>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4"/>
      <c r="ET47" s="75"/>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4"/>
      <c r="GD47" s="75"/>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4"/>
    </row>
    <row r="48" spans="1:221" ht="18" customHeight="1" x14ac:dyDescent="0.2">
      <c r="B48" s="115"/>
      <c r="C48" s="116"/>
      <c r="D48" s="116"/>
      <c r="E48" s="116"/>
      <c r="F48" s="116"/>
      <c r="G48" s="116"/>
      <c r="H48" s="116"/>
      <c r="I48" s="116"/>
      <c r="J48" s="116"/>
      <c r="K48" s="116"/>
      <c r="L48" s="116"/>
      <c r="M48" s="116"/>
      <c r="N48" s="116"/>
      <c r="O48" s="116"/>
      <c r="P48" s="116"/>
      <c r="Q48" s="116"/>
      <c r="R48" s="116"/>
      <c r="S48" s="116"/>
      <c r="T48" s="116"/>
      <c r="U48" s="117"/>
      <c r="V48" s="121"/>
      <c r="W48" s="122"/>
      <c r="X48" s="122"/>
      <c r="Y48" s="122"/>
      <c r="Z48" s="122"/>
      <c r="AA48" s="123"/>
      <c r="AB48" s="127"/>
      <c r="AC48" s="128"/>
      <c r="AD48" s="128"/>
      <c r="AE48" s="128"/>
      <c r="AF48" s="129"/>
      <c r="AG48" s="106" t="s">
        <v>24</v>
      </c>
      <c r="AH48" s="107"/>
      <c r="AI48" s="107"/>
      <c r="AJ48" s="107"/>
      <c r="AK48" s="107"/>
      <c r="AL48" s="108">
        <f t="shared" si="0"/>
        <v>0</v>
      </c>
      <c r="AM48" s="109"/>
      <c r="AN48" s="109"/>
      <c r="AO48" s="110"/>
      <c r="AP48" s="111"/>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4"/>
      <c r="BZ48" s="75"/>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4"/>
      <c r="DJ48" s="75"/>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4"/>
      <c r="ET48" s="75"/>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4"/>
      <c r="GD48" s="75"/>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4"/>
    </row>
    <row r="49" spans="2:221" ht="18" customHeight="1" x14ac:dyDescent="0.2">
      <c r="B49" s="82" t="s">
        <v>63</v>
      </c>
      <c r="C49" s="83"/>
      <c r="D49" s="83"/>
      <c r="E49" s="83"/>
      <c r="F49" s="83"/>
      <c r="G49" s="83"/>
      <c r="H49" s="83"/>
      <c r="I49" s="83"/>
      <c r="J49" s="83"/>
      <c r="K49" s="83"/>
      <c r="L49" s="83"/>
      <c r="M49" s="83"/>
      <c r="N49" s="83"/>
      <c r="O49" s="83"/>
      <c r="P49" s="83"/>
      <c r="Q49" s="83"/>
      <c r="R49" s="83"/>
      <c r="S49" s="83"/>
      <c r="T49" s="83"/>
      <c r="U49" s="84"/>
      <c r="V49" s="88" t="s">
        <v>83</v>
      </c>
      <c r="W49" s="89"/>
      <c r="X49" s="89"/>
      <c r="Y49" s="89"/>
      <c r="Z49" s="89"/>
      <c r="AA49" s="90"/>
      <c r="AB49" s="94">
        <v>0</v>
      </c>
      <c r="AC49" s="95"/>
      <c r="AD49" s="95"/>
      <c r="AE49" s="95"/>
      <c r="AF49" s="96"/>
      <c r="AG49" s="100" t="s">
        <v>23</v>
      </c>
      <c r="AH49" s="101"/>
      <c r="AI49" s="101"/>
      <c r="AJ49" s="101"/>
      <c r="AK49" s="101"/>
      <c r="AL49" s="102">
        <f t="shared" si="0"/>
        <v>0</v>
      </c>
      <c r="AM49" s="103"/>
      <c r="AN49" s="103"/>
      <c r="AO49" s="104"/>
      <c r="AP49" s="105"/>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2"/>
      <c r="BZ49" s="63"/>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2"/>
      <c r="DJ49" s="63"/>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2"/>
      <c r="ET49" s="63"/>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2"/>
      <c r="GD49" s="63"/>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2"/>
    </row>
    <row r="50" spans="2:221" ht="18" customHeight="1" x14ac:dyDescent="0.2">
      <c r="B50" s="131"/>
      <c r="C50" s="132"/>
      <c r="D50" s="132"/>
      <c r="E50" s="132"/>
      <c r="F50" s="132"/>
      <c r="G50" s="132"/>
      <c r="H50" s="132"/>
      <c r="I50" s="132"/>
      <c r="J50" s="132"/>
      <c r="K50" s="132"/>
      <c r="L50" s="132"/>
      <c r="M50" s="132"/>
      <c r="N50" s="132"/>
      <c r="O50" s="132"/>
      <c r="P50" s="132"/>
      <c r="Q50" s="132"/>
      <c r="R50" s="132"/>
      <c r="S50" s="132"/>
      <c r="T50" s="132"/>
      <c r="U50" s="133"/>
      <c r="V50" s="134"/>
      <c r="W50" s="135"/>
      <c r="X50" s="135"/>
      <c r="Y50" s="135"/>
      <c r="Z50" s="135"/>
      <c r="AA50" s="136"/>
      <c r="AB50" s="137"/>
      <c r="AC50" s="138"/>
      <c r="AD50" s="138"/>
      <c r="AE50" s="138"/>
      <c r="AF50" s="139"/>
      <c r="AG50" s="100" t="s">
        <v>24</v>
      </c>
      <c r="AH50" s="101"/>
      <c r="AI50" s="101"/>
      <c r="AJ50" s="101"/>
      <c r="AK50" s="101"/>
      <c r="AL50" s="102">
        <f t="shared" si="0"/>
        <v>0</v>
      </c>
      <c r="AM50" s="103"/>
      <c r="AN50" s="103"/>
      <c r="AO50" s="104"/>
      <c r="AP50" s="130"/>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2"/>
      <c r="BZ50" s="63"/>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2"/>
      <c r="DJ50" s="63"/>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2"/>
      <c r="ET50" s="63"/>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2"/>
      <c r="GD50" s="63"/>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2"/>
    </row>
    <row r="51" spans="2:221" ht="18" customHeight="1" x14ac:dyDescent="0.2">
      <c r="B51" s="112" t="s">
        <v>64</v>
      </c>
      <c r="C51" s="113"/>
      <c r="D51" s="113"/>
      <c r="E51" s="113"/>
      <c r="F51" s="113"/>
      <c r="G51" s="113"/>
      <c r="H51" s="113"/>
      <c r="I51" s="113"/>
      <c r="J51" s="113"/>
      <c r="K51" s="113"/>
      <c r="L51" s="113"/>
      <c r="M51" s="113"/>
      <c r="N51" s="113"/>
      <c r="O51" s="113"/>
      <c r="P51" s="113"/>
      <c r="Q51" s="113"/>
      <c r="R51" s="113"/>
      <c r="S51" s="113"/>
      <c r="T51" s="113"/>
      <c r="U51" s="114"/>
      <c r="V51" s="118" t="s">
        <v>84</v>
      </c>
      <c r="W51" s="119"/>
      <c r="X51" s="119"/>
      <c r="Y51" s="119"/>
      <c r="Z51" s="119"/>
      <c r="AA51" s="120"/>
      <c r="AB51" s="124">
        <v>0</v>
      </c>
      <c r="AC51" s="125"/>
      <c r="AD51" s="125"/>
      <c r="AE51" s="125"/>
      <c r="AF51" s="126"/>
      <c r="AG51" s="106" t="s">
        <v>23</v>
      </c>
      <c r="AH51" s="107"/>
      <c r="AI51" s="107"/>
      <c r="AJ51" s="107"/>
      <c r="AK51" s="107"/>
      <c r="AL51" s="108">
        <f t="shared" si="0"/>
        <v>0</v>
      </c>
      <c r="AM51" s="109"/>
      <c r="AN51" s="109"/>
      <c r="AO51" s="110"/>
      <c r="AP51" s="69"/>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4"/>
      <c r="BZ51" s="75"/>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4"/>
      <c r="DJ51" s="75"/>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4"/>
      <c r="ET51" s="75"/>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4"/>
      <c r="GD51" s="75"/>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4"/>
    </row>
    <row r="52" spans="2:221" ht="18" customHeight="1" x14ac:dyDescent="0.2">
      <c r="B52" s="115"/>
      <c r="C52" s="116"/>
      <c r="D52" s="116"/>
      <c r="E52" s="116"/>
      <c r="F52" s="116"/>
      <c r="G52" s="116"/>
      <c r="H52" s="116"/>
      <c r="I52" s="116"/>
      <c r="J52" s="116"/>
      <c r="K52" s="116"/>
      <c r="L52" s="116"/>
      <c r="M52" s="116"/>
      <c r="N52" s="116"/>
      <c r="O52" s="116"/>
      <c r="P52" s="116"/>
      <c r="Q52" s="116"/>
      <c r="R52" s="116"/>
      <c r="S52" s="116"/>
      <c r="T52" s="116"/>
      <c r="U52" s="117"/>
      <c r="V52" s="121"/>
      <c r="W52" s="122"/>
      <c r="X52" s="122"/>
      <c r="Y52" s="122"/>
      <c r="Z52" s="122"/>
      <c r="AA52" s="123"/>
      <c r="AB52" s="127"/>
      <c r="AC52" s="128"/>
      <c r="AD52" s="128"/>
      <c r="AE52" s="128"/>
      <c r="AF52" s="129"/>
      <c r="AG52" s="106" t="s">
        <v>24</v>
      </c>
      <c r="AH52" s="107"/>
      <c r="AI52" s="107"/>
      <c r="AJ52" s="107"/>
      <c r="AK52" s="107"/>
      <c r="AL52" s="108">
        <f t="shared" si="0"/>
        <v>0</v>
      </c>
      <c r="AM52" s="109"/>
      <c r="AN52" s="109"/>
      <c r="AO52" s="110"/>
      <c r="AP52" s="111"/>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4"/>
      <c r="BZ52" s="75"/>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4"/>
      <c r="DJ52" s="75"/>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4"/>
      <c r="ET52" s="75"/>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4"/>
      <c r="GD52" s="75"/>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4"/>
    </row>
    <row r="53" spans="2:221" ht="18" customHeight="1" x14ac:dyDescent="0.2">
      <c r="B53" s="82" t="s">
        <v>65</v>
      </c>
      <c r="C53" s="83"/>
      <c r="D53" s="83"/>
      <c r="E53" s="83"/>
      <c r="F53" s="83"/>
      <c r="G53" s="83"/>
      <c r="H53" s="83"/>
      <c r="I53" s="83"/>
      <c r="J53" s="83"/>
      <c r="K53" s="83"/>
      <c r="L53" s="83"/>
      <c r="M53" s="83"/>
      <c r="N53" s="83"/>
      <c r="O53" s="83"/>
      <c r="P53" s="83"/>
      <c r="Q53" s="83"/>
      <c r="R53" s="83"/>
      <c r="S53" s="83"/>
      <c r="T53" s="83"/>
      <c r="U53" s="84"/>
      <c r="V53" s="88" t="s">
        <v>85</v>
      </c>
      <c r="W53" s="89"/>
      <c r="X53" s="89"/>
      <c r="Y53" s="89"/>
      <c r="Z53" s="89"/>
      <c r="AA53" s="90"/>
      <c r="AB53" s="94">
        <v>0</v>
      </c>
      <c r="AC53" s="95"/>
      <c r="AD53" s="95"/>
      <c r="AE53" s="95"/>
      <c r="AF53" s="96"/>
      <c r="AG53" s="100" t="s">
        <v>23</v>
      </c>
      <c r="AH53" s="101"/>
      <c r="AI53" s="101"/>
      <c r="AJ53" s="101"/>
      <c r="AK53" s="101"/>
      <c r="AL53" s="102">
        <f t="shared" si="0"/>
        <v>0</v>
      </c>
      <c r="AM53" s="103"/>
      <c r="AN53" s="103"/>
      <c r="AO53" s="104"/>
      <c r="AP53" s="105"/>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2"/>
      <c r="BZ53" s="63"/>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2"/>
      <c r="DJ53" s="63"/>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2"/>
      <c r="ET53" s="63"/>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2"/>
      <c r="GD53" s="63"/>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2"/>
    </row>
    <row r="54" spans="2:221" ht="18" customHeight="1" x14ac:dyDescent="0.2">
      <c r="B54" s="131"/>
      <c r="C54" s="132"/>
      <c r="D54" s="132"/>
      <c r="E54" s="132"/>
      <c r="F54" s="132"/>
      <c r="G54" s="132"/>
      <c r="H54" s="132"/>
      <c r="I54" s="132"/>
      <c r="J54" s="132"/>
      <c r="K54" s="132"/>
      <c r="L54" s="132"/>
      <c r="M54" s="132"/>
      <c r="N54" s="132"/>
      <c r="O54" s="132"/>
      <c r="P54" s="132"/>
      <c r="Q54" s="132"/>
      <c r="R54" s="132"/>
      <c r="S54" s="132"/>
      <c r="T54" s="132"/>
      <c r="U54" s="133"/>
      <c r="V54" s="134"/>
      <c r="W54" s="135"/>
      <c r="X54" s="135"/>
      <c r="Y54" s="135"/>
      <c r="Z54" s="135"/>
      <c r="AA54" s="136"/>
      <c r="AB54" s="137"/>
      <c r="AC54" s="138"/>
      <c r="AD54" s="138"/>
      <c r="AE54" s="138"/>
      <c r="AF54" s="139"/>
      <c r="AG54" s="100" t="s">
        <v>24</v>
      </c>
      <c r="AH54" s="101"/>
      <c r="AI54" s="101"/>
      <c r="AJ54" s="101"/>
      <c r="AK54" s="101"/>
      <c r="AL54" s="102">
        <f t="shared" si="0"/>
        <v>0</v>
      </c>
      <c r="AM54" s="103"/>
      <c r="AN54" s="103"/>
      <c r="AO54" s="104"/>
      <c r="AP54" s="130"/>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2"/>
      <c r="BZ54" s="63"/>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2"/>
      <c r="DJ54" s="63"/>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2"/>
      <c r="ET54" s="63"/>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2"/>
      <c r="GD54" s="63"/>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2"/>
    </row>
    <row r="55" spans="2:221" ht="18" customHeight="1" x14ac:dyDescent="0.2">
      <c r="B55" s="112" t="s">
        <v>66</v>
      </c>
      <c r="C55" s="113"/>
      <c r="D55" s="113"/>
      <c r="E55" s="113"/>
      <c r="F55" s="113"/>
      <c r="G55" s="113"/>
      <c r="H55" s="113"/>
      <c r="I55" s="113"/>
      <c r="J55" s="113"/>
      <c r="K55" s="113"/>
      <c r="L55" s="113"/>
      <c r="M55" s="113"/>
      <c r="N55" s="113"/>
      <c r="O55" s="113"/>
      <c r="P55" s="113"/>
      <c r="Q55" s="113"/>
      <c r="R55" s="113"/>
      <c r="S55" s="113"/>
      <c r="T55" s="113"/>
      <c r="U55" s="114"/>
      <c r="V55" s="118" t="s">
        <v>86</v>
      </c>
      <c r="W55" s="119"/>
      <c r="X55" s="119"/>
      <c r="Y55" s="119"/>
      <c r="Z55" s="119"/>
      <c r="AA55" s="120"/>
      <c r="AB55" s="124">
        <v>0</v>
      </c>
      <c r="AC55" s="125"/>
      <c r="AD55" s="125"/>
      <c r="AE55" s="125"/>
      <c r="AF55" s="126"/>
      <c r="AG55" s="106" t="s">
        <v>23</v>
      </c>
      <c r="AH55" s="107"/>
      <c r="AI55" s="107"/>
      <c r="AJ55" s="107"/>
      <c r="AK55" s="107"/>
      <c r="AL55" s="108">
        <f t="shared" si="0"/>
        <v>0</v>
      </c>
      <c r="AM55" s="109"/>
      <c r="AN55" s="109"/>
      <c r="AO55" s="110"/>
      <c r="AP55" s="69"/>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4"/>
      <c r="BZ55" s="75"/>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4"/>
      <c r="DJ55" s="75"/>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4"/>
      <c r="ET55" s="75"/>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4"/>
      <c r="GD55" s="75"/>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4"/>
    </row>
    <row r="56" spans="2:221" ht="18" customHeight="1" x14ac:dyDescent="0.2">
      <c r="B56" s="115"/>
      <c r="C56" s="116"/>
      <c r="D56" s="116"/>
      <c r="E56" s="116"/>
      <c r="F56" s="116"/>
      <c r="G56" s="116"/>
      <c r="H56" s="116"/>
      <c r="I56" s="116"/>
      <c r="J56" s="116"/>
      <c r="K56" s="116"/>
      <c r="L56" s="116"/>
      <c r="M56" s="116"/>
      <c r="N56" s="116"/>
      <c r="O56" s="116"/>
      <c r="P56" s="116"/>
      <c r="Q56" s="116"/>
      <c r="R56" s="116"/>
      <c r="S56" s="116"/>
      <c r="T56" s="116"/>
      <c r="U56" s="117"/>
      <c r="V56" s="121"/>
      <c r="W56" s="122"/>
      <c r="X56" s="122"/>
      <c r="Y56" s="122"/>
      <c r="Z56" s="122"/>
      <c r="AA56" s="123"/>
      <c r="AB56" s="127"/>
      <c r="AC56" s="128"/>
      <c r="AD56" s="128"/>
      <c r="AE56" s="128"/>
      <c r="AF56" s="129"/>
      <c r="AG56" s="106" t="s">
        <v>24</v>
      </c>
      <c r="AH56" s="107"/>
      <c r="AI56" s="107"/>
      <c r="AJ56" s="107"/>
      <c r="AK56" s="107"/>
      <c r="AL56" s="108">
        <f t="shared" si="0"/>
        <v>0</v>
      </c>
      <c r="AM56" s="109"/>
      <c r="AN56" s="109"/>
      <c r="AO56" s="110"/>
      <c r="AP56" s="111"/>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4"/>
      <c r="BZ56" s="75"/>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4"/>
      <c r="DJ56" s="75"/>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4"/>
      <c r="ET56" s="75"/>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4"/>
      <c r="GD56" s="75"/>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4"/>
    </row>
    <row r="57" spans="2:221" ht="18" customHeight="1" x14ac:dyDescent="0.2">
      <c r="B57" s="82" t="s">
        <v>67</v>
      </c>
      <c r="C57" s="83"/>
      <c r="D57" s="83"/>
      <c r="E57" s="83"/>
      <c r="F57" s="83"/>
      <c r="G57" s="83"/>
      <c r="H57" s="83"/>
      <c r="I57" s="83"/>
      <c r="J57" s="83"/>
      <c r="K57" s="83"/>
      <c r="L57" s="83"/>
      <c r="M57" s="83"/>
      <c r="N57" s="83"/>
      <c r="O57" s="83"/>
      <c r="P57" s="83"/>
      <c r="Q57" s="83"/>
      <c r="R57" s="83"/>
      <c r="S57" s="83"/>
      <c r="T57" s="83"/>
      <c r="U57" s="84"/>
      <c r="V57" s="88" t="s">
        <v>87</v>
      </c>
      <c r="W57" s="89"/>
      <c r="X57" s="89"/>
      <c r="Y57" s="89"/>
      <c r="Z57" s="89"/>
      <c r="AA57" s="90"/>
      <c r="AB57" s="94">
        <v>0</v>
      </c>
      <c r="AC57" s="95"/>
      <c r="AD57" s="95"/>
      <c r="AE57" s="95"/>
      <c r="AF57" s="96"/>
      <c r="AG57" s="100" t="s">
        <v>23</v>
      </c>
      <c r="AH57" s="101"/>
      <c r="AI57" s="101"/>
      <c r="AJ57" s="101"/>
      <c r="AK57" s="101"/>
      <c r="AL57" s="102">
        <f t="shared" si="0"/>
        <v>0</v>
      </c>
      <c r="AM57" s="103"/>
      <c r="AN57" s="103"/>
      <c r="AO57" s="104"/>
      <c r="AP57" s="105"/>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2"/>
      <c r="BZ57" s="63"/>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2"/>
      <c r="DJ57" s="63"/>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2"/>
      <c r="ET57" s="63"/>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2"/>
      <c r="GD57" s="63"/>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2"/>
    </row>
    <row r="58" spans="2:221" ht="18" customHeight="1" x14ac:dyDescent="0.2">
      <c r="B58" s="131"/>
      <c r="C58" s="132"/>
      <c r="D58" s="132"/>
      <c r="E58" s="132"/>
      <c r="F58" s="132"/>
      <c r="G58" s="132"/>
      <c r="H58" s="132"/>
      <c r="I58" s="132"/>
      <c r="J58" s="132"/>
      <c r="K58" s="132"/>
      <c r="L58" s="132"/>
      <c r="M58" s="132"/>
      <c r="N58" s="132"/>
      <c r="O58" s="132"/>
      <c r="P58" s="132"/>
      <c r="Q58" s="132"/>
      <c r="R58" s="132"/>
      <c r="S58" s="132"/>
      <c r="T58" s="132"/>
      <c r="U58" s="133"/>
      <c r="V58" s="134"/>
      <c r="W58" s="135"/>
      <c r="X58" s="135"/>
      <c r="Y58" s="135"/>
      <c r="Z58" s="135"/>
      <c r="AA58" s="136"/>
      <c r="AB58" s="137"/>
      <c r="AC58" s="138"/>
      <c r="AD58" s="138"/>
      <c r="AE58" s="138"/>
      <c r="AF58" s="139"/>
      <c r="AG58" s="100" t="s">
        <v>24</v>
      </c>
      <c r="AH58" s="101"/>
      <c r="AI58" s="101"/>
      <c r="AJ58" s="101"/>
      <c r="AK58" s="101"/>
      <c r="AL58" s="102">
        <f t="shared" si="0"/>
        <v>0</v>
      </c>
      <c r="AM58" s="103"/>
      <c r="AN58" s="103"/>
      <c r="AO58" s="104"/>
      <c r="AP58" s="130"/>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2"/>
      <c r="BZ58" s="63"/>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2"/>
      <c r="DJ58" s="63"/>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2"/>
      <c r="ET58" s="63"/>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2"/>
      <c r="GD58" s="63"/>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2"/>
    </row>
    <row r="59" spans="2:221" ht="18" customHeight="1" x14ac:dyDescent="0.2">
      <c r="B59" s="112" t="s">
        <v>891</v>
      </c>
      <c r="C59" s="113"/>
      <c r="D59" s="113"/>
      <c r="E59" s="113"/>
      <c r="F59" s="113"/>
      <c r="G59" s="113"/>
      <c r="H59" s="113"/>
      <c r="I59" s="113"/>
      <c r="J59" s="113"/>
      <c r="K59" s="113"/>
      <c r="L59" s="113"/>
      <c r="M59" s="113"/>
      <c r="N59" s="113"/>
      <c r="O59" s="113"/>
      <c r="P59" s="113"/>
      <c r="Q59" s="113"/>
      <c r="R59" s="113"/>
      <c r="S59" s="113"/>
      <c r="T59" s="113"/>
      <c r="U59" s="114"/>
      <c r="V59" s="118" t="s">
        <v>88</v>
      </c>
      <c r="W59" s="119"/>
      <c r="X59" s="119"/>
      <c r="Y59" s="119"/>
      <c r="Z59" s="119"/>
      <c r="AA59" s="120"/>
      <c r="AB59" s="124">
        <v>7.9600000000000004E-2</v>
      </c>
      <c r="AC59" s="125"/>
      <c r="AD59" s="125"/>
      <c r="AE59" s="125"/>
      <c r="AF59" s="126"/>
      <c r="AG59" s="106" t="s">
        <v>23</v>
      </c>
      <c r="AH59" s="107"/>
      <c r="AI59" s="107"/>
      <c r="AJ59" s="107"/>
      <c r="AK59" s="107"/>
      <c r="AL59" s="108">
        <f t="shared" si="0"/>
        <v>1</v>
      </c>
      <c r="AM59" s="109"/>
      <c r="AN59" s="109"/>
      <c r="AO59" s="110"/>
      <c r="AP59" s="69"/>
      <c r="AQ59" s="73"/>
      <c r="AR59" s="73"/>
      <c r="AS59" s="73"/>
      <c r="AT59" s="73"/>
      <c r="AU59" s="73"/>
      <c r="AV59" s="73"/>
      <c r="AW59" s="73"/>
      <c r="AX59" s="73"/>
      <c r="AY59" s="73">
        <v>1</v>
      </c>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4"/>
      <c r="BZ59" s="75"/>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4"/>
      <c r="DJ59" s="75"/>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4"/>
      <c r="ET59" s="75"/>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4"/>
      <c r="GD59" s="75"/>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4"/>
    </row>
    <row r="60" spans="2:221" ht="18" customHeight="1" x14ac:dyDescent="0.2">
      <c r="B60" s="115"/>
      <c r="C60" s="116"/>
      <c r="D60" s="116"/>
      <c r="E60" s="116"/>
      <c r="F60" s="116"/>
      <c r="G60" s="116"/>
      <c r="H60" s="116"/>
      <c r="I60" s="116"/>
      <c r="J60" s="116"/>
      <c r="K60" s="116"/>
      <c r="L60" s="116"/>
      <c r="M60" s="116"/>
      <c r="N60" s="116"/>
      <c r="O60" s="116"/>
      <c r="P60" s="116"/>
      <c r="Q60" s="116"/>
      <c r="R60" s="116"/>
      <c r="S60" s="116"/>
      <c r="T60" s="116"/>
      <c r="U60" s="117"/>
      <c r="V60" s="121"/>
      <c r="W60" s="122"/>
      <c r="X60" s="122"/>
      <c r="Y60" s="122"/>
      <c r="Z60" s="122"/>
      <c r="AA60" s="123"/>
      <c r="AB60" s="127"/>
      <c r="AC60" s="128"/>
      <c r="AD60" s="128"/>
      <c r="AE60" s="128"/>
      <c r="AF60" s="129"/>
      <c r="AG60" s="106" t="s">
        <v>24</v>
      </c>
      <c r="AH60" s="107"/>
      <c r="AI60" s="107"/>
      <c r="AJ60" s="107"/>
      <c r="AK60" s="107"/>
      <c r="AL60" s="108">
        <f t="shared" si="0"/>
        <v>1</v>
      </c>
      <c r="AM60" s="109"/>
      <c r="AN60" s="109"/>
      <c r="AO60" s="110"/>
      <c r="AP60" s="111"/>
      <c r="AQ60" s="73"/>
      <c r="AR60" s="73"/>
      <c r="AS60" s="73"/>
      <c r="AT60" s="73"/>
      <c r="AU60" s="73"/>
      <c r="AV60" s="73"/>
      <c r="AW60" s="73"/>
      <c r="AX60" s="73"/>
      <c r="AY60" s="73">
        <v>1</v>
      </c>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4"/>
      <c r="BZ60" s="75"/>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4"/>
      <c r="DJ60" s="75"/>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4"/>
      <c r="ET60" s="75"/>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4"/>
      <c r="GD60" s="75"/>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4"/>
    </row>
    <row r="61" spans="2:221" ht="18" customHeight="1" x14ac:dyDescent="0.2">
      <c r="B61" s="82" t="s">
        <v>68</v>
      </c>
      <c r="C61" s="83"/>
      <c r="D61" s="83"/>
      <c r="E61" s="83"/>
      <c r="F61" s="83"/>
      <c r="G61" s="83"/>
      <c r="H61" s="83"/>
      <c r="I61" s="83"/>
      <c r="J61" s="83"/>
      <c r="K61" s="83"/>
      <c r="L61" s="83"/>
      <c r="M61" s="83"/>
      <c r="N61" s="83"/>
      <c r="O61" s="83"/>
      <c r="P61" s="83"/>
      <c r="Q61" s="83"/>
      <c r="R61" s="83"/>
      <c r="S61" s="83"/>
      <c r="T61" s="83"/>
      <c r="U61" s="84"/>
      <c r="V61" s="88" t="s">
        <v>89</v>
      </c>
      <c r="W61" s="89"/>
      <c r="X61" s="89"/>
      <c r="Y61" s="89"/>
      <c r="Z61" s="89"/>
      <c r="AA61" s="90"/>
      <c r="AB61" s="94">
        <v>0.01</v>
      </c>
      <c r="AC61" s="95"/>
      <c r="AD61" s="95"/>
      <c r="AE61" s="95"/>
      <c r="AF61" s="96"/>
      <c r="AG61" s="100" t="s">
        <v>23</v>
      </c>
      <c r="AH61" s="101"/>
      <c r="AI61" s="101"/>
      <c r="AJ61" s="101"/>
      <c r="AK61" s="101"/>
      <c r="AL61" s="102">
        <f t="shared" si="0"/>
        <v>1</v>
      </c>
      <c r="AM61" s="103"/>
      <c r="AN61" s="103"/>
      <c r="AO61" s="104"/>
      <c r="AP61" s="105"/>
      <c r="AQ61" s="61"/>
      <c r="AR61" s="61"/>
      <c r="AS61" s="61"/>
      <c r="AT61" s="61"/>
      <c r="AU61" s="61"/>
      <c r="AV61" s="61"/>
      <c r="AW61" s="61"/>
      <c r="AX61" s="61"/>
      <c r="AY61" s="61">
        <v>1</v>
      </c>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2"/>
      <c r="BZ61" s="63"/>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2"/>
      <c r="DJ61" s="63"/>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2"/>
      <c r="ET61" s="63"/>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2"/>
      <c r="GD61" s="63"/>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2"/>
    </row>
    <row r="62" spans="2:221" ht="18" customHeight="1" x14ac:dyDescent="0.2">
      <c r="B62" s="131"/>
      <c r="C62" s="132"/>
      <c r="D62" s="132"/>
      <c r="E62" s="132"/>
      <c r="F62" s="132"/>
      <c r="G62" s="132"/>
      <c r="H62" s="132"/>
      <c r="I62" s="132"/>
      <c r="J62" s="132"/>
      <c r="K62" s="132"/>
      <c r="L62" s="132"/>
      <c r="M62" s="132"/>
      <c r="N62" s="132"/>
      <c r="O62" s="132"/>
      <c r="P62" s="132"/>
      <c r="Q62" s="132"/>
      <c r="R62" s="132"/>
      <c r="S62" s="132"/>
      <c r="T62" s="132"/>
      <c r="U62" s="133"/>
      <c r="V62" s="134"/>
      <c r="W62" s="135"/>
      <c r="X62" s="135"/>
      <c r="Y62" s="135"/>
      <c r="Z62" s="135"/>
      <c r="AA62" s="136"/>
      <c r="AB62" s="137"/>
      <c r="AC62" s="138"/>
      <c r="AD62" s="138"/>
      <c r="AE62" s="138"/>
      <c r="AF62" s="139"/>
      <c r="AG62" s="100" t="s">
        <v>24</v>
      </c>
      <c r="AH62" s="101"/>
      <c r="AI62" s="101"/>
      <c r="AJ62" s="101"/>
      <c r="AK62" s="101"/>
      <c r="AL62" s="102">
        <f t="shared" si="0"/>
        <v>1</v>
      </c>
      <c r="AM62" s="103"/>
      <c r="AN62" s="103"/>
      <c r="AO62" s="104"/>
      <c r="AP62" s="130"/>
      <c r="AQ62" s="61"/>
      <c r="AR62" s="61"/>
      <c r="AS62" s="61"/>
      <c r="AT62" s="61"/>
      <c r="AU62" s="61"/>
      <c r="AV62" s="61"/>
      <c r="AW62" s="61"/>
      <c r="AX62" s="61"/>
      <c r="AY62" s="61"/>
      <c r="AZ62" s="61"/>
      <c r="BA62" s="61"/>
      <c r="BB62" s="61">
        <v>1</v>
      </c>
      <c r="BC62" s="61"/>
      <c r="BD62" s="61"/>
      <c r="BE62" s="61"/>
      <c r="BF62" s="61"/>
      <c r="BG62" s="61"/>
      <c r="BH62" s="61"/>
      <c r="BI62" s="61"/>
      <c r="BJ62" s="61"/>
      <c r="BK62" s="61"/>
      <c r="BL62" s="61"/>
      <c r="BM62" s="61"/>
      <c r="BN62" s="61"/>
      <c r="BO62" s="61"/>
      <c r="BP62" s="61"/>
      <c r="BQ62" s="61"/>
      <c r="BR62" s="61"/>
      <c r="BS62" s="61"/>
      <c r="BT62" s="61"/>
      <c r="BU62" s="61"/>
      <c r="BV62" s="61"/>
      <c r="BW62" s="61"/>
      <c r="BX62" s="61"/>
      <c r="BY62" s="62"/>
      <c r="BZ62" s="63"/>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2"/>
      <c r="DJ62" s="63"/>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2"/>
      <c r="ET62" s="63"/>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2"/>
      <c r="GD62" s="63"/>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2"/>
    </row>
    <row r="63" spans="2:221" ht="18" customHeight="1" x14ac:dyDescent="0.2">
      <c r="B63" s="112" t="s">
        <v>69</v>
      </c>
      <c r="C63" s="113"/>
      <c r="D63" s="113"/>
      <c r="E63" s="113"/>
      <c r="F63" s="113"/>
      <c r="G63" s="113"/>
      <c r="H63" s="113"/>
      <c r="I63" s="113"/>
      <c r="J63" s="113"/>
      <c r="K63" s="113"/>
      <c r="L63" s="113"/>
      <c r="M63" s="113"/>
      <c r="N63" s="113"/>
      <c r="O63" s="113"/>
      <c r="P63" s="113"/>
      <c r="Q63" s="113"/>
      <c r="R63" s="113"/>
      <c r="S63" s="113"/>
      <c r="T63" s="113"/>
      <c r="U63" s="114"/>
      <c r="V63" s="118" t="s">
        <v>90</v>
      </c>
      <c r="W63" s="119"/>
      <c r="X63" s="119"/>
      <c r="Y63" s="119"/>
      <c r="Z63" s="119"/>
      <c r="AA63" s="120"/>
      <c r="AB63" s="124">
        <v>5.7999999999999996E-3</v>
      </c>
      <c r="AC63" s="125"/>
      <c r="AD63" s="125"/>
      <c r="AE63" s="125"/>
      <c r="AF63" s="126"/>
      <c r="AG63" s="106" t="s">
        <v>23</v>
      </c>
      <c r="AH63" s="107"/>
      <c r="AI63" s="107"/>
      <c r="AJ63" s="107"/>
      <c r="AK63" s="107"/>
      <c r="AL63" s="108">
        <f t="shared" si="0"/>
        <v>2</v>
      </c>
      <c r="AM63" s="109"/>
      <c r="AN63" s="109"/>
      <c r="AO63" s="110"/>
      <c r="AP63" s="69"/>
      <c r="AQ63" s="73"/>
      <c r="AR63" s="73"/>
      <c r="AS63" s="73"/>
      <c r="AT63" s="73"/>
      <c r="AU63" s="73"/>
      <c r="AV63" s="73"/>
      <c r="AW63" s="73"/>
      <c r="AX63" s="73"/>
      <c r="AY63" s="73"/>
      <c r="AZ63" s="73"/>
      <c r="BA63" s="73"/>
      <c r="BB63" s="73"/>
      <c r="BC63" s="73"/>
      <c r="BD63" s="73"/>
      <c r="BE63" s="73"/>
      <c r="BF63" s="73"/>
      <c r="BG63" s="73"/>
      <c r="BH63" s="73">
        <v>1</v>
      </c>
      <c r="BI63" s="73"/>
      <c r="BJ63" s="73"/>
      <c r="BK63" s="73"/>
      <c r="BL63" s="73"/>
      <c r="BM63" s="73"/>
      <c r="BN63" s="73"/>
      <c r="BO63" s="73"/>
      <c r="BP63" s="73"/>
      <c r="BQ63" s="73">
        <v>1</v>
      </c>
      <c r="BR63" s="73"/>
      <c r="BS63" s="73"/>
      <c r="BT63" s="73"/>
      <c r="BU63" s="73"/>
      <c r="BV63" s="73"/>
      <c r="BW63" s="73"/>
      <c r="BX63" s="73"/>
      <c r="BY63" s="74"/>
      <c r="BZ63" s="75"/>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4"/>
      <c r="DJ63" s="75"/>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4"/>
      <c r="ET63" s="75"/>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4"/>
      <c r="GD63" s="75"/>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4"/>
    </row>
    <row r="64" spans="2:221" ht="18" customHeight="1" x14ac:dyDescent="0.2">
      <c r="B64" s="115"/>
      <c r="C64" s="116"/>
      <c r="D64" s="116"/>
      <c r="E64" s="116"/>
      <c r="F64" s="116"/>
      <c r="G64" s="116"/>
      <c r="H64" s="116"/>
      <c r="I64" s="116"/>
      <c r="J64" s="116"/>
      <c r="K64" s="116"/>
      <c r="L64" s="116"/>
      <c r="M64" s="116"/>
      <c r="N64" s="116"/>
      <c r="O64" s="116"/>
      <c r="P64" s="116"/>
      <c r="Q64" s="116"/>
      <c r="R64" s="116"/>
      <c r="S64" s="116"/>
      <c r="T64" s="116"/>
      <c r="U64" s="117"/>
      <c r="V64" s="121"/>
      <c r="W64" s="122"/>
      <c r="X64" s="122"/>
      <c r="Y64" s="122"/>
      <c r="Z64" s="122"/>
      <c r="AA64" s="123"/>
      <c r="AB64" s="127"/>
      <c r="AC64" s="128"/>
      <c r="AD64" s="128"/>
      <c r="AE64" s="128"/>
      <c r="AF64" s="129"/>
      <c r="AG64" s="106" t="s">
        <v>24</v>
      </c>
      <c r="AH64" s="107"/>
      <c r="AI64" s="107"/>
      <c r="AJ64" s="107"/>
      <c r="AK64" s="107"/>
      <c r="AL64" s="108">
        <f t="shared" si="0"/>
        <v>0</v>
      </c>
      <c r="AM64" s="109"/>
      <c r="AN64" s="109"/>
      <c r="AO64" s="110"/>
      <c r="AP64" s="111"/>
      <c r="AQ64" s="73"/>
      <c r="AR64" s="73"/>
      <c r="AS64" s="73"/>
      <c r="AT64" s="73"/>
      <c r="AU64" s="73"/>
      <c r="AV64" s="73"/>
      <c r="AW64" s="73"/>
      <c r="AX64" s="73"/>
      <c r="AY64" s="73"/>
      <c r="AZ64" s="73"/>
      <c r="BA64" s="73"/>
      <c r="BB64" s="73"/>
      <c r="BC64" s="73"/>
      <c r="BD64" s="73"/>
      <c r="BE64" s="73"/>
      <c r="BF64" s="73"/>
      <c r="BG64" s="73"/>
      <c r="BH64" s="73">
        <v>0</v>
      </c>
      <c r="BI64" s="73"/>
      <c r="BJ64" s="73"/>
      <c r="BK64" s="73"/>
      <c r="BL64" s="73"/>
      <c r="BM64" s="73"/>
      <c r="BN64" s="73"/>
      <c r="BO64" s="73"/>
      <c r="BP64" s="73"/>
      <c r="BQ64" s="73">
        <v>0</v>
      </c>
      <c r="BR64" s="73"/>
      <c r="BS64" s="73"/>
      <c r="BT64" s="73"/>
      <c r="BU64" s="73"/>
      <c r="BV64" s="73"/>
      <c r="BW64" s="73"/>
      <c r="BX64" s="73"/>
      <c r="BY64" s="74"/>
      <c r="BZ64" s="75"/>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4"/>
      <c r="DJ64" s="75"/>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4"/>
      <c r="ET64" s="75"/>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4"/>
      <c r="GD64" s="75"/>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4"/>
    </row>
    <row r="65" spans="2:221" ht="18" customHeight="1" x14ac:dyDescent="0.2">
      <c r="B65" s="82" t="s">
        <v>70</v>
      </c>
      <c r="C65" s="83"/>
      <c r="D65" s="83"/>
      <c r="E65" s="83"/>
      <c r="F65" s="83"/>
      <c r="G65" s="83"/>
      <c r="H65" s="83"/>
      <c r="I65" s="83"/>
      <c r="J65" s="83"/>
      <c r="K65" s="83"/>
      <c r="L65" s="83"/>
      <c r="M65" s="83"/>
      <c r="N65" s="83"/>
      <c r="O65" s="83"/>
      <c r="P65" s="83"/>
      <c r="Q65" s="83"/>
      <c r="R65" s="83"/>
      <c r="S65" s="83"/>
      <c r="T65" s="83"/>
      <c r="U65" s="84"/>
      <c r="V65" s="88" t="s">
        <v>91</v>
      </c>
      <c r="W65" s="89"/>
      <c r="X65" s="89"/>
      <c r="Y65" s="89"/>
      <c r="Z65" s="89"/>
      <c r="AA65" s="90"/>
      <c r="AB65" s="94">
        <v>4.4000000000000003E-3</v>
      </c>
      <c r="AC65" s="95"/>
      <c r="AD65" s="95"/>
      <c r="AE65" s="95"/>
      <c r="AF65" s="96"/>
      <c r="AG65" s="100" t="s">
        <v>23</v>
      </c>
      <c r="AH65" s="101"/>
      <c r="AI65" s="101"/>
      <c r="AJ65" s="101"/>
      <c r="AK65" s="101"/>
      <c r="AL65" s="102">
        <f t="shared" si="0"/>
        <v>2</v>
      </c>
      <c r="AM65" s="103"/>
      <c r="AN65" s="103"/>
      <c r="AO65" s="104"/>
      <c r="AP65" s="105"/>
      <c r="AQ65" s="61"/>
      <c r="AR65" s="61"/>
      <c r="AS65" s="61"/>
      <c r="AT65" s="61"/>
      <c r="AU65" s="61"/>
      <c r="AV65" s="61"/>
      <c r="AW65" s="61"/>
      <c r="AX65" s="61"/>
      <c r="AY65" s="61"/>
      <c r="AZ65" s="61"/>
      <c r="BA65" s="61"/>
      <c r="BB65" s="61"/>
      <c r="BC65" s="61"/>
      <c r="BD65" s="61"/>
      <c r="BE65" s="61"/>
      <c r="BF65" s="61"/>
      <c r="BG65" s="61"/>
      <c r="BH65" s="61">
        <v>1</v>
      </c>
      <c r="BI65" s="61"/>
      <c r="BJ65" s="61"/>
      <c r="BK65" s="61"/>
      <c r="BL65" s="61"/>
      <c r="BM65" s="61"/>
      <c r="BN65" s="61"/>
      <c r="BO65" s="61"/>
      <c r="BP65" s="61"/>
      <c r="BQ65" s="61">
        <v>1</v>
      </c>
      <c r="BR65" s="61"/>
      <c r="BS65" s="61"/>
      <c r="BT65" s="61"/>
      <c r="BU65" s="61"/>
      <c r="BV65" s="61"/>
      <c r="BW65" s="61"/>
      <c r="BX65" s="61"/>
      <c r="BY65" s="62"/>
      <c r="BZ65" s="63"/>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2"/>
      <c r="DJ65" s="63"/>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2"/>
      <c r="ET65" s="63"/>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2"/>
      <c r="GD65" s="63"/>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2"/>
    </row>
    <row r="66" spans="2:221" ht="18" customHeight="1" x14ac:dyDescent="0.2">
      <c r="B66" s="131"/>
      <c r="C66" s="132"/>
      <c r="D66" s="132"/>
      <c r="E66" s="132"/>
      <c r="F66" s="132"/>
      <c r="G66" s="132"/>
      <c r="H66" s="132"/>
      <c r="I66" s="132"/>
      <c r="J66" s="132"/>
      <c r="K66" s="132"/>
      <c r="L66" s="132"/>
      <c r="M66" s="132"/>
      <c r="N66" s="132"/>
      <c r="O66" s="132"/>
      <c r="P66" s="132"/>
      <c r="Q66" s="132"/>
      <c r="R66" s="132"/>
      <c r="S66" s="132"/>
      <c r="T66" s="132"/>
      <c r="U66" s="133"/>
      <c r="V66" s="134"/>
      <c r="W66" s="135"/>
      <c r="X66" s="135"/>
      <c r="Y66" s="135"/>
      <c r="Z66" s="135"/>
      <c r="AA66" s="136"/>
      <c r="AB66" s="137"/>
      <c r="AC66" s="138"/>
      <c r="AD66" s="138"/>
      <c r="AE66" s="138"/>
      <c r="AF66" s="139"/>
      <c r="AG66" s="100" t="s">
        <v>24</v>
      </c>
      <c r="AH66" s="101"/>
      <c r="AI66" s="101"/>
      <c r="AJ66" s="101"/>
      <c r="AK66" s="101"/>
      <c r="AL66" s="102">
        <f t="shared" si="0"/>
        <v>0</v>
      </c>
      <c r="AM66" s="103"/>
      <c r="AN66" s="103"/>
      <c r="AO66" s="104"/>
      <c r="AP66" s="130"/>
      <c r="AQ66" s="61"/>
      <c r="AR66" s="61"/>
      <c r="AS66" s="61"/>
      <c r="AT66" s="61"/>
      <c r="AU66" s="61"/>
      <c r="AV66" s="61"/>
      <c r="AW66" s="61"/>
      <c r="AX66" s="61"/>
      <c r="AY66" s="61"/>
      <c r="AZ66" s="61"/>
      <c r="BA66" s="61"/>
      <c r="BB66" s="61"/>
      <c r="BC66" s="61"/>
      <c r="BD66" s="61"/>
      <c r="BE66" s="61"/>
      <c r="BF66" s="61"/>
      <c r="BG66" s="61"/>
      <c r="BH66" s="61">
        <v>0</v>
      </c>
      <c r="BI66" s="61"/>
      <c r="BJ66" s="61"/>
      <c r="BK66" s="61"/>
      <c r="BL66" s="61"/>
      <c r="BM66" s="61"/>
      <c r="BN66" s="61"/>
      <c r="BO66" s="61"/>
      <c r="BP66" s="61"/>
      <c r="BQ66" s="61">
        <v>0</v>
      </c>
      <c r="BR66" s="61"/>
      <c r="BS66" s="61"/>
      <c r="BT66" s="61"/>
      <c r="BU66" s="61"/>
      <c r="BV66" s="61"/>
      <c r="BW66" s="61"/>
      <c r="BX66" s="61"/>
      <c r="BY66" s="62"/>
      <c r="BZ66" s="63"/>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2"/>
      <c r="DJ66" s="63"/>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2"/>
      <c r="ET66" s="63"/>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2"/>
      <c r="GD66" s="63"/>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2"/>
    </row>
    <row r="67" spans="2:221" ht="18" customHeight="1" x14ac:dyDescent="0.2">
      <c r="B67" s="112" t="s">
        <v>71</v>
      </c>
      <c r="C67" s="113"/>
      <c r="D67" s="113"/>
      <c r="E67" s="113"/>
      <c r="F67" s="113"/>
      <c r="G67" s="113"/>
      <c r="H67" s="113"/>
      <c r="I67" s="113"/>
      <c r="J67" s="113"/>
      <c r="K67" s="113"/>
      <c r="L67" s="113"/>
      <c r="M67" s="113"/>
      <c r="N67" s="113"/>
      <c r="O67" s="113"/>
      <c r="P67" s="113"/>
      <c r="Q67" s="113"/>
      <c r="R67" s="113"/>
      <c r="S67" s="113"/>
      <c r="T67" s="113"/>
      <c r="U67" s="114"/>
      <c r="V67" s="118" t="s">
        <v>92</v>
      </c>
      <c r="W67" s="119"/>
      <c r="X67" s="119"/>
      <c r="Y67" s="119"/>
      <c r="Z67" s="119"/>
      <c r="AA67" s="120"/>
      <c r="AB67" s="124">
        <v>4.7999999999999996E-3</v>
      </c>
      <c r="AC67" s="125"/>
      <c r="AD67" s="125"/>
      <c r="AE67" s="125"/>
      <c r="AF67" s="126"/>
      <c r="AG67" s="106" t="s">
        <v>23</v>
      </c>
      <c r="AH67" s="107"/>
      <c r="AI67" s="107"/>
      <c r="AJ67" s="107"/>
      <c r="AK67" s="107"/>
      <c r="AL67" s="108">
        <f t="shared" si="0"/>
        <v>2</v>
      </c>
      <c r="AM67" s="109"/>
      <c r="AN67" s="109"/>
      <c r="AO67" s="110"/>
      <c r="AP67" s="69"/>
      <c r="AQ67" s="73"/>
      <c r="AR67" s="73"/>
      <c r="AS67" s="73"/>
      <c r="AT67" s="73"/>
      <c r="AU67" s="73"/>
      <c r="AV67" s="73"/>
      <c r="AW67" s="73"/>
      <c r="AX67" s="73"/>
      <c r="AY67" s="73"/>
      <c r="AZ67" s="73"/>
      <c r="BA67" s="73"/>
      <c r="BB67" s="73"/>
      <c r="BC67" s="73"/>
      <c r="BD67" s="73"/>
      <c r="BE67" s="73"/>
      <c r="BF67" s="73"/>
      <c r="BG67" s="73"/>
      <c r="BH67" s="73">
        <v>1</v>
      </c>
      <c r="BI67" s="73"/>
      <c r="BJ67" s="73"/>
      <c r="BK67" s="73"/>
      <c r="BL67" s="73"/>
      <c r="BM67" s="73"/>
      <c r="BN67" s="73"/>
      <c r="BO67" s="73"/>
      <c r="BP67" s="73"/>
      <c r="BQ67" s="73">
        <v>1</v>
      </c>
      <c r="BR67" s="73"/>
      <c r="BS67" s="73"/>
      <c r="BT67" s="73"/>
      <c r="BU67" s="73"/>
      <c r="BV67" s="73"/>
      <c r="BW67" s="73"/>
      <c r="BX67" s="73"/>
      <c r="BY67" s="74"/>
      <c r="BZ67" s="75"/>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4"/>
      <c r="DJ67" s="75"/>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4"/>
      <c r="ET67" s="75"/>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4"/>
      <c r="GD67" s="75"/>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4"/>
    </row>
    <row r="68" spans="2:221" ht="18" customHeight="1" x14ac:dyDescent="0.2">
      <c r="B68" s="115"/>
      <c r="C68" s="116"/>
      <c r="D68" s="116"/>
      <c r="E68" s="116"/>
      <c r="F68" s="116"/>
      <c r="G68" s="116"/>
      <c r="H68" s="116"/>
      <c r="I68" s="116"/>
      <c r="J68" s="116"/>
      <c r="K68" s="116"/>
      <c r="L68" s="116"/>
      <c r="M68" s="116"/>
      <c r="N68" s="116"/>
      <c r="O68" s="116"/>
      <c r="P68" s="116"/>
      <c r="Q68" s="116"/>
      <c r="R68" s="116"/>
      <c r="S68" s="116"/>
      <c r="T68" s="116"/>
      <c r="U68" s="117"/>
      <c r="V68" s="121"/>
      <c r="W68" s="122"/>
      <c r="X68" s="122"/>
      <c r="Y68" s="122"/>
      <c r="Z68" s="122"/>
      <c r="AA68" s="123"/>
      <c r="AB68" s="127"/>
      <c r="AC68" s="128"/>
      <c r="AD68" s="128"/>
      <c r="AE68" s="128"/>
      <c r="AF68" s="129"/>
      <c r="AG68" s="106" t="s">
        <v>24</v>
      </c>
      <c r="AH68" s="107"/>
      <c r="AI68" s="107"/>
      <c r="AJ68" s="107"/>
      <c r="AK68" s="107"/>
      <c r="AL68" s="108">
        <f t="shared" si="0"/>
        <v>0</v>
      </c>
      <c r="AM68" s="109"/>
      <c r="AN68" s="109"/>
      <c r="AO68" s="110"/>
      <c r="AP68" s="111"/>
      <c r="AQ68" s="73"/>
      <c r="AR68" s="73"/>
      <c r="AS68" s="73"/>
      <c r="AT68" s="73"/>
      <c r="AU68" s="73"/>
      <c r="AV68" s="73"/>
      <c r="AW68" s="73"/>
      <c r="AX68" s="73"/>
      <c r="AY68" s="73"/>
      <c r="AZ68" s="73"/>
      <c r="BA68" s="73"/>
      <c r="BB68" s="73"/>
      <c r="BC68" s="73"/>
      <c r="BD68" s="73"/>
      <c r="BE68" s="73"/>
      <c r="BF68" s="73"/>
      <c r="BG68" s="73"/>
      <c r="BH68" s="73">
        <v>0</v>
      </c>
      <c r="BI68" s="73"/>
      <c r="BJ68" s="73"/>
      <c r="BK68" s="73"/>
      <c r="BL68" s="73"/>
      <c r="BM68" s="73"/>
      <c r="BN68" s="73"/>
      <c r="BO68" s="73"/>
      <c r="BP68" s="73"/>
      <c r="BQ68" s="73">
        <v>0</v>
      </c>
      <c r="BR68" s="73"/>
      <c r="BS68" s="73"/>
      <c r="BT68" s="73"/>
      <c r="BU68" s="73"/>
      <c r="BV68" s="73"/>
      <c r="BW68" s="73"/>
      <c r="BX68" s="73"/>
      <c r="BY68" s="74"/>
      <c r="BZ68" s="75"/>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4"/>
      <c r="DJ68" s="75"/>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4"/>
      <c r="ET68" s="75"/>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4"/>
      <c r="GD68" s="75"/>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4"/>
    </row>
    <row r="69" spans="2:221" ht="18" customHeight="1" x14ac:dyDescent="0.2">
      <c r="B69" s="82" t="s">
        <v>72</v>
      </c>
      <c r="C69" s="83"/>
      <c r="D69" s="83"/>
      <c r="E69" s="83"/>
      <c r="F69" s="83"/>
      <c r="G69" s="83"/>
      <c r="H69" s="83"/>
      <c r="I69" s="83"/>
      <c r="J69" s="83"/>
      <c r="K69" s="83"/>
      <c r="L69" s="83"/>
      <c r="M69" s="83"/>
      <c r="N69" s="83"/>
      <c r="O69" s="83"/>
      <c r="P69" s="83"/>
      <c r="Q69" s="83"/>
      <c r="R69" s="83"/>
      <c r="S69" s="83"/>
      <c r="T69" s="83"/>
      <c r="U69" s="84"/>
      <c r="V69" s="88" t="s">
        <v>93</v>
      </c>
      <c r="W69" s="89"/>
      <c r="X69" s="89"/>
      <c r="Y69" s="89"/>
      <c r="Z69" s="89"/>
      <c r="AA69" s="90"/>
      <c r="AB69" s="94">
        <v>7.6799999999999993E-2</v>
      </c>
      <c r="AC69" s="95"/>
      <c r="AD69" s="95"/>
      <c r="AE69" s="95"/>
      <c r="AF69" s="96"/>
      <c r="AG69" s="100" t="s">
        <v>23</v>
      </c>
      <c r="AH69" s="101"/>
      <c r="AI69" s="101"/>
      <c r="AJ69" s="101"/>
      <c r="AK69" s="101"/>
      <c r="AL69" s="102">
        <f t="shared" si="0"/>
        <v>1</v>
      </c>
      <c r="AM69" s="103"/>
      <c r="AN69" s="103"/>
      <c r="AO69" s="104"/>
      <c r="AP69" s="70">
        <v>1</v>
      </c>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2"/>
      <c r="BZ69" s="63"/>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2"/>
      <c r="DJ69" s="63"/>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2"/>
      <c r="ET69" s="63"/>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2"/>
      <c r="GD69" s="63"/>
      <c r="GE69" s="61"/>
      <c r="GF69" s="61"/>
      <c r="GG69" s="61"/>
      <c r="GH69" s="61"/>
      <c r="GI69" s="61"/>
      <c r="GJ69" s="61"/>
      <c r="GK69" s="61"/>
      <c r="GL69" s="61"/>
      <c r="GM69" s="61"/>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61"/>
      <c r="HM69" s="62"/>
    </row>
    <row r="70" spans="2:221" ht="18" customHeight="1" x14ac:dyDescent="0.2">
      <c r="B70" s="131"/>
      <c r="C70" s="132"/>
      <c r="D70" s="132"/>
      <c r="E70" s="132"/>
      <c r="F70" s="132"/>
      <c r="G70" s="132"/>
      <c r="H70" s="132"/>
      <c r="I70" s="132"/>
      <c r="J70" s="132"/>
      <c r="K70" s="132"/>
      <c r="L70" s="132"/>
      <c r="M70" s="132"/>
      <c r="N70" s="132"/>
      <c r="O70" s="132"/>
      <c r="P70" s="132"/>
      <c r="Q70" s="132"/>
      <c r="R70" s="132"/>
      <c r="S70" s="132"/>
      <c r="T70" s="132"/>
      <c r="U70" s="133"/>
      <c r="V70" s="134"/>
      <c r="W70" s="135"/>
      <c r="X70" s="135"/>
      <c r="Y70" s="135"/>
      <c r="Z70" s="135"/>
      <c r="AA70" s="136"/>
      <c r="AB70" s="137"/>
      <c r="AC70" s="138"/>
      <c r="AD70" s="138"/>
      <c r="AE70" s="138"/>
      <c r="AF70" s="139"/>
      <c r="AG70" s="100" t="s">
        <v>24</v>
      </c>
      <c r="AH70" s="101"/>
      <c r="AI70" s="101"/>
      <c r="AJ70" s="101"/>
      <c r="AK70" s="101"/>
      <c r="AL70" s="102">
        <f t="shared" si="0"/>
        <v>0</v>
      </c>
      <c r="AM70" s="103"/>
      <c r="AN70" s="103"/>
      <c r="AO70" s="104"/>
      <c r="AP70" s="70">
        <v>0</v>
      </c>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2"/>
      <c r="BZ70" s="63"/>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2"/>
      <c r="DJ70" s="63"/>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2"/>
      <c r="ET70" s="63"/>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2"/>
      <c r="GD70" s="63"/>
      <c r="GE70" s="61"/>
      <c r="GF70" s="61"/>
      <c r="GG70" s="61"/>
      <c r="GH70" s="61"/>
      <c r="GI70" s="61"/>
      <c r="GJ70" s="61"/>
      <c r="GK70" s="61"/>
      <c r="GL70" s="61"/>
      <c r="GM70" s="61"/>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61"/>
      <c r="HM70" s="62"/>
    </row>
    <row r="71" spans="2:221" ht="18" customHeight="1" x14ac:dyDescent="0.2">
      <c r="B71" s="112" t="s">
        <v>64</v>
      </c>
      <c r="C71" s="113"/>
      <c r="D71" s="113"/>
      <c r="E71" s="113"/>
      <c r="F71" s="113"/>
      <c r="G71" s="113"/>
      <c r="H71" s="113"/>
      <c r="I71" s="113"/>
      <c r="J71" s="113"/>
      <c r="K71" s="113"/>
      <c r="L71" s="113"/>
      <c r="M71" s="113"/>
      <c r="N71" s="113"/>
      <c r="O71" s="113"/>
      <c r="P71" s="113"/>
      <c r="Q71" s="113"/>
      <c r="R71" s="113"/>
      <c r="S71" s="113"/>
      <c r="T71" s="113"/>
      <c r="U71" s="114"/>
      <c r="V71" s="118" t="s">
        <v>94</v>
      </c>
      <c r="W71" s="119"/>
      <c r="X71" s="119"/>
      <c r="Y71" s="119"/>
      <c r="Z71" s="119"/>
      <c r="AA71" s="120"/>
      <c r="AB71" s="124">
        <v>2.3999999999999998E-3</v>
      </c>
      <c r="AC71" s="125"/>
      <c r="AD71" s="125"/>
      <c r="AE71" s="125"/>
      <c r="AF71" s="126"/>
      <c r="AG71" s="106" t="s">
        <v>23</v>
      </c>
      <c r="AH71" s="107"/>
      <c r="AI71" s="107"/>
      <c r="AJ71" s="107"/>
      <c r="AK71" s="107"/>
      <c r="AL71" s="108">
        <f t="shared" si="0"/>
        <v>1</v>
      </c>
      <c r="AM71" s="109"/>
      <c r="AN71" s="109"/>
      <c r="AO71" s="110"/>
      <c r="AP71" s="69"/>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v>1</v>
      </c>
      <c r="BR71" s="73"/>
      <c r="BS71" s="73"/>
      <c r="BT71" s="73"/>
      <c r="BU71" s="73"/>
      <c r="BV71" s="73"/>
      <c r="BW71" s="73"/>
      <c r="BX71" s="73"/>
      <c r="BY71" s="74"/>
      <c r="BZ71" s="75"/>
      <c r="CA71" s="73"/>
      <c r="CB71" s="73"/>
      <c r="CC71" s="73"/>
      <c r="CD71" s="73"/>
      <c r="CE71" s="73"/>
      <c r="CF71" s="73"/>
      <c r="CG71" s="73"/>
      <c r="CH71" s="73"/>
      <c r="CI71" s="73"/>
      <c r="CJ71" s="73"/>
      <c r="CK71" s="73"/>
      <c r="CL71" s="73"/>
      <c r="CM71" s="73"/>
      <c r="CN71" s="73"/>
      <c r="CO71" s="73"/>
      <c r="CP71" s="73"/>
      <c r="CQ71" s="73"/>
      <c r="CR71" s="73"/>
      <c r="CS71" s="73"/>
      <c r="CT71" s="73"/>
      <c r="CU71" s="73"/>
      <c r="CV71" s="73"/>
      <c r="CW71" s="73"/>
      <c r="CX71" s="73"/>
      <c r="CY71" s="73"/>
      <c r="CZ71" s="73"/>
      <c r="DA71" s="73"/>
      <c r="DB71" s="73"/>
      <c r="DC71" s="73"/>
      <c r="DD71" s="73"/>
      <c r="DE71" s="73"/>
      <c r="DF71" s="73"/>
      <c r="DG71" s="73"/>
      <c r="DH71" s="73"/>
      <c r="DI71" s="74"/>
      <c r="DJ71" s="75"/>
      <c r="DK71" s="73"/>
      <c r="DL71" s="73"/>
      <c r="DM71" s="73"/>
      <c r="DN71" s="73"/>
      <c r="DO71" s="73"/>
      <c r="DP71" s="73"/>
      <c r="DQ71" s="73"/>
      <c r="DR71" s="73"/>
      <c r="DS71" s="73"/>
      <c r="DT71" s="73"/>
      <c r="DU71" s="73"/>
      <c r="DV71" s="73"/>
      <c r="DW71" s="73"/>
      <c r="DX71" s="73"/>
      <c r="DY71" s="73"/>
      <c r="DZ71" s="73"/>
      <c r="EA71" s="73"/>
      <c r="EB71" s="73"/>
      <c r="EC71" s="73"/>
      <c r="ED71" s="73"/>
      <c r="EE71" s="73"/>
      <c r="EF71" s="73"/>
      <c r="EG71" s="73"/>
      <c r="EH71" s="73"/>
      <c r="EI71" s="73"/>
      <c r="EJ71" s="73"/>
      <c r="EK71" s="73"/>
      <c r="EL71" s="73"/>
      <c r="EM71" s="73"/>
      <c r="EN71" s="73"/>
      <c r="EO71" s="73"/>
      <c r="EP71" s="73"/>
      <c r="EQ71" s="73"/>
      <c r="ER71" s="73"/>
      <c r="ES71" s="74"/>
      <c r="ET71" s="75"/>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74"/>
      <c r="GD71" s="75"/>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74"/>
    </row>
    <row r="72" spans="2:221" ht="18" customHeight="1" x14ac:dyDescent="0.2">
      <c r="B72" s="115"/>
      <c r="C72" s="116"/>
      <c r="D72" s="116"/>
      <c r="E72" s="116"/>
      <c r="F72" s="116"/>
      <c r="G72" s="116"/>
      <c r="H72" s="116"/>
      <c r="I72" s="116"/>
      <c r="J72" s="116"/>
      <c r="K72" s="116"/>
      <c r="L72" s="116"/>
      <c r="M72" s="116"/>
      <c r="N72" s="116"/>
      <c r="O72" s="116"/>
      <c r="P72" s="116"/>
      <c r="Q72" s="116"/>
      <c r="R72" s="116"/>
      <c r="S72" s="116"/>
      <c r="T72" s="116"/>
      <c r="U72" s="117"/>
      <c r="V72" s="121"/>
      <c r="W72" s="122"/>
      <c r="X72" s="122"/>
      <c r="Y72" s="122"/>
      <c r="Z72" s="122"/>
      <c r="AA72" s="123"/>
      <c r="AB72" s="127"/>
      <c r="AC72" s="128"/>
      <c r="AD72" s="128"/>
      <c r="AE72" s="128"/>
      <c r="AF72" s="129"/>
      <c r="AG72" s="106" t="s">
        <v>24</v>
      </c>
      <c r="AH72" s="107"/>
      <c r="AI72" s="107"/>
      <c r="AJ72" s="107"/>
      <c r="AK72" s="107"/>
      <c r="AL72" s="108">
        <f t="shared" si="0"/>
        <v>0</v>
      </c>
      <c r="AM72" s="109"/>
      <c r="AN72" s="109"/>
      <c r="AO72" s="110"/>
      <c r="AP72" s="111"/>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v>0</v>
      </c>
      <c r="BR72" s="73"/>
      <c r="BS72" s="73"/>
      <c r="BT72" s="73"/>
      <c r="BU72" s="73"/>
      <c r="BV72" s="73"/>
      <c r="BW72" s="73"/>
      <c r="BX72" s="73"/>
      <c r="BY72" s="74"/>
      <c r="BZ72" s="75"/>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4"/>
      <c r="DJ72" s="75"/>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4"/>
      <c r="ET72" s="75"/>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74"/>
      <c r="GD72" s="75"/>
      <c r="GE72" s="73"/>
      <c r="GF72" s="73"/>
      <c r="GG72" s="73"/>
      <c r="GH72" s="73"/>
      <c r="GI72" s="73"/>
      <c r="GJ72" s="73"/>
      <c r="GK72" s="73"/>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4"/>
    </row>
    <row r="73" spans="2:221" ht="18" customHeight="1" x14ac:dyDescent="0.2">
      <c r="B73" s="82" t="s">
        <v>73</v>
      </c>
      <c r="C73" s="83"/>
      <c r="D73" s="83"/>
      <c r="E73" s="83"/>
      <c r="F73" s="83"/>
      <c r="G73" s="83"/>
      <c r="H73" s="83"/>
      <c r="I73" s="83"/>
      <c r="J73" s="83"/>
      <c r="K73" s="83"/>
      <c r="L73" s="83"/>
      <c r="M73" s="83"/>
      <c r="N73" s="83"/>
      <c r="O73" s="83"/>
      <c r="P73" s="83"/>
      <c r="Q73" s="83"/>
      <c r="R73" s="83"/>
      <c r="S73" s="83"/>
      <c r="T73" s="83"/>
      <c r="U73" s="84"/>
      <c r="V73" s="88" t="s">
        <v>95</v>
      </c>
      <c r="W73" s="89"/>
      <c r="X73" s="89"/>
      <c r="Y73" s="89"/>
      <c r="Z73" s="89"/>
      <c r="AA73" s="90"/>
      <c r="AB73" s="94">
        <v>2.2499999999999999E-2</v>
      </c>
      <c r="AC73" s="95"/>
      <c r="AD73" s="95"/>
      <c r="AE73" s="95"/>
      <c r="AF73" s="96"/>
      <c r="AG73" s="100" t="s">
        <v>23</v>
      </c>
      <c r="AH73" s="101"/>
      <c r="AI73" s="101"/>
      <c r="AJ73" s="101"/>
      <c r="AK73" s="101"/>
      <c r="AL73" s="102">
        <f t="shared" si="0"/>
        <v>3</v>
      </c>
      <c r="AM73" s="103"/>
      <c r="AN73" s="103"/>
      <c r="AO73" s="104"/>
      <c r="AP73" s="105">
        <v>2</v>
      </c>
      <c r="AQ73" s="61"/>
      <c r="AR73" s="61"/>
      <c r="AS73" s="61"/>
      <c r="AT73" s="61"/>
      <c r="AU73" s="61"/>
      <c r="AV73" s="61"/>
      <c r="AW73" s="61"/>
      <c r="AX73" s="61"/>
      <c r="AY73" s="61"/>
      <c r="AZ73" s="61"/>
      <c r="BA73" s="61"/>
      <c r="BB73" s="61"/>
      <c r="BC73" s="61"/>
      <c r="BD73" s="61"/>
      <c r="BE73" s="61">
        <v>1</v>
      </c>
      <c r="BF73" s="61"/>
      <c r="BG73" s="61"/>
      <c r="BH73" s="61"/>
      <c r="BI73" s="61"/>
      <c r="BJ73" s="61"/>
      <c r="BK73" s="61"/>
      <c r="BL73" s="61"/>
      <c r="BM73" s="61"/>
      <c r="BN73" s="61"/>
      <c r="BO73" s="61"/>
      <c r="BP73" s="61"/>
      <c r="BQ73" s="61"/>
      <c r="BR73" s="61"/>
      <c r="BS73" s="61"/>
      <c r="BT73" s="61"/>
      <c r="BU73" s="61"/>
      <c r="BV73" s="61"/>
      <c r="BW73" s="61"/>
      <c r="BX73" s="61"/>
      <c r="BY73" s="62"/>
      <c r="BZ73" s="63"/>
      <c r="CA73" s="61"/>
      <c r="CB73" s="61"/>
      <c r="CC73" s="61"/>
      <c r="CD73" s="61"/>
      <c r="CE73" s="61"/>
      <c r="CF73" s="61"/>
      <c r="CG73" s="61"/>
      <c r="CH73" s="61"/>
      <c r="CI73" s="61"/>
      <c r="CJ73" s="61"/>
      <c r="CK73" s="61"/>
      <c r="CL73" s="61"/>
      <c r="CM73" s="61"/>
      <c r="CN73" s="61"/>
      <c r="CO73" s="61"/>
      <c r="CP73" s="61"/>
      <c r="CQ73" s="61"/>
      <c r="CR73" s="61"/>
      <c r="CS73" s="61"/>
      <c r="CT73" s="61"/>
      <c r="CU73" s="61"/>
      <c r="CV73" s="61"/>
      <c r="CW73" s="61"/>
      <c r="CX73" s="61"/>
      <c r="CY73" s="61"/>
      <c r="CZ73" s="61"/>
      <c r="DA73" s="61"/>
      <c r="DB73" s="61"/>
      <c r="DC73" s="61"/>
      <c r="DD73" s="61"/>
      <c r="DE73" s="61"/>
      <c r="DF73" s="61"/>
      <c r="DG73" s="61"/>
      <c r="DH73" s="61"/>
      <c r="DI73" s="62"/>
      <c r="DJ73" s="63"/>
      <c r="DK73" s="61"/>
      <c r="DL73" s="61"/>
      <c r="DM73" s="61"/>
      <c r="DN73" s="61"/>
      <c r="DO73" s="61"/>
      <c r="DP73" s="61"/>
      <c r="DQ73" s="61"/>
      <c r="DR73" s="61"/>
      <c r="DS73" s="61"/>
      <c r="DT73" s="61"/>
      <c r="DU73" s="61"/>
      <c r="DV73" s="61"/>
      <c r="DW73" s="61"/>
      <c r="DX73" s="61"/>
      <c r="DY73" s="61"/>
      <c r="DZ73" s="61"/>
      <c r="EA73" s="61"/>
      <c r="EB73" s="61"/>
      <c r="EC73" s="61"/>
      <c r="ED73" s="61"/>
      <c r="EE73" s="61"/>
      <c r="EF73" s="61"/>
      <c r="EG73" s="61"/>
      <c r="EH73" s="61"/>
      <c r="EI73" s="61"/>
      <c r="EJ73" s="61"/>
      <c r="EK73" s="61"/>
      <c r="EL73" s="61"/>
      <c r="EM73" s="61"/>
      <c r="EN73" s="61"/>
      <c r="EO73" s="61"/>
      <c r="EP73" s="61"/>
      <c r="EQ73" s="61"/>
      <c r="ER73" s="61"/>
      <c r="ES73" s="62"/>
      <c r="ET73" s="63"/>
      <c r="EU73" s="61"/>
      <c r="EV73" s="61"/>
      <c r="EW73" s="61"/>
      <c r="EX73" s="61"/>
      <c r="EY73" s="61"/>
      <c r="EZ73" s="61"/>
      <c r="FA73" s="61"/>
      <c r="FB73" s="61"/>
      <c r="FC73" s="61"/>
      <c r="FD73" s="61"/>
      <c r="FE73" s="61"/>
      <c r="FF73" s="61"/>
      <c r="FG73" s="61"/>
      <c r="FH73" s="61"/>
      <c r="FI73" s="61"/>
      <c r="FJ73" s="61"/>
      <c r="FK73" s="61"/>
      <c r="FL73" s="61"/>
      <c r="FM73" s="61"/>
      <c r="FN73" s="61"/>
      <c r="FO73" s="61"/>
      <c r="FP73" s="61"/>
      <c r="FQ73" s="61"/>
      <c r="FR73" s="61"/>
      <c r="FS73" s="61"/>
      <c r="FT73" s="61"/>
      <c r="FU73" s="61"/>
      <c r="FV73" s="61"/>
      <c r="FW73" s="61"/>
      <c r="FX73" s="61"/>
      <c r="FY73" s="61"/>
      <c r="FZ73" s="61"/>
      <c r="GA73" s="61"/>
      <c r="GB73" s="61"/>
      <c r="GC73" s="62"/>
      <c r="GD73" s="63"/>
      <c r="GE73" s="61"/>
      <c r="GF73" s="61"/>
      <c r="GG73" s="61"/>
      <c r="GH73" s="61"/>
      <c r="GI73" s="61"/>
      <c r="GJ73" s="61"/>
      <c r="GK73" s="61"/>
      <c r="GL73" s="61"/>
      <c r="GM73" s="61"/>
      <c r="GN73" s="61"/>
      <c r="GO73" s="61"/>
      <c r="GP73" s="61"/>
      <c r="GQ73" s="61"/>
      <c r="GR73" s="61"/>
      <c r="GS73" s="61"/>
      <c r="GT73" s="61"/>
      <c r="GU73" s="61"/>
      <c r="GV73" s="61"/>
      <c r="GW73" s="61"/>
      <c r="GX73" s="61"/>
      <c r="GY73" s="61"/>
      <c r="GZ73" s="61"/>
      <c r="HA73" s="61"/>
      <c r="HB73" s="61"/>
      <c r="HC73" s="61"/>
      <c r="HD73" s="61"/>
      <c r="HE73" s="61"/>
      <c r="HF73" s="61"/>
      <c r="HG73" s="61"/>
      <c r="HH73" s="61"/>
      <c r="HI73" s="61"/>
      <c r="HJ73" s="61"/>
      <c r="HK73" s="61"/>
      <c r="HL73" s="61"/>
      <c r="HM73" s="62"/>
    </row>
    <row r="74" spans="2:221" ht="18" customHeight="1" x14ac:dyDescent="0.2">
      <c r="B74" s="131"/>
      <c r="C74" s="132"/>
      <c r="D74" s="132"/>
      <c r="E74" s="132"/>
      <c r="F74" s="132"/>
      <c r="G74" s="132"/>
      <c r="H74" s="132"/>
      <c r="I74" s="132"/>
      <c r="J74" s="132"/>
      <c r="K74" s="132"/>
      <c r="L74" s="132"/>
      <c r="M74" s="132"/>
      <c r="N74" s="132"/>
      <c r="O74" s="132"/>
      <c r="P74" s="132"/>
      <c r="Q74" s="132"/>
      <c r="R74" s="132"/>
      <c r="S74" s="132"/>
      <c r="T74" s="132"/>
      <c r="U74" s="133"/>
      <c r="V74" s="134"/>
      <c r="W74" s="135"/>
      <c r="X74" s="135"/>
      <c r="Y74" s="135"/>
      <c r="Z74" s="135"/>
      <c r="AA74" s="136"/>
      <c r="AB74" s="137"/>
      <c r="AC74" s="138"/>
      <c r="AD74" s="138"/>
      <c r="AE74" s="138"/>
      <c r="AF74" s="139"/>
      <c r="AG74" s="100" t="s">
        <v>24</v>
      </c>
      <c r="AH74" s="101"/>
      <c r="AI74" s="101"/>
      <c r="AJ74" s="101"/>
      <c r="AK74" s="101"/>
      <c r="AL74" s="102">
        <f t="shared" si="0"/>
        <v>2</v>
      </c>
      <c r="AM74" s="103"/>
      <c r="AN74" s="103"/>
      <c r="AO74" s="104"/>
      <c r="AP74" s="130">
        <v>1</v>
      </c>
      <c r="AQ74" s="61"/>
      <c r="AR74" s="61"/>
      <c r="AS74" s="61"/>
      <c r="AT74" s="61"/>
      <c r="AU74" s="61"/>
      <c r="AV74" s="61"/>
      <c r="AW74" s="61"/>
      <c r="AX74" s="61"/>
      <c r="AY74" s="61"/>
      <c r="AZ74" s="61"/>
      <c r="BA74" s="61"/>
      <c r="BB74" s="61"/>
      <c r="BC74" s="61"/>
      <c r="BD74" s="61"/>
      <c r="BE74" s="61">
        <v>1</v>
      </c>
      <c r="BF74" s="61"/>
      <c r="BG74" s="61"/>
      <c r="BH74" s="61"/>
      <c r="BI74" s="61"/>
      <c r="BJ74" s="61"/>
      <c r="BK74" s="61"/>
      <c r="BL74" s="61"/>
      <c r="BM74" s="61"/>
      <c r="BN74" s="61"/>
      <c r="BO74" s="61"/>
      <c r="BP74" s="61"/>
      <c r="BQ74" s="61"/>
      <c r="BR74" s="61"/>
      <c r="BS74" s="61"/>
      <c r="BT74" s="61"/>
      <c r="BU74" s="61"/>
      <c r="BV74" s="61"/>
      <c r="BW74" s="61"/>
      <c r="BX74" s="61"/>
      <c r="BY74" s="62"/>
      <c r="BZ74" s="63"/>
      <c r="CA74" s="61"/>
      <c r="CB74" s="61"/>
      <c r="CC74" s="61"/>
      <c r="CD74" s="61"/>
      <c r="CE74" s="61"/>
      <c r="CF74" s="61"/>
      <c r="CG74" s="61"/>
      <c r="CH74" s="61"/>
      <c r="CI74" s="61"/>
      <c r="CJ74" s="61"/>
      <c r="CK74" s="61"/>
      <c r="CL74" s="61"/>
      <c r="CM74" s="61"/>
      <c r="CN74" s="61"/>
      <c r="CO74" s="61"/>
      <c r="CP74" s="61"/>
      <c r="CQ74" s="61"/>
      <c r="CR74" s="61"/>
      <c r="CS74" s="61"/>
      <c r="CT74" s="61"/>
      <c r="CU74" s="61"/>
      <c r="CV74" s="61"/>
      <c r="CW74" s="61"/>
      <c r="CX74" s="61"/>
      <c r="CY74" s="61"/>
      <c r="CZ74" s="61"/>
      <c r="DA74" s="61"/>
      <c r="DB74" s="61"/>
      <c r="DC74" s="61"/>
      <c r="DD74" s="61"/>
      <c r="DE74" s="61"/>
      <c r="DF74" s="61"/>
      <c r="DG74" s="61"/>
      <c r="DH74" s="61"/>
      <c r="DI74" s="62"/>
      <c r="DJ74" s="63"/>
      <c r="DK74" s="61"/>
      <c r="DL74" s="61"/>
      <c r="DM74" s="61"/>
      <c r="DN74" s="61"/>
      <c r="DO74" s="61"/>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2"/>
      <c r="ET74" s="63"/>
      <c r="EU74" s="61"/>
      <c r="EV74" s="61"/>
      <c r="EW74" s="61"/>
      <c r="EX74" s="61"/>
      <c r="EY74" s="61"/>
      <c r="EZ74" s="61"/>
      <c r="FA74" s="61"/>
      <c r="FB74" s="61"/>
      <c r="FC74" s="61"/>
      <c r="FD74" s="61"/>
      <c r="FE74" s="61"/>
      <c r="FF74" s="61"/>
      <c r="FG74" s="61"/>
      <c r="FH74" s="61"/>
      <c r="FI74" s="61"/>
      <c r="FJ74" s="61"/>
      <c r="FK74" s="61"/>
      <c r="FL74" s="61"/>
      <c r="FM74" s="61"/>
      <c r="FN74" s="61"/>
      <c r="FO74" s="61"/>
      <c r="FP74" s="61"/>
      <c r="FQ74" s="61"/>
      <c r="FR74" s="61"/>
      <c r="FS74" s="61"/>
      <c r="FT74" s="61"/>
      <c r="FU74" s="61"/>
      <c r="FV74" s="61"/>
      <c r="FW74" s="61"/>
      <c r="FX74" s="61"/>
      <c r="FY74" s="61"/>
      <c r="FZ74" s="61"/>
      <c r="GA74" s="61"/>
      <c r="GB74" s="61"/>
      <c r="GC74" s="62"/>
      <c r="GD74" s="63"/>
      <c r="GE74" s="61"/>
      <c r="GF74" s="61"/>
      <c r="GG74" s="61"/>
      <c r="GH74" s="61"/>
      <c r="GI74" s="61"/>
      <c r="GJ74" s="61"/>
      <c r="GK74" s="61"/>
      <c r="GL74" s="61"/>
      <c r="GM74" s="61"/>
      <c r="GN74" s="61"/>
      <c r="GO74" s="61"/>
      <c r="GP74" s="61"/>
      <c r="GQ74" s="61"/>
      <c r="GR74" s="61"/>
      <c r="GS74" s="61"/>
      <c r="GT74" s="61"/>
      <c r="GU74" s="61"/>
      <c r="GV74" s="61"/>
      <c r="GW74" s="61"/>
      <c r="GX74" s="61"/>
      <c r="GY74" s="61"/>
      <c r="GZ74" s="61"/>
      <c r="HA74" s="61"/>
      <c r="HB74" s="61"/>
      <c r="HC74" s="61"/>
      <c r="HD74" s="61"/>
      <c r="HE74" s="61"/>
      <c r="HF74" s="61"/>
      <c r="HG74" s="61"/>
      <c r="HH74" s="61"/>
      <c r="HI74" s="61"/>
      <c r="HJ74" s="61"/>
      <c r="HK74" s="61"/>
      <c r="HL74" s="61"/>
      <c r="HM74" s="62"/>
    </row>
    <row r="75" spans="2:221" ht="18" customHeight="1" x14ac:dyDescent="0.2">
      <c r="B75" s="112" t="s">
        <v>74</v>
      </c>
      <c r="C75" s="113"/>
      <c r="D75" s="113"/>
      <c r="E75" s="113"/>
      <c r="F75" s="113"/>
      <c r="G75" s="113"/>
      <c r="H75" s="113"/>
      <c r="I75" s="113"/>
      <c r="J75" s="113"/>
      <c r="K75" s="113"/>
      <c r="L75" s="113"/>
      <c r="M75" s="113"/>
      <c r="N75" s="113"/>
      <c r="O75" s="113"/>
      <c r="P75" s="113"/>
      <c r="Q75" s="113"/>
      <c r="R75" s="113"/>
      <c r="S75" s="113"/>
      <c r="T75" s="113"/>
      <c r="U75" s="114"/>
      <c r="V75" s="118" t="s">
        <v>96</v>
      </c>
      <c r="W75" s="119"/>
      <c r="X75" s="119"/>
      <c r="Y75" s="119"/>
      <c r="Z75" s="119"/>
      <c r="AA75" s="120"/>
      <c r="AB75" s="124">
        <v>1.47E-2</v>
      </c>
      <c r="AC75" s="125"/>
      <c r="AD75" s="125"/>
      <c r="AE75" s="125"/>
      <c r="AF75" s="126"/>
      <c r="AG75" s="106" t="s">
        <v>23</v>
      </c>
      <c r="AH75" s="107"/>
      <c r="AI75" s="107"/>
      <c r="AJ75" s="107"/>
      <c r="AK75" s="107"/>
      <c r="AL75" s="108">
        <f t="shared" si="0"/>
        <v>4</v>
      </c>
      <c r="AM75" s="109"/>
      <c r="AN75" s="109"/>
      <c r="AO75" s="110"/>
      <c r="AP75" s="69">
        <v>2</v>
      </c>
      <c r="AQ75" s="73"/>
      <c r="AR75" s="73"/>
      <c r="AS75" s="73"/>
      <c r="AT75" s="73"/>
      <c r="AU75" s="73"/>
      <c r="AV75" s="73"/>
      <c r="AW75" s="73"/>
      <c r="AX75" s="73"/>
      <c r="AY75" s="73"/>
      <c r="AZ75" s="73"/>
      <c r="BA75" s="73"/>
      <c r="BB75" s="73"/>
      <c r="BC75" s="73"/>
      <c r="BD75" s="73"/>
      <c r="BE75" s="73">
        <v>1</v>
      </c>
      <c r="BF75" s="73"/>
      <c r="BG75" s="73"/>
      <c r="BH75" s="73"/>
      <c r="BI75" s="73"/>
      <c r="BJ75" s="73"/>
      <c r="BK75" s="73"/>
      <c r="BL75" s="73"/>
      <c r="BM75" s="73"/>
      <c r="BN75" s="73"/>
      <c r="BO75" s="73"/>
      <c r="BP75" s="73"/>
      <c r="BQ75" s="73">
        <v>1</v>
      </c>
      <c r="BR75" s="73"/>
      <c r="BS75" s="73"/>
      <c r="BT75" s="73"/>
      <c r="BU75" s="73"/>
      <c r="BV75" s="73"/>
      <c r="BW75" s="73"/>
      <c r="BX75" s="73"/>
      <c r="BY75" s="74"/>
      <c r="BZ75" s="75"/>
      <c r="CA75" s="73"/>
      <c r="CB75" s="73"/>
      <c r="CC75" s="73"/>
      <c r="CD75" s="73"/>
      <c r="CE75" s="73"/>
      <c r="CF75" s="73"/>
      <c r="CG75" s="73"/>
      <c r="CH75" s="73"/>
      <c r="CI75" s="73"/>
      <c r="CJ75" s="73"/>
      <c r="CK75" s="73"/>
      <c r="CL75" s="73"/>
      <c r="CM75" s="73"/>
      <c r="CN75" s="73"/>
      <c r="CO75" s="73"/>
      <c r="CP75" s="73"/>
      <c r="CQ75" s="73"/>
      <c r="CR75" s="73"/>
      <c r="CS75" s="73"/>
      <c r="CT75" s="73"/>
      <c r="CU75" s="73"/>
      <c r="CV75" s="73"/>
      <c r="CW75" s="73"/>
      <c r="CX75" s="73"/>
      <c r="CY75" s="73"/>
      <c r="CZ75" s="73"/>
      <c r="DA75" s="73"/>
      <c r="DB75" s="73"/>
      <c r="DC75" s="73"/>
      <c r="DD75" s="73"/>
      <c r="DE75" s="73"/>
      <c r="DF75" s="73"/>
      <c r="DG75" s="73"/>
      <c r="DH75" s="73"/>
      <c r="DI75" s="74"/>
      <c r="DJ75" s="75"/>
      <c r="DK75" s="73"/>
      <c r="DL75" s="73"/>
      <c r="DM75" s="73"/>
      <c r="DN75" s="73"/>
      <c r="DO75" s="73"/>
      <c r="DP75" s="73"/>
      <c r="DQ75" s="73"/>
      <c r="DR75" s="73"/>
      <c r="DS75" s="73"/>
      <c r="DT75" s="73"/>
      <c r="DU75" s="73"/>
      <c r="DV75" s="73"/>
      <c r="DW75" s="73"/>
      <c r="DX75" s="73"/>
      <c r="DY75" s="73"/>
      <c r="DZ75" s="73"/>
      <c r="EA75" s="73"/>
      <c r="EB75" s="73"/>
      <c r="EC75" s="73"/>
      <c r="ED75" s="73"/>
      <c r="EE75" s="73"/>
      <c r="EF75" s="73"/>
      <c r="EG75" s="73"/>
      <c r="EH75" s="73"/>
      <c r="EI75" s="73"/>
      <c r="EJ75" s="73"/>
      <c r="EK75" s="73"/>
      <c r="EL75" s="73"/>
      <c r="EM75" s="73"/>
      <c r="EN75" s="73"/>
      <c r="EO75" s="73"/>
      <c r="EP75" s="73"/>
      <c r="EQ75" s="73"/>
      <c r="ER75" s="73"/>
      <c r="ES75" s="74"/>
      <c r="ET75" s="75"/>
      <c r="EU75" s="73"/>
      <c r="EV75" s="73"/>
      <c r="EW75" s="73"/>
      <c r="EX75" s="73"/>
      <c r="EY75" s="73"/>
      <c r="EZ75" s="73"/>
      <c r="FA75" s="73"/>
      <c r="FB75" s="73"/>
      <c r="FC75" s="73"/>
      <c r="FD75" s="73"/>
      <c r="FE75" s="73"/>
      <c r="FF75" s="73"/>
      <c r="FG75" s="73"/>
      <c r="FH75" s="73"/>
      <c r="FI75" s="73"/>
      <c r="FJ75" s="73"/>
      <c r="FK75" s="73"/>
      <c r="FL75" s="73"/>
      <c r="FM75" s="73"/>
      <c r="FN75" s="73"/>
      <c r="FO75" s="73"/>
      <c r="FP75" s="73"/>
      <c r="FQ75" s="73"/>
      <c r="FR75" s="73"/>
      <c r="FS75" s="73"/>
      <c r="FT75" s="73"/>
      <c r="FU75" s="73"/>
      <c r="FV75" s="73"/>
      <c r="FW75" s="73"/>
      <c r="FX75" s="73"/>
      <c r="FY75" s="73"/>
      <c r="FZ75" s="73"/>
      <c r="GA75" s="73"/>
      <c r="GB75" s="73"/>
      <c r="GC75" s="74"/>
      <c r="GD75" s="75"/>
      <c r="GE75" s="73"/>
      <c r="GF75" s="73"/>
      <c r="GG75" s="73"/>
      <c r="GH75" s="73"/>
      <c r="GI75" s="73"/>
      <c r="GJ75" s="73"/>
      <c r="GK75" s="73"/>
      <c r="GL75" s="73"/>
      <c r="GM75" s="73"/>
      <c r="GN75" s="73"/>
      <c r="GO75" s="73"/>
      <c r="GP75" s="73"/>
      <c r="GQ75" s="73"/>
      <c r="GR75" s="73"/>
      <c r="GS75" s="73"/>
      <c r="GT75" s="73"/>
      <c r="GU75" s="73"/>
      <c r="GV75" s="73"/>
      <c r="GW75" s="73"/>
      <c r="GX75" s="73"/>
      <c r="GY75" s="73"/>
      <c r="GZ75" s="73"/>
      <c r="HA75" s="73"/>
      <c r="HB75" s="73"/>
      <c r="HC75" s="73"/>
      <c r="HD75" s="73"/>
      <c r="HE75" s="73"/>
      <c r="HF75" s="73"/>
      <c r="HG75" s="73"/>
      <c r="HH75" s="73"/>
      <c r="HI75" s="73"/>
      <c r="HJ75" s="73"/>
      <c r="HK75" s="73"/>
      <c r="HL75" s="73"/>
      <c r="HM75" s="74"/>
    </row>
    <row r="76" spans="2:221" ht="18" customHeight="1" x14ac:dyDescent="0.2">
      <c r="B76" s="115"/>
      <c r="C76" s="116"/>
      <c r="D76" s="116"/>
      <c r="E76" s="116"/>
      <c r="F76" s="116"/>
      <c r="G76" s="116"/>
      <c r="H76" s="116"/>
      <c r="I76" s="116"/>
      <c r="J76" s="116"/>
      <c r="K76" s="116"/>
      <c r="L76" s="116"/>
      <c r="M76" s="116"/>
      <c r="N76" s="116"/>
      <c r="O76" s="116"/>
      <c r="P76" s="116"/>
      <c r="Q76" s="116"/>
      <c r="R76" s="116"/>
      <c r="S76" s="116"/>
      <c r="T76" s="116"/>
      <c r="U76" s="117"/>
      <c r="V76" s="121"/>
      <c r="W76" s="122"/>
      <c r="X76" s="122"/>
      <c r="Y76" s="122"/>
      <c r="Z76" s="122"/>
      <c r="AA76" s="123"/>
      <c r="AB76" s="127"/>
      <c r="AC76" s="128"/>
      <c r="AD76" s="128"/>
      <c r="AE76" s="128"/>
      <c r="AF76" s="129"/>
      <c r="AG76" s="106" t="s">
        <v>24</v>
      </c>
      <c r="AH76" s="107"/>
      <c r="AI76" s="107"/>
      <c r="AJ76" s="107"/>
      <c r="AK76" s="107"/>
      <c r="AL76" s="108">
        <f t="shared" si="0"/>
        <v>2</v>
      </c>
      <c r="AM76" s="109"/>
      <c r="AN76" s="109"/>
      <c r="AO76" s="110"/>
      <c r="AP76" s="111">
        <v>1</v>
      </c>
      <c r="AQ76" s="73"/>
      <c r="AR76" s="73"/>
      <c r="AS76" s="73"/>
      <c r="AT76" s="73"/>
      <c r="AU76" s="73"/>
      <c r="AV76" s="73"/>
      <c r="AW76" s="73"/>
      <c r="AX76" s="73"/>
      <c r="AY76" s="73"/>
      <c r="AZ76" s="73"/>
      <c r="BA76" s="73"/>
      <c r="BB76" s="73"/>
      <c r="BC76" s="73"/>
      <c r="BD76" s="73"/>
      <c r="BE76" s="73">
        <v>1</v>
      </c>
      <c r="BF76" s="73"/>
      <c r="BG76" s="73"/>
      <c r="BH76" s="73"/>
      <c r="BI76" s="73"/>
      <c r="BJ76" s="73"/>
      <c r="BK76" s="73"/>
      <c r="BL76" s="73"/>
      <c r="BM76" s="73"/>
      <c r="BN76" s="73"/>
      <c r="BO76" s="73"/>
      <c r="BP76" s="73"/>
      <c r="BQ76" s="73"/>
      <c r="BR76" s="73"/>
      <c r="BS76" s="73"/>
      <c r="BT76" s="73"/>
      <c r="BU76" s="73"/>
      <c r="BV76" s="73"/>
      <c r="BW76" s="73"/>
      <c r="BX76" s="73"/>
      <c r="BY76" s="74"/>
      <c r="BZ76" s="75"/>
      <c r="CA76" s="73"/>
      <c r="CB76" s="73"/>
      <c r="CC76" s="73"/>
      <c r="CD76" s="73"/>
      <c r="CE76" s="73"/>
      <c r="CF76" s="73"/>
      <c r="CG76" s="73"/>
      <c r="CH76" s="73"/>
      <c r="CI76" s="73"/>
      <c r="CJ76" s="73"/>
      <c r="CK76" s="73"/>
      <c r="CL76" s="73"/>
      <c r="CM76" s="73"/>
      <c r="CN76" s="73"/>
      <c r="CO76" s="73"/>
      <c r="CP76" s="73"/>
      <c r="CQ76" s="73"/>
      <c r="CR76" s="73"/>
      <c r="CS76" s="73"/>
      <c r="CT76" s="73"/>
      <c r="CU76" s="73"/>
      <c r="CV76" s="73"/>
      <c r="CW76" s="73"/>
      <c r="CX76" s="73"/>
      <c r="CY76" s="73"/>
      <c r="CZ76" s="73"/>
      <c r="DA76" s="73"/>
      <c r="DB76" s="73"/>
      <c r="DC76" s="73"/>
      <c r="DD76" s="73"/>
      <c r="DE76" s="73"/>
      <c r="DF76" s="73"/>
      <c r="DG76" s="73"/>
      <c r="DH76" s="73"/>
      <c r="DI76" s="74"/>
      <c r="DJ76" s="75"/>
      <c r="DK76" s="73"/>
      <c r="DL76" s="73"/>
      <c r="DM76" s="73"/>
      <c r="DN76" s="73"/>
      <c r="DO76" s="73"/>
      <c r="DP76" s="73"/>
      <c r="DQ76" s="73"/>
      <c r="DR76" s="73"/>
      <c r="DS76" s="73"/>
      <c r="DT76" s="73"/>
      <c r="DU76" s="73"/>
      <c r="DV76" s="73"/>
      <c r="DW76" s="73"/>
      <c r="DX76" s="73"/>
      <c r="DY76" s="73"/>
      <c r="DZ76" s="73"/>
      <c r="EA76" s="73"/>
      <c r="EB76" s="73"/>
      <c r="EC76" s="73"/>
      <c r="ED76" s="73"/>
      <c r="EE76" s="73"/>
      <c r="EF76" s="73"/>
      <c r="EG76" s="73"/>
      <c r="EH76" s="73"/>
      <c r="EI76" s="73"/>
      <c r="EJ76" s="73"/>
      <c r="EK76" s="73"/>
      <c r="EL76" s="73"/>
      <c r="EM76" s="73"/>
      <c r="EN76" s="73"/>
      <c r="EO76" s="73"/>
      <c r="EP76" s="73"/>
      <c r="EQ76" s="73"/>
      <c r="ER76" s="73"/>
      <c r="ES76" s="74"/>
      <c r="ET76" s="75"/>
      <c r="EU76" s="73"/>
      <c r="EV76" s="73"/>
      <c r="EW76" s="73"/>
      <c r="EX76" s="73"/>
      <c r="EY76" s="73"/>
      <c r="EZ76" s="73"/>
      <c r="FA76" s="73"/>
      <c r="FB76" s="73"/>
      <c r="FC76" s="73"/>
      <c r="FD76" s="73"/>
      <c r="FE76" s="73"/>
      <c r="FF76" s="73"/>
      <c r="FG76" s="73"/>
      <c r="FH76" s="73"/>
      <c r="FI76" s="73"/>
      <c r="FJ76" s="73"/>
      <c r="FK76" s="73"/>
      <c r="FL76" s="73"/>
      <c r="FM76" s="73"/>
      <c r="FN76" s="73"/>
      <c r="FO76" s="73"/>
      <c r="FP76" s="73"/>
      <c r="FQ76" s="73"/>
      <c r="FR76" s="73"/>
      <c r="FS76" s="73"/>
      <c r="FT76" s="73"/>
      <c r="FU76" s="73"/>
      <c r="FV76" s="73"/>
      <c r="FW76" s="73"/>
      <c r="FX76" s="73"/>
      <c r="FY76" s="73"/>
      <c r="FZ76" s="73"/>
      <c r="GA76" s="73"/>
      <c r="GB76" s="73"/>
      <c r="GC76" s="74"/>
      <c r="GD76" s="75"/>
      <c r="GE76" s="73"/>
      <c r="GF76" s="73"/>
      <c r="GG76" s="73"/>
      <c r="GH76" s="73"/>
      <c r="GI76" s="73"/>
      <c r="GJ76" s="73"/>
      <c r="GK76" s="73"/>
      <c r="GL76" s="73"/>
      <c r="GM76" s="73"/>
      <c r="GN76" s="73"/>
      <c r="GO76" s="73"/>
      <c r="GP76" s="73"/>
      <c r="GQ76" s="73"/>
      <c r="GR76" s="73"/>
      <c r="GS76" s="73"/>
      <c r="GT76" s="73"/>
      <c r="GU76" s="73"/>
      <c r="GV76" s="73"/>
      <c r="GW76" s="73"/>
      <c r="GX76" s="73"/>
      <c r="GY76" s="73"/>
      <c r="GZ76" s="73"/>
      <c r="HA76" s="73"/>
      <c r="HB76" s="73"/>
      <c r="HC76" s="73"/>
      <c r="HD76" s="73"/>
      <c r="HE76" s="73"/>
      <c r="HF76" s="73"/>
      <c r="HG76" s="73"/>
      <c r="HH76" s="73"/>
      <c r="HI76" s="73"/>
      <c r="HJ76" s="73"/>
      <c r="HK76" s="73"/>
      <c r="HL76" s="73"/>
      <c r="HM76" s="74"/>
    </row>
    <row r="77" spans="2:221" ht="18" customHeight="1" x14ac:dyDescent="0.2">
      <c r="B77" s="82" t="s">
        <v>75</v>
      </c>
      <c r="C77" s="83"/>
      <c r="D77" s="83"/>
      <c r="E77" s="83"/>
      <c r="F77" s="83"/>
      <c r="G77" s="83"/>
      <c r="H77" s="83"/>
      <c r="I77" s="83"/>
      <c r="J77" s="83"/>
      <c r="K77" s="83"/>
      <c r="L77" s="83"/>
      <c r="M77" s="83"/>
      <c r="N77" s="83"/>
      <c r="O77" s="83"/>
      <c r="P77" s="83"/>
      <c r="Q77" s="83"/>
      <c r="R77" s="83"/>
      <c r="S77" s="83"/>
      <c r="T77" s="83"/>
      <c r="U77" s="84"/>
      <c r="V77" s="88" t="s">
        <v>97</v>
      </c>
      <c r="W77" s="89"/>
      <c r="X77" s="89"/>
      <c r="Y77" s="89"/>
      <c r="Z77" s="89"/>
      <c r="AA77" s="90"/>
      <c r="AB77" s="94">
        <v>7.3000000000000001E-3</v>
      </c>
      <c r="AC77" s="95"/>
      <c r="AD77" s="95"/>
      <c r="AE77" s="95"/>
      <c r="AF77" s="96"/>
      <c r="AG77" s="100" t="s">
        <v>23</v>
      </c>
      <c r="AH77" s="101"/>
      <c r="AI77" s="101"/>
      <c r="AJ77" s="101"/>
      <c r="AK77" s="101"/>
      <c r="AL77" s="102">
        <f t="shared" si="0"/>
        <v>2</v>
      </c>
      <c r="AM77" s="103"/>
      <c r="AN77" s="103"/>
      <c r="AO77" s="104"/>
      <c r="AP77" s="105"/>
      <c r="AQ77" s="61"/>
      <c r="AR77" s="61"/>
      <c r="AS77" s="61"/>
      <c r="AT77" s="61"/>
      <c r="AU77" s="61"/>
      <c r="AV77" s="61"/>
      <c r="AW77" s="61"/>
      <c r="AX77" s="61"/>
      <c r="AY77" s="61"/>
      <c r="AZ77" s="61"/>
      <c r="BA77" s="61"/>
      <c r="BB77" s="61">
        <v>1</v>
      </c>
      <c r="BC77" s="61"/>
      <c r="BD77" s="61"/>
      <c r="BE77" s="61"/>
      <c r="BF77" s="61"/>
      <c r="BG77" s="61"/>
      <c r="BH77" s="61">
        <v>1</v>
      </c>
      <c r="BI77" s="61"/>
      <c r="BJ77" s="61"/>
      <c r="BK77" s="61"/>
      <c r="BL77" s="61"/>
      <c r="BM77" s="61"/>
      <c r="BN77" s="61"/>
      <c r="BO77" s="61"/>
      <c r="BP77" s="61"/>
      <c r="BQ77" s="61"/>
      <c r="BR77" s="61"/>
      <c r="BS77" s="61"/>
      <c r="BT77" s="61"/>
      <c r="BU77" s="61"/>
      <c r="BV77" s="61"/>
      <c r="BW77" s="61"/>
      <c r="BX77" s="61"/>
      <c r="BY77" s="62"/>
      <c r="BZ77" s="63"/>
      <c r="CA77" s="61"/>
      <c r="CB77" s="61"/>
      <c r="CC77" s="61"/>
      <c r="CD77" s="61"/>
      <c r="CE77" s="61"/>
      <c r="CF77" s="61"/>
      <c r="CG77" s="61"/>
      <c r="CH77" s="61"/>
      <c r="CI77" s="61"/>
      <c r="CJ77" s="61"/>
      <c r="CK77" s="61"/>
      <c r="CL77" s="61"/>
      <c r="CM77" s="61"/>
      <c r="CN77" s="61"/>
      <c r="CO77" s="61"/>
      <c r="CP77" s="61"/>
      <c r="CQ77" s="61"/>
      <c r="CR77" s="61"/>
      <c r="CS77" s="61"/>
      <c r="CT77" s="61"/>
      <c r="CU77" s="61"/>
      <c r="CV77" s="61"/>
      <c r="CW77" s="61"/>
      <c r="CX77" s="61"/>
      <c r="CY77" s="61"/>
      <c r="CZ77" s="61"/>
      <c r="DA77" s="61"/>
      <c r="DB77" s="61"/>
      <c r="DC77" s="61"/>
      <c r="DD77" s="61"/>
      <c r="DE77" s="61"/>
      <c r="DF77" s="61"/>
      <c r="DG77" s="61"/>
      <c r="DH77" s="61"/>
      <c r="DI77" s="62"/>
      <c r="DJ77" s="63"/>
      <c r="DK77" s="61"/>
      <c r="DL77" s="61"/>
      <c r="DM77" s="61"/>
      <c r="DN77" s="61"/>
      <c r="DO77" s="61"/>
      <c r="DP77" s="61"/>
      <c r="DQ77" s="61"/>
      <c r="DR77" s="61"/>
      <c r="DS77" s="61"/>
      <c r="DT77" s="61"/>
      <c r="DU77" s="61"/>
      <c r="DV77" s="61"/>
      <c r="DW77" s="61"/>
      <c r="DX77" s="61"/>
      <c r="DY77" s="61"/>
      <c r="DZ77" s="61"/>
      <c r="EA77" s="61"/>
      <c r="EB77" s="61"/>
      <c r="EC77" s="61"/>
      <c r="ED77" s="61"/>
      <c r="EE77" s="61"/>
      <c r="EF77" s="61"/>
      <c r="EG77" s="61"/>
      <c r="EH77" s="61"/>
      <c r="EI77" s="61"/>
      <c r="EJ77" s="61"/>
      <c r="EK77" s="61"/>
      <c r="EL77" s="61"/>
      <c r="EM77" s="61"/>
      <c r="EN77" s="61"/>
      <c r="EO77" s="61"/>
      <c r="EP77" s="61"/>
      <c r="EQ77" s="61"/>
      <c r="ER77" s="61"/>
      <c r="ES77" s="62"/>
      <c r="ET77" s="63"/>
      <c r="EU77" s="61"/>
      <c r="EV77" s="61"/>
      <c r="EW77" s="61"/>
      <c r="EX77" s="61"/>
      <c r="EY77" s="61"/>
      <c r="EZ77" s="61"/>
      <c r="FA77" s="61"/>
      <c r="FB77" s="61"/>
      <c r="FC77" s="61"/>
      <c r="FD77" s="61"/>
      <c r="FE77" s="61"/>
      <c r="FF77" s="61"/>
      <c r="FG77" s="61"/>
      <c r="FH77" s="61"/>
      <c r="FI77" s="61"/>
      <c r="FJ77" s="61"/>
      <c r="FK77" s="61"/>
      <c r="FL77" s="61"/>
      <c r="FM77" s="61"/>
      <c r="FN77" s="61"/>
      <c r="FO77" s="61"/>
      <c r="FP77" s="61"/>
      <c r="FQ77" s="61"/>
      <c r="FR77" s="61"/>
      <c r="FS77" s="61"/>
      <c r="FT77" s="61"/>
      <c r="FU77" s="61"/>
      <c r="FV77" s="61"/>
      <c r="FW77" s="61"/>
      <c r="FX77" s="61"/>
      <c r="FY77" s="61"/>
      <c r="FZ77" s="61"/>
      <c r="GA77" s="61"/>
      <c r="GB77" s="61"/>
      <c r="GC77" s="62"/>
      <c r="GD77" s="63"/>
      <c r="GE77" s="61"/>
      <c r="GF77" s="61"/>
      <c r="GG77" s="61"/>
      <c r="GH77" s="61"/>
      <c r="GI77" s="61"/>
      <c r="GJ77" s="61"/>
      <c r="GK77" s="61"/>
      <c r="GL77" s="61"/>
      <c r="GM77" s="61"/>
      <c r="GN77" s="61"/>
      <c r="GO77" s="61"/>
      <c r="GP77" s="61"/>
      <c r="GQ77" s="61"/>
      <c r="GR77" s="61"/>
      <c r="GS77" s="61"/>
      <c r="GT77" s="61"/>
      <c r="GU77" s="61"/>
      <c r="GV77" s="61"/>
      <c r="GW77" s="61"/>
      <c r="GX77" s="61"/>
      <c r="GY77" s="61"/>
      <c r="GZ77" s="61"/>
      <c r="HA77" s="61"/>
      <c r="HB77" s="61"/>
      <c r="HC77" s="61"/>
      <c r="HD77" s="61"/>
      <c r="HE77" s="61"/>
      <c r="HF77" s="61"/>
      <c r="HG77" s="61"/>
      <c r="HH77" s="61"/>
      <c r="HI77" s="61"/>
      <c r="HJ77" s="61"/>
      <c r="HK77" s="61"/>
      <c r="HL77" s="61"/>
      <c r="HM77" s="62"/>
    </row>
    <row r="78" spans="2:221" ht="18" customHeight="1" thickBot="1" x14ac:dyDescent="0.25">
      <c r="B78" s="85"/>
      <c r="C78" s="86"/>
      <c r="D78" s="86"/>
      <c r="E78" s="86"/>
      <c r="F78" s="86"/>
      <c r="G78" s="86"/>
      <c r="H78" s="86"/>
      <c r="I78" s="86"/>
      <c r="J78" s="86"/>
      <c r="K78" s="86"/>
      <c r="L78" s="86"/>
      <c r="M78" s="86"/>
      <c r="N78" s="86"/>
      <c r="O78" s="86"/>
      <c r="P78" s="86"/>
      <c r="Q78" s="86"/>
      <c r="R78" s="86"/>
      <c r="S78" s="86"/>
      <c r="T78" s="86"/>
      <c r="U78" s="87"/>
      <c r="V78" s="91"/>
      <c r="W78" s="92"/>
      <c r="X78" s="92"/>
      <c r="Y78" s="92"/>
      <c r="Z78" s="92"/>
      <c r="AA78" s="93"/>
      <c r="AB78" s="97"/>
      <c r="AC78" s="98"/>
      <c r="AD78" s="98"/>
      <c r="AE78" s="98"/>
      <c r="AF78" s="99"/>
      <c r="AG78" s="76" t="s">
        <v>24</v>
      </c>
      <c r="AH78" s="77"/>
      <c r="AI78" s="77"/>
      <c r="AJ78" s="77"/>
      <c r="AK78" s="77"/>
      <c r="AL78" s="78">
        <f t="shared" si="0"/>
        <v>2</v>
      </c>
      <c r="AM78" s="79"/>
      <c r="AN78" s="79"/>
      <c r="AO78" s="80"/>
      <c r="AP78" s="81"/>
      <c r="AQ78" s="58"/>
      <c r="AR78" s="58"/>
      <c r="AS78" s="58"/>
      <c r="AT78" s="58"/>
      <c r="AU78" s="58"/>
      <c r="AV78" s="58"/>
      <c r="AW78" s="58"/>
      <c r="AX78" s="58"/>
      <c r="AY78" s="58"/>
      <c r="AZ78" s="58"/>
      <c r="BA78" s="58"/>
      <c r="BB78" s="58">
        <v>1</v>
      </c>
      <c r="BC78" s="58"/>
      <c r="BD78" s="58"/>
      <c r="BE78" s="58"/>
      <c r="BF78" s="58"/>
      <c r="BG78" s="58"/>
      <c r="BH78" s="58">
        <v>1</v>
      </c>
      <c r="BI78" s="58"/>
      <c r="BJ78" s="58"/>
      <c r="BK78" s="58"/>
      <c r="BL78" s="58"/>
      <c r="BM78" s="58"/>
      <c r="BN78" s="58"/>
      <c r="BO78" s="58"/>
      <c r="BP78" s="58"/>
      <c r="BQ78" s="58"/>
      <c r="BR78" s="58"/>
      <c r="BS78" s="58"/>
      <c r="BT78" s="58"/>
      <c r="BU78" s="58"/>
      <c r="BV78" s="58"/>
      <c r="BW78" s="58"/>
      <c r="BX78" s="58"/>
      <c r="BY78" s="59"/>
      <c r="BZ78" s="60"/>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9"/>
      <c r="DJ78" s="60"/>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9"/>
      <c r="ET78" s="60"/>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9"/>
      <c r="GD78" s="60"/>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9"/>
    </row>
  </sheetData>
  <sheetProtection algorithmName="SHA-512" hashValue="OaxVA7hVcZ4MwvTJR7Ce9Sb/jd8mGIZDuqB02cEqq2R2zOnUUgC6Z6JXN0Zfbxr78hREp+dDv9g2JqpjcqiqMw==" saltValue="za41GSvNfOoVxMJT0z6jWA==" spinCount="100000" sheet="1" objects="1" scenarios="1"/>
  <mergeCells count="2861">
    <mergeCell ref="B14:BX14"/>
    <mergeCell ref="B15:BX15"/>
    <mergeCell ref="B16:BX16"/>
    <mergeCell ref="C17:S17"/>
    <mergeCell ref="BT17:BU17"/>
    <mergeCell ref="BV17:BW17"/>
    <mergeCell ref="B8:BX8"/>
    <mergeCell ref="B9:BX9"/>
    <mergeCell ref="B10:BX10"/>
    <mergeCell ref="B11:BX11"/>
    <mergeCell ref="B12:BX12"/>
    <mergeCell ref="B13:BX13"/>
    <mergeCell ref="B2:BX2"/>
    <mergeCell ref="B3:BX3"/>
    <mergeCell ref="B4:BX4"/>
    <mergeCell ref="B5:BX5"/>
    <mergeCell ref="B6:BX6"/>
    <mergeCell ref="B7:BX7"/>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HK34:HM34"/>
    <mergeCell ref="ET34:EV34"/>
    <mergeCell ref="EW34:EY34"/>
    <mergeCell ref="EZ34:FB34"/>
    <mergeCell ref="FC34:FE34"/>
    <mergeCell ref="FF34:FH34"/>
    <mergeCell ref="DG34:DI34"/>
    <mergeCell ref="CU34:CW34"/>
    <mergeCell ref="CX34:CZ34"/>
    <mergeCell ref="DA34:DC34"/>
    <mergeCell ref="DD34:DF34"/>
    <mergeCell ref="BW34:BY34"/>
    <mergeCell ref="BZ34:CB34"/>
    <mergeCell ref="CC34:CE34"/>
    <mergeCell ref="C26:N26"/>
    <mergeCell ref="O26:Q26"/>
    <mergeCell ref="C27:N27"/>
    <mergeCell ref="O27:Q27"/>
    <mergeCell ref="C28:N28"/>
    <mergeCell ref="O28:BW28"/>
    <mergeCell ref="C19:I19"/>
    <mergeCell ref="J19:S19"/>
    <mergeCell ref="C21:I21"/>
    <mergeCell ref="J21:S21"/>
    <mergeCell ref="C25:N25"/>
    <mergeCell ref="O25:BW25"/>
    <mergeCell ref="AY35:BS35"/>
    <mergeCell ref="BN39:BS39"/>
    <mergeCell ref="BT39:BY39"/>
    <mergeCell ref="AP69:BY69"/>
    <mergeCell ref="DJ33:ES33"/>
    <mergeCell ref="B35:U36"/>
    <mergeCell ref="V35:AA36"/>
    <mergeCell ref="AB35:AF36"/>
    <mergeCell ref="AG35:AK35"/>
    <mergeCell ref="AL35:AO35"/>
    <mergeCell ref="AP35:AR35"/>
    <mergeCell ref="AS35:AU35"/>
    <mergeCell ref="BT40:BY40"/>
    <mergeCell ref="EQ34:ES34"/>
    <mergeCell ref="DY34:EA34"/>
    <mergeCell ref="EB34:ED34"/>
    <mergeCell ref="EE34:EG34"/>
    <mergeCell ref="EH34:EJ34"/>
    <mergeCell ref="EK34:EM34"/>
    <mergeCell ref="EN34:EP34"/>
    <mergeCell ref="C29:N29"/>
    <mergeCell ref="O29:R29"/>
    <mergeCell ref="C30:N30"/>
    <mergeCell ref="O30:Q30"/>
    <mergeCell ref="C31:N31"/>
    <mergeCell ref="O31:BW31"/>
    <mergeCell ref="ET33:GC33"/>
    <mergeCell ref="GS34:GU34"/>
    <mergeCell ref="GV34:GX34"/>
    <mergeCell ref="GY34:HA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DJ34:DL34"/>
    <mergeCell ref="DM34:DO34"/>
    <mergeCell ref="DP34:DR34"/>
    <mergeCell ref="DS34:DU34"/>
    <mergeCell ref="DV34:DX34"/>
    <mergeCell ref="CO34:CQ34"/>
    <mergeCell ref="CR34:CT34"/>
    <mergeCell ref="CF34:CH34"/>
    <mergeCell ref="CI34:CK34"/>
    <mergeCell ref="CL34:CN34"/>
    <mergeCell ref="HH35:HJ35"/>
    <mergeCell ref="HK35:HM35"/>
    <mergeCell ref="AG36:AK36"/>
    <mergeCell ref="AL36:AO36"/>
    <mergeCell ref="AP36:AR36"/>
    <mergeCell ref="AS36:AU36"/>
    <mergeCell ref="AV36:AX36"/>
    <mergeCell ref="GP35:GR35"/>
    <mergeCell ref="GS35:GU35"/>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FU35:FW35"/>
    <mergeCell ref="EN35:EP35"/>
    <mergeCell ref="EQ35:ES35"/>
    <mergeCell ref="ET35:EV35"/>
    <mergeCell ref="EW35:EY35"/>
    <mergeCell ref="AV35:AX35"/>
    <mergeCell ref="EZ35:FB35"/>
    <mergeCell ref="FC35:FE35"/>
    <mergeCell ref="DV35:DX35"/>
    <mergeCell ref="DY35:EA35"/>
    <mergeCell ref="EB35:ED35"/>
    <mergeCell ref="EE35:EG35"/>
    <mergeCell ref="EH35:EJ35"/>
    <mergeCell ref="EK35:EM35"/>
    <mergeCell ref="DD35:DF35"/>
    <mergeCell ref="DG35:DI35"/>
    <mergeCell ref="DJ35:DL35"/>
    <mergeCell ref="DM35:DO35"/>
    <mergeCell ref="DP35:DR35"/>
    <mergeCell ref="DS35:DU35"/>
    <mergeCell ref="CL35:CN35"/>
    <mergeCell ref="CO35:CQ35"/>
    <mergeCell ref="CR35:CT35"/>
    <mergeCell ref="CU35:CW35"/>
    <mergeCell ref="CX35:CZ35"/>
    <mergeCell ref="DA35:DC35"/>
    <mergeCell ref="BT35:BV35"/>
    <mergeCell ref="BW35:BY35"/>
    <mergeCell ref="BZ35:CB35"/>
    <mergeCell ref="CC35:CE35"/>
    <mergeCell ref="CF35:CH35"/>
    <mergeCell ref="CI35:CK35"/>
    <mergeCell ref="B37:U38"/>
    <mergeCell ref="V37:AA38"/>
    <mergeCell ref="AB37:AF38"/>
    <mergeCell ref="AG37:AK37"/>
    <mergeCell ref="AL37:AO37"/>
    <mergeCell ref="AP37:AR37"/>
    <mergeCell ref="GV36:GX36"/>
    <mergeCell ref="GY36:HA36"/>
    <mergeCell ref="HB36:HD36"/>
    <mergeCell ref="HE36:HG36"/>
    <mergeCell ref="HH36:HJ36"/>
    <mergeCell ref="EB36:ED36"/>
    <mergeCell ref="EE36:EG36"/>
    <mergeCell ref="EH36:EJ36"/>
    <mergeCell ref="EK36:EM36"/>
    <mergeCell ref="EN36:EP36"/>
    <mergeCell ref="EQ36:ES36"/>
    <mergeCell ref="DJ36:DL36"/>
    <mergeCell ref="DM36:DO36"/>
    <mergeCell ref="DP36:DR36"/>
    <mergeCell ref="DS36:DU36"/>
    <mergeCell ref="DV36:DX36"/>
    <mergeCell ref="DY36:EA36"/>
    <mergeCell ref="CR36:CT36"/>
    <mergeCell ref="CU36:CW36"/>
    <mergeCell ref="CX36:CZ36"/>
    <mergeCell ref="DA36:DC36"/>
    <mergeCell ref="DD36:DF36"/>
    <mergeCell ref="DG36:DI36"/>
    <mergeCell ref="BZ36:CB36"/>
    <mergeCell ref="CC36:CE36"/>
    <mergeCell ref="CF36:CH36"/>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ET36:EV36"/>
    <mergeCell ref="EW36:EY36"/>
    <mergeCell ref="EZ36:FB36"/>
    <mergeCell ref="FC36:FE36"/>
    <mergeCell ref="FF36:FH36"/>
    <mergeCell ref="FI36:FK36"/>
    <mergeCell ref="CI36:CK36"/>
    <mergeCell ref="CL36:CN36"/>
    <mergeCell ref="CO36:CQ36"/>
    <mergeCell ref="BT36:BV36"/>
    <mergeCell ref="BW36:BY36"/>
    <mergeCell ref="GY37:HA37"/>
    <mergeCell ref="HB37:HD37"/>
    <mergeCell ref="DM37:DO37"/>
    <mergeCell ref="DP37:DR37"/>
    <mergeCell ref="DS37:DU37"/>
    <mergeCell ref="DV37:DX37"/>
    <mergeCell ref="DY37:EA37"/>
    <mergeCell ref="EB37:ED37"/>
    <mergeCell ref="CU37:CW37"/>
    <mergeCell ref="CX37:CZ37"/>
    <mergeCell ref="DA37:DC37"/>
    <mergeCell ref="DD37:DF37"/>
    <mergeCell ref="DG37:DI37"/>
    <mergeCell ref="DJ37:DL37"/>
    <mergeCell ref="CC37:CE37"/>
    <mergeCell ref="CF37:CH37"/>
    <mergeCell ref="CI37:CK37"/>
    <mergeCell ref="CL37:CN37"/>
    <mergeCell ref="CO37:CQ37"/>
    <mergeCell ref="CR37:CT37"/>
    <mergeCell ref="HE37:HG37"/>
    <mergeCell ref="HH37:HJ37"/>
    <mergeCell ref="HK37:HM37"/>
    <mergeCell ref="AG38:AK38"/>
    <mergeCell ref="AL38:AO38"/>
    <mergeCell ref="AP38:AR38"/>
    <mergeCell ref="AS38:AU38"/>
    <mergeCell ref="AV38:AX38"/>
    <mergeCell ref="GG37:GI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EE37:EG37"/>
    <mergeCell ref="EH37:EJ37"/>
    <mergeCell ref="EK37:EM37"/>
    <mergeCell ref="EN37:EP37"/>
    <mergeCell ref="EQ37:ES37"/>
    <mergeCell ref="ET37:EV37"/>
    <mergeCell ref="BK37:BM37"/>
    <mergeCell ref="BN37:BP37"/>
    <mergeCell ref="BQ37:BS37"/>
    <mergeCell ref="BT37:BV37"/>
    <mergeCell ref="BW37:BY37"/>
    <mergeCell ref="BZ37:CB37"/>
    <mergeCell ref="AS37:AU37"/>
    <mergeCell ref="AV37:AX37"/>
    <mergeCell ref="AY37:BA37"/>
    <mergeCell ref="BB37:BD37"/>
    <mergeCell ref="BE37:BG37"/>
    <mergeCell ref="BH37:BJ37"/>
    <mergeCell ref="HE38:HG38"/>
    <mergeCell ref="HH38:HJ38"/>
    <mergeCell ref="DS38:DU38"/>
    <mergeCell ref="DV38:DX38"/>
    <mergeCell ref="DY38:EA38"/>
    <mergeCell ref="EB38:ED38"/>
    <mergeCell ref="EE38:EG38"/>
    <mergeCell ref="EH38:EJ38"/>
    <mergeCell ref="DA38:DC38"/>
    <mergeCell ref="DD38:DF38"/>
    <mergeCell ref="DG38:DI38"/>
    <mergeCell ref="DJ38:DL38"/>
    <mergeCell ref="DM38:DO38"/>
    <mergeCell ref="DP38:DR38"/>
    <mergeCell ref="CI38:CK38"/>
    <mergeCell ref="CL38:CN38"/>
    <mergeCell ref="CO38:CQ38"/>
    <mergeCell ref="CR38:CT38"/>
    <mergeCell ref="CU38:CW38"/>
    <mergeCell ref="CX38:CZ38"/>
    <mergeCell ref="HK38:HM38"/>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EK38:EM38"/>
    <mergeCell ref="EN38:EP38"/>
    <mergeCell ref="EQ38:ES38"/>
    <mergeCell ref="ET38:EV38"/>
    <mergeCell ref="EW38:EY38"/>
    <mergeCell ref="EZ38:FB38"/>
    <mergeCell ref="HB39:HD39"/>
    <mergeCell ref="HE39:HG39"/>
    <mergeCell ref="DP39:DR39"/>
    <mergeCell ref="DS39:DU39"/>
    <mergeCell ref="DV39:DX39"/>
    <mergeCell ref="DY39:EA39"/>
    <mergeCell ref="EB39:ED39"/>
    <mergeCell ref="EE39:EG39"/>
    <mergeCell ref="CX39:CZ39"/>
    <mergeCell ref="DA39:DC39"/>
    <mergeCell ref="DD39:DF39"/>
    <mergeCell ref="DG39:DI39"/>
    <mergeCell ref="DJ39:DL39"/>
    <mergeCell ref="DM39:DO39"/>
    <mergeCell ref="CF39:CH39"/>
    <mergeCell ref="CI39:CK39"/>
    <mergeCell ref="CL39:CN39"/>
    <mergeCell ref="EQ39:ES39"/>
    <mergeCell ref="ET39:EV39"/>
    <mergeCell ref="EW39:EY39"/>
    <mergeCell ref="BQ38:BS38"/>
    <mergeCell ref="BT38:BV38"/>
    <mergeCell ref="BW38:BY38"/>
    <mergeCell ref="BZ38:CB38"/>
    <mergeCell ref="CC38:CE38"/>
    <mergeCell ref="CF38:CH38"/>
    <mergeCell ref="AY38:BA38"/>
    <mergeCell ref="BB38:BD38"/>
    <mergeCell ref="BE38:BG38"/>
    <mergeCell ref="BH38:BJ38"/>
    <mergeCell ref="BK38:BM38"/>
    <mergeCell ref="BN38:BP38"/>
    <mergeCell ref="GD40:GF40"/>
    <mergeCell ref="GG40:GI40"/>
    <mergeCell ref="GJ40:GL40"/>
    <mergeCell ref="HH39:HJ39"/>
    <mergeCell ref="HK39:HM39"/>
    <mergeCell ref="CU39:CW39"/>
    <mergeCell ref="BZ39:CB39"/>
    <mergeCell ref="CC39:CE39"/>
    <mergeCell ref="CX40:CZ40"/>
    <mergeCell ref="DA40:DC40"/>
    <mergeCell ref="BZ40:CB40"/>
    <mergeCell ref="CC40:CE40"/>
    <mergeCell ref="CF40:CH40"/>
    <mergeCell ref="CI40:CK40"/>
    <mergeCell ref="GM40:GO40"/>
    <mergeCell ref="FF40:FH40"/>
    <mergeCell ref="FI40:FK40"/>
    <mergeCell ref="FL40:FN40"/>
    <mergeCell ref="FO40:FQ40"/>
    <mergeCell ref="FR40:FT40"/>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EE40:EG40"/>
    <mergeCell ref="EH40:EJ40"/>
    <mergeCell ref="EK40:EM40"/>
    <mergeCell ref="CO39:CQ39"/>
    <mergeCell ref="CR39:CT39"/>
    <mergeCell ref="AV39:AX39"/>
    <mergeCell ref="AY39:BA39"/>
    <mergeCell ref="BB39:BD39"/>
    <mergeCell ref="BE39:BG39"/>
    <mergeCell ref="BH39:BJ39"/>
    <mergeCell ref="BK39:BM39"/>
    <mergeCell ref="HH40:HJ40"/>
    <mergeCell ref="HK40:HM40"/>
    <mergeCell ref="B41:U42"/>
    <mergeCell ref="V41:AA42"/>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DJ40:DL40"/>
    <mergeCell ref="DM40:DO40"/>
    <mergeCell ref="DP40:DR40"/>
    <mergeCell ref="DS40:DU40"/>
    <mergeCell ref="CL40:CN40"/>
    <mergeCell ref="CO40:CQ40"/>
    <mergeCell ref="CR40:CT40"/>
    <mergeCell ref="CU40:CW40"/>
    <mergeCell ref="HK42:HM42"/>
    <mergeCell ref="FF42:FH42"/>
    <mergeCell ref="DY42:EA42"/>
    <mergeCell ref="EB42:ED42"/>
    <mergeCell ref="EE42:EG42"/>
    <mergeCell ref="EH42:EJ42"/>
    <mergeCell ref="EK42:EM42"/>
    <mergeCell ref="EN42:EP42"/>
    <mergeCell ref="EW42:EY42"/>
    <mergeCell ref="EZ42:FB42"/>
    <mergeCell ref="FC42:FE42"/>
    <mergeCell ref="EN41:EP41"/>
    <mergeCell ref="EQ41:ES41"/>
    <mergeCell ref="ET41:EV41"/>
    <mergeCell ref="EW41:EY41"/>
    <mergeCell ref="EZ41:FB41"/>
    <mergeCell ref="GS42:GU42"/>
    <mergeCell ref="GV42:GX42"/>
    <mergeCell ref="GY42:HA42"/>
    <mergeCell ref="HB42:HD42"/>
    <mergeCell ref="HE42:HG42"/>
    <mergeCell ref="HH42:HJ42"/>
    <mergeCell ref="HE41:HG41"/>
    <mergeCell ref="HH41:HJ41"/>
    <mergeCell ref="HK41:HM41"/>
    <mergeCell ref="DY41:EA41"/>
    <mergeCell ref="EB41:ED41"/>
    <mergeCell ref="EE41:EG41"/>
    <mergeCell ref="EH41:EJ41"/>
    <mergeCell ref="GA41:GC41"/>
    <mergeCell ref="GD41:GF41"/>
    <mergeCell ref="GG41:GI41"/>
    <mergeCell ref="AG42:AK42"/>
    <mergeCell ref="AL42:AO42"/>
    <mergeCell ref="AP42:AR42"/>
    <mergeCell ref="AS42:AU42"/>
    <mergeCell ref="AV42:AX42"/>
    <mergeCell ref="AY42:BA42"/>
    <mergeCell ref="BB42:BD42"/>
    <mergeCell ref="EQ42:ES42"/>
    <mergeCell ref="ET42:EV42"/>
    <mergeCell ref="CU42:CW42"/>
    <mergeCell ref="CX42:CZ42"/>
    <mergeCell ref="DA42:DC42"/>
    <mergeCell ref="DD42:DF42"/>
    <mergeCell ref="FL41:FN41"/>
    <mergeCell ref="FO41:FQ41"/>
    <mergeCell ref="FR41:FT41"/>
    <mergeCell ref="FU40:FW40"/>
    <mergeCell ref="EN40:EP40"/>
    <mergeCell ref="EQ40:ES40"/>
    <mergeCell ref="ET40:EV40"/>
    <mergeCell ref="EW40:EY40"/>
    <mergeCell ref="EZ40:FB40"/>
    <mergeCell ref="FC40:FE40"/>
    <mergeCell ref="DV40:DX40"/>
    <mergeCell ref="DY40:EA40"/>
    <mergeCell ref="EB40:ED40"/>
    <mergeCell ref="BB40:BD40"/>
    <mergeCell ref="BE40:BG40"/>
    <mergeCell ref="BH40:BJ40"/>
    <mergeCell ref="BK40:BM40"/>
    <mergeCell ref="DD40:DF40"/>
    <mergeCell ref="DG40:DI40"/>
    <mergeCell ref="BQ41:BS41"/>
    <mergeCell ref="BT41:BV41"/>
    <mergeCell ref="BW41:BY41"/>
    <mergeCell ref="BZ41:CB41"/>
    <mergeCell ref="CC41:CE41"/>
    <mergeCell ref="CF41:CH41"/>
    <mergeCell ref="AY41:BA41"/>
    <mergeCell ref="BB41:BD41"/>
    <mergeCell ref="BE41:BG41"/>
    <mergeCell ref="BH41:BJ41"/>
    <mergeCell ref="BK41:BM41"/>
    <mergeCell ref="BN41:BP41"/>
    <mergeCell ref="EK41:EM41"/>
    <mergeCell ref="DS41:DU41"/>
    <mergeCell ref="DG42:DI42"/>
    <mergeCell ref="DJ42:DL42"/>
    <mergeCell ref="DM42:DO42"/>
    <mergeCell ref="DP42:DR42"/>
    <mergeCell ref="DS42:DU42"/>
    <mergeCell ref="DV42:DX42"/>
    <mergeCell ref="CO42:CQ42"/>
    <mergeCell ref="CR42:CT42"/>
    <mergeCell ref="DV41:DX41"/>
    <mergeCell ref="DA41:DC41"/>
    <mergeCell ref="DD41:DF41"/>
    <mergeCell ref="DG41:DI41"/>
    <mergeCell ref="DJ41:DL41"/>
    <mergeCell ref="DM41:DO41"/>
    <mergeCell ref="DP41:DR41"/>
    <mergeCell ref="CI41:CK41"/>
    <mergeCell ref="CL41:CN41"/>
    <mergeCell ref="GD42:GF42"/>
    <mergeCell ref="GG42:GI42"/>
    <mergeCell ref="GJ42:GL42"/>
    <mergeCell ref="GM42:GO42"/>
    <mergeCell ref="GP42:GR42"/>
    <mergeCell ref="FI42:FK42"/>
    <mergeCell ref="FL42:FN42"/>
    <mergeCell ref="FO42:FQ42"/>
    <mergeCell ref="FR42:FT42"/>
    <mergeCell ref="FU42:FW42"/>
    <mergeCell ref="FX42:FZ42"/>
    <mergeCell ref="GM41:GO41"/>
    <mergeCell ref="GP41:GR41"/>
    <mergeCell ref="GS41:GU41"/>
    <mergeCell ref="GV41:GX41"/>
    <mergeCell ref="GY41:HA41"/>
    <mergeCell ref="CO41:CQ41"/>
    <mergeCell ref="CR41:CT41"/>
    <mergeCell ref="CU41:CW41"/>
    <mergeCell ref="CX41:CZ41"/>
    <mergeCell ref="GJ41:GL41"/>
    <mergeCell ref="FC41:FE41"/>
    <mergeCell ref="FF41:FH41"/>
    <mergeCell ref="FI41:FK41"/>
    <mergeCell ref="HB41:HD41"/>
    <mergeCell ref="FU41:FW41"/>
    <mergeCell ref="FX41:FZ41"/>
    <mergeCell ref="BW42:BY42"/>
    <mergeCell ref="BZ42:CB42"/>
    <mergeCell ref="CC42:CE42"/>
    <mergeCell ref="CF42:CH42"/>
    <mergeCell ref="CI42:CK42"/>
    <mergeCell ref="CL42:CN42"/>
    <mergeCell ref="BE42:BG42"/>
    <mergeCell ref="BH42:BJ42"/>
    <mergeCell ref="BK42:BM42"/>
    <mergeCell ref="BN42:BP42"/>
    <mergeCell ref="BQ42:BS42"/>
    <mergeCell ref="BT42:BV42"/>
    <mergeCell ref="HH43:HJ43"/>
    <mergeCell ref="FC43:FE43"/>
    <mergeCell ref="DV43:DX43"/>
    <mergeCell ref="DY43:EA43"/>
    <mergeCell ref="EB43:ED43"/>
    <mergeCell ref="EE43:EG43"/>
    <mergeCell ref="EH43:EJ43"/>
    <mergeCell ref="EK43:EM43"/>
    <mergeCell ref="DD43:DF43"/>
    <mergeCell ref="DG43:DI43"/>
    <mergeCell ref="DJ43:DL43"/>
    <mergeCell ref="DM43:DO43"/>
    <mergeCell ref="DP43:DR43"/>
    <mergeCell ref="DS43:DU43"/>
    <mergeCell ref="CL43:CN43"/>
    <mergeCell ref="CO43:CQ43"/>
    <mergeCell ref="GA42:GC42"/>
    <mergeCell ref="HK43:HM43"/>
    <mergeCell ref="AG44:AK44"/>
    <mergeCell ref="AL44:AO44"/>
    <mergeCell ref="AP44:AR44"/>
    <mergeCell ref="AS44:AU44"/>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BB43:BD43"/>
    <mergeCell ref="BE43:BG43"/>
    <mergeCell ref="BH43:BJ43"/>
    <mergeCell ref="BK43:BM43"/>
    <mergeCell ref="BN43:BP43"/>
    <mergeCell ref="BQ43:BS43"/>
    <mergeCell ref="B45:U46"/>
    <mergeCell ref="V45:AA46"/>
    <mergeCell ref="AB45:AF46"/>
    <mergeCell ref="AG45:AK45"/>
    <mergeCell ref="AL45:AO45"/>
    <mergeCell ref="AP45:AR45"/>
    <mergeCell ref="CR44:CT44"/>
    <mergeCell ref="CU44:CW44"/>
    <mergeCell ref="CX44:CZ44"/>
    <mergeCell ref="DA44:DC44"/>
    <mergeCell ref="CO45:CQ45"/>
    <mergeCell ref="CR45:CT45"/>
    <mergeCell ref="BK45:BM45"/>
    <mergeCell ref="BN45:BP45"/>
    <mergeCell ref="BQ45:BS45"/>
    <mergeCell ref="BT45:BV45"/>
    <mergeCell ref="B43:U44"/>
    <mergeCell ref="V43:AA44"/>
    <mergeCell ref="AB43:AF44"/>
    <mergeCell ref="AG43:AK43"/>
    <mergeCell ref="AL43:AO43"/>
    <mergeCell ref="AP43:AR43"/>
    <mergeCell ref="AS43:AU43"/>
    <mergeCell ref="AV43:AX43"/>
    <mergeCell ref="AY43:BA43"/>
    <mergeCell ref="BH44:BJ44"/>
    <mergeCell ref="DM44:DO44"/>
    <mergeCell ref="DP44:DR44"/>
    <mergeCell ref="DS44:DU44"/>
    <mergeCell ref="DV44:DX44"/>
    <mergeCell ref="DY44:EA44"/>
    <mergeCell ref="CR43:CT43"/>
    <mergeCell ref="CU43:CW43"/>
    <mergeCell ref="CX43:CZ43"/>
    <mergeCell ref="DA43:DC43"/>
    <mergeCell ref="BT43:BV43"/>
    <mergeCell ref="BW43:BY43"/>
    <mergeCell ref="BZ43:CB43"/>
    <mergeCell ref="CC43:CE43"/>
    <mergeCell ref="CF43:CH43"/>
    <mergeCell ref="CI43:CK43"/>
    <mergeCell ref="DD44:DF44"/>
    <mergeCell ref="DG44:DI44"/>
    <mergeCell ref="BZ44:CB44"/>
    <mergeCell ref="CC44:CE44"/>
    <mergeCell ref="CF44:CH44"/>
    <mergeCell ref="CI44:CK44"/>
    <mergeCell ref="CL44:CN44"/>
    <mergeCell ref="CO44:CQ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GV44:GX44"/>
    <mergeCell ref="GY44:HA44"/>
    <mergeCell ref="HB44:HD44"/>
    <mergeCell ref="HE44:HG44"/>
    <mergeCell ref="HH44:HJ44"/>
    <mergeCell ref="BK44:BM44"/>
    <mergeCell ref="BN44:BP44"/>
    <mergeCell ref="BQ44:BS44"/>
    <mergeCell ref="BT44:BV44"/>
    <mergeCell ref="BW44:BY44"/>
    <mergeCell ref="GY45:HA45"/>
    <mergeCell ref="HB45:HD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CI45:CK45"/>
    <mergeCell ref="CL45:CN45"/>
    <mergeCell ref="BW45:BY45"/>
    <mergeCell ref="BZ45:CB45"/>
    <mergeCell ref="EB44:ED44"/>
    <mergeCell ref="EE44:EG44"/>
    <mergeCell ref="EH44:EJ44"/>
    <mergeCell ref="EK44:EM44"/>
    <mergeCell ref="EN44:EP44"/>
    <mergeCell ref="EQ44:ES44"/>
    <mergeCell ref="DJ44:DL44"/>
    <mergeCell ref="HE45:HG45"/>
    <mergeCell ref="HH45:HJ45"/>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AS45:AU45"/>
    <mergeCell ref="AV45:AX45"/>
    <mergeCell ref="AY45:BA45"/>
    <mergeCell ref="BB45:BD45"/>
    <mergeCell ref="BE45:BG45"/>
    <mergeCell ref="BH45:BJ45"/>
    <mergeCell ref="HE46:HG46"/>
    <mergeCell ref="HH46:HJ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I46:CK46"/>
    <mergeCell ref="CL46:CN46"/>
    <mergeCell ref="CO46:CQ46"/>
    <mergeCell ref="CR46:CT46"/>
    <mergeCell ref="CU46:CW46"/>
    <mergeCell ref="CX46:CZ46"/>
    <mergeCell ref="BQ46:BS46"/>
    <mergeCell ref="BT46:BV46"/>
    <mergeCell ref="BW46:BY46"/>
    <mergeCell ref="BZ46:CB46"/>
    <mergeCell ref="CC46:CE46"/>
    <mergeCell ref="CF46:CH46"/>
    <mergeCell ref="HK46:HM46"/>
    <mergeCell ref="B47:U48"/>
    <mergeCell ref="V47:AA48"/>
    <mergeCell ref="AB47:AF48"/>
    <mergeCell ref="AG47:AK47"/>
    <mergeCell ref="AL47:AO47"/>
    <mergeCell ref="AP47:AR47"/>
    <mergeCell ref="AS47:AU47"/>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AY46:BA46"/>
    <mergeCell ref="BB46:BD46"/>
    <mergeCell ref="BE46:BG46"/>
    <mergeCell ref="BH46:BJ46"/>
    <mergeCell ref="BK46:BM46"/>
    <mergeCell ref="BN46:BP46"/>
    <mergeCell ref="HB47:HD47"/>
    <mergeCell ref="HE47:HG47"/>
    <mergeCell ref="DP47:DR47"/>
    <mergeCell ref="DS47:DU47"/>
    <mergeCell ref="DV47:DX47"/>
    <mergeCell ref="DY47:EA47"/>
    <mergeCell ref="EB47:ED47"/>
    <mergeCell ref="EE47:EG47"/>
    <mergeCell ref="CX47:CZ47"/>
    <mergeCell ref="DA47:DC47"/>
    <mergeCell ref="DD47:DF47"/>
    <mergeCell ref="DG47:DI47"/>
    <mergeCell ref="DJ47:DL47"/>
    <mergeCell ref="DM47:DO47"/>
    <mergeCell ref="CF47:CH47"/>
    <mergeCell ref="CI47:CK47"/>
    <mergeCell ref="CL47:CN47"/>
    <mergeCell ref="CO47:CQ47"/>
    <mergeCell ref="CR47:CT47"/>
    <mergeCell ref="CU47:CW47"/>
    <mergeCell ref="BN47:BP47"/>
    <mergeCell ref="BQ47:BS47"/>
    <mergeCell ref="BT47:BV47"/>
    <mergeCell ref="BW47:BY47"/>
    <mergeCell ref="BZ47:CB47"/>
    <mergeCell ref="CC47:CE47"/>
    <mergeCell ref="HH47:HJ47"/>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FC47:FE47"/>
    <mergeCell ref="FF47:FH47"/>
    <mergeCell ref="FI47:FK47"/>
    <mergeCell ref="FL47:FN47"/>
    <mergeCell ref="FO47:FQ47"/>
    <mergeCell ref="EH47:EJ47"/>
    <mergeCell ref="EK47:EM47"/>
    <mergeCell ref="EN47:EP47"/>
    <mergeCell ref="EQ47:ES47"/>
    <mergeCell ref="ET47:EV47"/>
    <mergeCell ref="EW47:EY47"/>
    <mergeCell ref="AV47:AX47"/>
    <mergeCell ref="AY47:BA47"/>
    <mergeCell ref="BB47:BD47"/>
    <mergeCell ref="BE47:BG47"/>
    <mergeCell ref="BH47:BJ47"/>
    <mergeCell ref="BK47:BM47"/>
    <mergeCell ref="HH48:HJ48"/>
    <mergeCell ref="HK48:HM48"/>
    <mergeCell ref="DV48:DX48"/>
    <mergeCell ref="DY48:EA48"/>
    <mergeCell ref="EB48:ED48"/>
    <mergeCell ref="EE48:EG48"/>
    <mergeCell ref="EH48:EJ48"/>
    <mergeCell ref="EK48:EM48"/>
    <mergeCell ref="DD48:DF48"/>
    <mergeCell ref="DG48:DI48"/>
    <mergeCell ref="DJ48:DL48"/>
    <mergeCell ref="DM48:DO48"/>
    <mergeCell ref="DP48:DR48"/>
    <mergeCell ref="DS48:DU48"/>
    <mergeCell ref="CL48:CN48"/>
    <mergeCell ref="CO48:CQ48"/>
    <mergeCell ref="CR48:CT48"/>
    <mergeCell ref="CU48:CW48"/>
    <mergeCell ref="CX48:CZ48"/>
    <mergeCell ref="DA48:DC48"/>
    <mergeCell ref="BT48:BV48"/>
    <mergeCell ref="BW48:BY48"/>
    <mergeCell ref="BZ48:CB48"/>
    <mergeCell ref="CC48:CE48"/>
    <mergeCell ref="CF48:CH48"/>
    <mergeCell ref="CI48:CK48"/>
    <mergeCell ref="B49:U50"/>
    <mergeCell ref="V49:AA50"/>
    <mergeCell ref="AB49:AF50"/>
    <mergeCell ref="AG49:AK49"/>
    <mergeCell ref="AL49:AO49"/>
    <mergeCell ref="AP49:AR49"/>
    <mergeCell ref="AS49:AU49"/>
    <mergeCell ref="AV49:AX49"/>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FR48:FT48"/>
    <mergeCell ref="FU48:FW48"/>
    <mergeCell ref="EN48:EP48"/>
    <mergeCell ref="EQ48:ES48"/>
    <mergeCell ref="ET48:EV48"/>
    <mergeCell ref="EW48:EY48"/>
    <mergeCell ref="EZ48:FB48"/>
    <mergeCell ref="FC48:FE48"/>
    <mergeCell ref="BB48:BD48"/>
    <mergeCell ref="BE48:BG48"/>
    <mergeCell ref="BH48:BJ48"/>
    <mergeCell ref="BK48:BM48"/>
    <mergeCell ref="BN48:BP48"/>
    <mergeCell ref="BQ48:BS48"/>
    <mergeCell ref="HE49:HG49"/>
    <mergeCell ref="HH49:HJ49"/>
    <mergeCell ref="DS49:DU49"/>
    <mergeCell ref="DV49:DX49"/>
    <mergeCell ref="DY49:EA49"/>
    <mergeCell ref="EB49:ED49"/>
    <mergeCell ref="EE49:EG49"/>
    <mergeCell ref="EH49:EJ49"/>
    <mergeCell ref="DA49:DC49"/>
    <mergeCell ref="DD49:DF49"/>
    <mergeCell ref="DG49:DI49"/>
    <mergeCell ref="DJ49:DL49"/>
    <mergeCell ref="DM49:DO49"/>
    <mergeCell ref="DP49:DR49"/>
    <mergeCell ref="CI49:CK49"/>
    <mergeCell ref="CL49:CN49"/>
    <mergeCell ref="CO49:CQ49"/>
    <mergeCell ref="CR49:CT49"/>
    <mergeCell ref="CU49:CW49"/>
    <mergeCell ref="CX49:CZ49"/>
    <mergeCell ref="BQ49:BS49"/>
    <mergeCell ref="BT49:BV49"/>
    <mergeCell ref="BW49:BY49"/>
    <mergeCell ref="BZ49:CB49"/>
    <mergeCell ref="CC49:CE49"/>
    <mergeCell ref="CF49:CH49"/>
    <mergeCell ref="HK49:HM49"/>
    <mergeCell ref="AG50:AK50"/>
    <mergeCell ref="AL50:AO50"/>
    <mergeCell ref="AP50:AR50"/>
    <mergeCell ref="AS50:AU50"/>
    <mergeCell ref="AV50:AX50"/>
    <mergeCell ref="AY50:BA50"/>
    <mergeCell ref="BB50:BD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L49:FN49"/>
    <mergeCell ref="FO49:FQ49"/>
    <mergeCell ref="FR49:FT49"/>
    <mergeCell ref="EK49:EM49"/>
    <mergeCell ref="EN49:EP49"/>
    <mergeCell ref="EQ49:ES49"/>
    <mergeCell ref="ET49:EV49"/>
    <mergeCell ref="EW49:EY49"/>
    <mergeCell ref="EZ49:FB49"/>
    <mergeCell ref="AY49:BA49"/>
    <mergeCell ref="BB49:BD49"/>
    <mergeCell ref="BE49:BG49"/>
    <mergeCell ref="BH49:BJ49"/>
    <mergeCell ref="BK49:BM49"/>
    <mergeCell ref="BN49:BP49"/>
    <mergeCell ref="HK50:HM50"/>
    <mergeCell ref="B51:U52"/>
    <mergeCell ref="V51:AA52"/>
    <mergeCell ref="AB51:AF52"/>
    <mergeCell ref="AG51:AK51"/>
    <mergeCell ref="AL51:AO51"/>
    <mergeCell ref="AP51:AR51"/>
    <mergeCell ref="AS51:AU51"/>
    <mergeCell ref="AV51:AX51"/>
    <mergeCell ref="AY51:BA51"/>
    <mergeCell ref="GS50:GU50"/>
    <mergeCell ref="GV50:GX50"/>
    <mergeCell ref="GY50:HA50"/>
    <mergeCell ref="HB50:HD50"/>
    <mergeCell ref="HE50:HG50"/>
    <mergeCell ref="HH50:HJ50"/>
    <mergeCell ref="GA50:GC50"/>
    <mergeCell ref="GD50:GF50"/>
    <mergeCell ref="GG50:GI50"/>
    <mergeCell ref="GJ50:GL50"/>
    <mergeCell ref="GM50:GO50"/>
    <mergeCell ref="GP50:GR50"/>
    <mergeCell ref="FI50:FK50"/>
    <mergeCell ref="FL50:FN50"/>
    <mergeCell ref="FO50:FQ50"/>
    <mergeCell ref="FR50:FT50"/>
    <mergeCell ref="FU50:FW50"/>
    <mergeCell ref="FX50:FZ50"/>
    <mergeCell ref="EQ50:ES50"/>
    <mergeCell ref="ET50:EV50"/>
    <mergeCell ref="EW50:EY50"/>
    <mergeCell ref="EZ50:FB50"/>
    <mergeCell ref="FC50:FE50"/>
    <mergeCell ref="FF50:FH50"/>
    <mergeCell ref="DY50:EA50"/>
    <mergeCell ref="EB50:ED50"/>
    <mergeCell ref="EE50:EG50"/>
    <mergeCell ref="EH50:EJ50"/>
    <mergeCell ref="EK50:EM50"/>
    <mergeCell ref="EN50:EP50"/>
    <mergeCell ref="DG50:DI50"/>
    <mergeCell ref="DJ50:DL50"/>
    <mergeCell ref="DM50:DO50"/>
    <mergeCell ref="DP50:DR50"/>
    <mergeCell ref="DS50:DU50"/>
    <mergeCell ref="DV50:DX50"/>
    <mergeCell ref="CO50:CQ50"/>
    <mergeCell ref="CR50:CT50"/>
    <mergeCell ref="CU50:CW50"/>
    <mergeCell ref="CX50:CZ50"/>
    <mergeCell ref="DA50:DC50"/>
    <mergeCell ref="DD50:DF50"/>
    <mergeCell ref="BW50:BY50"/>
    <mergeCell ref="BZ50:CB50"/>
    <mergeCell ref="CC50:CE50"/>
    <mergeCell ref="CF50:CH50"/>
    <mergeCell ref="CI50:CK50"/>
    <mergeCell ref="CL50:CN50"/>
    <mergeCell ref="BE50:BG50"/>
    <mergeCell ref="BH50:BJ50"/>
    <mergeCell ref="BK50:BM50"/>
    <mergeCell ref="BN50:BP50"/>
    <mergeCell ref="BQ50:BS50"/>
    <mergeCell ref="BT50:BV50"/>
    <mergeCell ref="HH51:HJ51"/>
    <mergeCell ref="HK51:HM51"/>
    <mergeCell ref="AG52:AK52"/>
    <mergeCell ref="AL52:AO52"/>
    <mergeCell ref="AP52:AR52"/>
    <mergeCell ref="AS52:AU52"/>
    <mergeCell ref="AV52:AX52"/>
    <mergeCell ref="AY52:BA52"/>
    <mergeCell ref="BB52:BD52"/>
    <mergeCell ref="BE52:BG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EN51:EP51"/>
    <mergeCell ref="EQ51:ES51"/>
    <mergeCell ref="ET51:EV51"/>
    <mergeCell ref="EW51:EY51"/>
    <mergeCell ref="EZ51:FB51"/>
    <mergeCell ref="FC51:FE51"/>
    <mergeCell ref="DV51:DX51"/>
    <mergeCell ref="DY51:EA51"/>
    <mergeCell ref="EB51:ED51"/>
    <mergeCell ref="EE51:EG51"/>
    <mergeCell ref="EH51:EJ51"/>
    <mergeCell ref="EK51:EM51"/>
    <mergeCell ref="DD51:DF51"/>
    <mergeCell ref="DG51:DI51"/>
    <mergeCell ref="DJ51:DL51"/>
    <mergeCell ref="DM51:DO51"/>
    <mergeCell ref="DP51:DR51"/>
    <mergeCell ref="DS51:DU51"/>
    <mergeCell ref="CL51:CN51"/>
    <mergeCell ref="CO51:CQ51"/>
    <mergeCell ref="CR51:CT51"/>
    <mergeCell ref="CU51:CW51"/>
    <mergeCell ref="CX51:CZ51"/>
    <mergeCell ref="DA51:DC51"/>
    <mergeCell ref="B53:U54"/>
    <mergeCell ref="V53:AA54"/>
    <mergeCell ref="AB53:AF54"/>
    <mergeCell ref="AG53:AK53"/>
    <mergeCell ref="AL53:AO53"/>
    <mergeCell ref="AP53:AR53"/>
    <mergeCell ref="BZ52:CB52"/>
    <mergeCell ref="CC52:CE52"/>
    <mergeCell ref="CF52:CH52"/>
    <mergeCell ref="CI52:CK52"/>
    <mergeCell ref="BW53:BY53"/>
    <mergeCell ref="BZ53:CB53"/>
    <mergeCell ref="AS53:AU53"/>
    <mergeCell ref="AV53:AX53"/>
    <mergeCell ref="AY53:BA53"/>
    <mergeCell ref="BB53:BD53"/>
    <mergeCell ref="BE53:BG53"/>
    <mergeCell ref="BH53:BJ53"/>
    <mergeCell ref="BQ54:BS54"/>
    <mergeCell ref="BT54:BV54"/>
    <mergeCell ref="BH52:BJ52"/>
    <mergeCell ref="BK52:BM52"/>
    <mergeCell ref="BN52:BP52"/>
    <mergeCell ref="BQ52:BS52"/>
    <mergeCell ref="BT52:BV52"/>
    <mergeCell ref="BW52:BY52"/>
    <mergeCell ref="BK53:BM53"/>
    <mergeCell ref="BN53:BP53"/>
    <mergeCell ref="BQ53:BS53"/>
    <mergeCell ref="BT53:BV53"/>
    <mergeCell ref="BW54:BY54"/>
    <mergeCell ref="BZ54:CB54"/>
    <mergeCell ref="EH52:EJ52"/>
    <mergeCell ref="EK52:EM52"/>
    <mergeCell ref="EN52:EP52"/>
    <mergeCell ref="EQ52:ES52"/>
    <mergeCell ref="DJ52:DL52"/>
    <mergeCell ref="DM52:DO52"/>
    <mergeCell ref="DP52:DR52"/>
    <mergeCell ref="DS52:DU52"/>
    <mergeCell ref="DV52:DX52"/>
    <mergeCell ref="DY52:EA52"/>
    <mergeCell ref="BT51:BV51"/>
    <mergeCell ref="BW51:BY51"/>
    <mergeCell ref="BZ51:CB51"/>
    <mergeCell ref="CC51:CE51"/>
    <mergeCell ref="CF51:CH51"/>
    <mergeCell ref="CI51:CK51"/>
    <mergeCell ref="BB51:BD51"/>
    <mergeCell ref="BE51:BG51"/>
    <mergeCell ref="BH51:BJ51"/>
    <mergeCell ref="BK51:BM51"/>
    <mergeCell ref="BN51:BP51"/>
    <mergeCell ref="BQ51:BS51"/>
    <mergeCell ref="CR52:CT52"/>
    <mergeCell ref="CU52:CW52"/>
    <mergeCell ref="CX52:CZ52"/>
    <mergeCell ref="DA52:DC52"/>
    <mergeCell ref="DD52:DF52"/>
    <mergeCell ref="DG52:DI52"/>
    <mergeCell ref="EB52:ED52"/>
    <mergeCell ref="EE52:EG52"/>
    <mergeCell ref="CL52:CN52"/>
    <mergeCell ref="CO52:CQ52"/>
    <mergeCell ref="HK52:HM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ET52:EV52"/>
    <mergeCell ref="EW52:EY52"/>
    <mergeCell ref="EZ52:FB52"/>
    <mergeCell ref="FC52:FE52"/>
    <mergeCell ref="FF52:FH52"/>
    <mergeCell ref="FI52:FK52"/>
    <mergeCell ref="GV52:GX52"/>
    <mergeCell ref="GY52:HA52"/>
    <mergeCell ref="HB52:HD52"/>
    <mergeCell ref="HE52:HG52"/>
    <mergeCell ref="HH52:HJ52"/>
    <mergeCell ref="GY53:HA53"/>
    <mergeCell ref="HB53:HD53"/>
    <mergeCell ref="DM53:DO53"/>
    <mergeCell ref="DP53:DR53"/>
    <mergeCell ref="DS53:DU53"/>
    <mergeCell ref="DV53:DX53"/>
    <mergeCell ref="DY53:EA53"/>
    <mergeCell ref="EB53:ED53"/>
    <mergeCell ref="CU53:CW53"/>
    <mergeCell ref="CX53:CZ53"/>
    <mergeCell ref="DA53:DC53"/>
    <mergeCell ref="DD53:DF53"/>
    <mergeCell ref="DG53:DI53"/>
    <mergeCell ref="DJ53:DL53"/>
    <mergeCell ref="CC53:CE53"/>
    <mergeCell ref="CF53:CH53"/>
    <mergeCell ref="CI53:CK53"/>
    <mergeCell ref="CL53:CN53"/>
    <mergeCell ref="CO53:CQ53"/>
    <mergeCell ref="CR53:CT53"/>
    <mergeCell ref="HE53:HG53"/>
    <mergeCell ref="HH53:HJ53"/>
    <mergeCell ref="HK53:HM53"/>
    <mergeCell ref="AG54:AK54"/>
    <mergeCell ref="AL54:AO54"/>
    <mergeCell ref="AP54:AR54"/>
    <mergeCell ref="AS54:AU54"/>
    <mergeCell ref="AV54:AX54"/>
    <mergeCell ref="GG53:GI53"/>
    <mergeCell ref="GJ53:GL53"/>
    <mergeCell ref="GM53:GO53"/>
    <mergeCell ref="GP53:GR53"/>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EE53:EG53"/>
    <mergeCell ref="EH53:EJ53"/>
    <mergeCell ref="EK53:EM53"/>
    <mergeCell ref="EN53:EP53"/>
    <mergeCell ref="EQ53:ES53"/>
    <mergeCell ref="ET53:EV53"/>
    <mergeCell ref="HE54:HG54"/>
    <mergeCell ref="HH54:HJ54"/>
    <mergeCell ref="DS54:DU54"/>
    <mergeCell ref="DV54:DX54"/>
    <mergeCell ref="DY54:EA54"/>
    <mergeCell ref="EB54:ED54"/>
    <mergeCell ref="EE54:EG54"/>
    <mergeCell ref="EH54:EJ54"/>
    <mergeCell ref="DA54:DC54"/>
    <mergeCell ref="DD54:DF54"/>
    <mergeCell ref="DG54:DI54"/>
    <mergeCell ref="DJ54:DL54"/>
    <mergeCell ref="DM54:DO54"/>
    <mergeCell ref="DP54:DR54"/>
    <mergeCell ref="CI54:CK54"/>
    <mergeCell ref="CL54:CN54"/>
    <mergeCell ref="CO54:CQ54"/>
    <mergeCell ref="CR54:CT54"/>
    <mergeCell ref="CU54:CW54"/>
    <mergeCell ref="CX54:CZ54"/>
    <mergeCell ref="HK54:HM54"/>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FO54:FQ54"/>
    <mergeCell ref="FR54:FT54"/>
    <mergeCell ref="EK54:EM54"/>
    <mergeCell ref="EN54:EP54"/>
    <mergeCell ref="EQ54:ES54"/>
    <mergeCell ref="ET54:EV54"/>
    <mergeCell ref="EW54:EY54"/>
    <mergeCell ref="EZ54:FB54"/>
    <mergeCell ref="CC54:CE54"/>
    <mergeCell ref="CF54:CH54"/>
    <mergeCell ref="AY54:BA54"/>
    <mergeCell ref="BB54:BD54"/>
    <mergeCell ref="BE54:BG54"/>
    <mergeCell ref="BH54:BJ54"/>
    <mergeCell ref="BK54:BM54"/>
    <mergeCell ref="BN54:BP54"/>
    <mergeCell ref="HB55:HD55"/>
    <mergeCell ref="HE55:HG55"/>
    <mergeCell ref="DP55:DR55"/>
    <mergeCell ref="DS55:DU55"/>
    <mergeCell ref="DV55:DX55"/>
    <mergeCell ref="DY55:EA55"/>
    <mergeCell ref="EB55:ED55"/>
    <mergeCell ref="EE55:EG55"/>
    <mergeCell ref="CX55:CZ55"/>
    <mergeCell ref="DA55:DC55"/>
    <mergeCell ref="DD55:DF55"/>
    <mergeCell ref="DG55:DI55"/>
    <mergeCell ref="DJ55:DL55"/>
    <mergeCell ref="DM55:DO55"/>
    <mergeCell ref="CF55:CH55"/>
    <mergeCell ref="CI55:CK55"/>
    <mergeCell ref="CL55:CN55"/>
    <mergeCell ref="CO55:CQ55"/>
    <mergeCell ref="CR55:CT55"/>
    <mergeCell ref="CU55:CW55"/>
    <mergeCell ref="BN55:BP55"/>
    <mergeCell ref="BQ55:BS55"/>
    <mergeCell ref="BT55:BV55"/>
    <mergeCell ref="BW55:BY55"/>
    <mergeCell ref="HH55:HJ55"/>
    <mergeCell ref="HK55:HM55"/>
    <mergeCell ref="AG56:AK56"/>
    <mergeCell ref="AL56:AO56"/>
    <mergeCell ref="AP56:AR56"/>
    <mergeCell ref="AS56:AU56"/>
    <mergeCell ref="AV56:AX56"/>
    <mergeCell ref="AY56:BA56"/>
    <mergeCell ref="GJ55:GL55"/>
    <mergeCell ref="GM55:GO55"/>
    <mergeCell ref="GP55:GR55"/>
    <mergeCell ref="GS55:GU55"/>
    <mergeCell ref="GV55:GX55"/>
    <mergeCell ref="GY55:HA55"/>
    <mergeCell ref="FR55:FT55"/>
    <mergeCell ref="FU55:FW55"/>
    <mergeCell ref="FX55:FZ55"/>
    <mergeCell ref="GA55:GC55"/>
    <mergeCell ref="GD55:GF55"/>
    <mergeCell ref="GG55:GI55"/>
    <mergeCell ref="EZ55:FB55"/>
    <mergeCell ref="FC55:FE55"/>
    <mergeCell ref="FF55:FH55"/>
    <mergeCell ref="FI55:FK55"/>
    <mergeCell ref="FL55:FN55"/>
    <mergeCell ref="FO55:FQ55"/>
    <mergeCell ref="EH55:EJ55"/>
    <mergeCell ref="EK55:EM55"/>
    <mergeCell ref="EN55:EP55"/>
    <mergeCell ref="EQ55:ES55"/>
    <mergeCell ref="ET55:EV55"/>
    <mergeCell ref="EW55:EY55"/>
    <mergeCell ref="BZ55:CB55"/>
    <mergeCell ref="CC55:CE55"/>
    <mergeCell ref="AV55:AX55"/>
    <mergeCell ref="AY55:BA55"/>
    <mergeCell ref="BB55:BD55"/>
    <mergeCell ref="BE55:BG55"/>
    <mergeCell ref="BH55:BJ55"/>
    <mergeCell ref="BK55:BM55"/>
    <mergeCell ref="HH56:HJ56"/>
    <mergeCell ref="HK56:HM56"/>
    <mergeCell ref="DV56:DX56"/>
    <mergeCell ref="DY56:EA56"/>
    <mergeCell ref="EB56:ED56"/>
    <mergeCell ref="EE56:EG56"/>
    <mergeCell ref="EH56:EJ56"/>
    <mergeCell ref="EK56:EM56"/>
    <mergeCell ref="DD56:DF56"/>
    <mergeCell ref="DG56:DI56"/>
    <mergeCell ref="DJ56:DL56"/>
    <mergeCell ref="DM56:DO56"/>
    <mergeCell ref="DP56:DR56"/>
    <mergeCell ref="DS56:DU56"/>
    <mergeCell ref="CL56:CN56"/>
    <mergeCell ref="CO56:CQ56"/>
    <mergeCell ref="CR56:CT56"/>
    <mergeCell ref="CU56:CW56"/>
    <mergeCell ref="CX56:CZ56"/>
    <mergeCell ref="DA56:DC56"/>
    <mergeCell ref="BT56:BV56"/>
    <mergeCell ref="BW56:BY56"/>
    <mergeCell ref="BZ56:CB56"/>
    <mergeCell ref="CC56:CE56"/>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FU56:FW56"/>
    <mergeCell ref="EN56:EP56"/>
    <mergeCell ref="EQ56:ES56"/>
    <mergeCell ref="ET56:EV56"/>
    <mergeCell ref="EW56:EY56"/>
    <mergeCell ref="EZ56:FB56"/>
    <mergeCell ref="FC56:FE56"/>
    <mergeCell ref="CF56:CH56"/>
    <mergeCell ref="CI56:CK56"/>
    <mergeCell ref="BB56:BD56"/>
    <mergeCell ref="BE56:BG56"/>
    <mergeCell ref="BH56:BJ56"/>
    <mergeCell ref="BK56:BM56"/>
    <mergeCell ref="BN56:BP56"/>
    <mergeCell ref="BQ56:BS56"/>
    <mergeCell ref="HE57:HG57"/>
    <mergeCell ref="HH57:HJ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BQ57:BS57"/>
    <mergeCell ref="BT57:BV57"/>
    <mergeCell ref="BW57:BY57"/>
    <mergeCell ref="BZ57:CB57"/>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FL57:FN57"/>
    <mergeCell ref="FO57:FQ57"/>
    <mergeCell ref="FR57:FT57"/>
    <mergeCell ref="EK57:EM57"/>
    <mergeCell ref="EN57:EP57"/>
    <mergeCell ref="EQ57:ES57"/>
    <mergeCell ref="ET57:EV57"/>
    <mergeCell ref="EW57:EY57"/>
    <mergeCell ref="EZ57:FB57"/>
    <mergeCell ref="CC57:CE57"/>
    <mergeCell ref="CF57:CH57"/>
    <mergeCell ref="AY57:BA57"/>
    <mergeCell ref="BB57:BD57"/>
    <mergeCell ref="BE57:BG57"/>
    <mergeCell ref="BH57:BJ57"/>
    <mergeCell ref="BK57:BM57"/>
    <mergeCell ref="BN57:BP57"/>
    <mergeCell ref="HK58:HM58"/>
    <mergeCell ref="B59:U60"/>
    <mergeCell ref="V59:AA60"/>
    <mergeCell ref="AB59:AF60"/>
    <mergeCell ref="AG59:AK59"/>
    <mergeCell ref="AL59:AO59"/>
    <mergeCell ref="AP59:AR59"/>
    <mergeCell ref="AS59:AU59"/>
    <mergeCell ref="AV59:AX59"/>
    <mergeCell ref="AY59:BA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FU58:FW58"/>
    <mergeCell ref="FX58:FZ58"/>
    <mergeCell ref="EQ58:ES58"/>
    <mergeCell ref="ET58:EV58"/>
    <mergeCell ref="EW58:EY58"/>
    <mergeCell ref="EZ58:FB58"/>
    <mergeCell ref="FC58:FE58"/>
    <mergeCell ref="FF58:FH58"/>
    <mergeCell ref="DY58:EA58"/>
    <mergeCell ref="EB58:ED58"/>
    <mergeCell ref="EE58:EG58"/>
    <mergeCell ref="EH58:EJ58"/>
    <mergeCell ref="EK58:EM58"/>
    <mergeCell ref="EN58:EP58"/>
    <mergeCell ref="DG58:DI58"/>
    <mergeCell ref="DJ58:DL58"/>
    <mergeCell ref="DM58:DO58"/>
    <mergeCell ref="DP58:DR58"/>
    <mergeCell ref="DS58:DU58"/>
    <mergeCell ref="DV58:DX58"/>
    <mergeCell ref="CO58:CQ58"/>
    <mergeCell ref="CR58:CT58"/>
    <mergeCell ref="CU58:CW58"/>
    <mergeCell ref="CX58:CZ58"/>
    <mergeCell ref="DA58:DC58"/>
    <mergeCell ref="DD58:DF58"/>
    <mergeCell ref="BW58:BY58"/>
    <mergeCell ref="BZ58:CB58"/>
    <mergeCell ref="CC58:CE58"/>
    <mergeCell ref="CF58:CH58"/>
    <mergeCell ref="CI58:CK58"/>
    <mergeCell ref="CL58:CN58"/>
    <mergeCell ref="BE58:BG58"/>
    <mergeCell ref="BH58:BJ58"/>
    <mergeCell ref="BK58:BM58"/>
    <mergeCell ref="BN58:BP58"/>
    <mergeCell ref="BQ58:BS58"/>
    <mergeCell ref="BT58:BV58"/>
    <mergeCell ref="HK59:HM59"/>
    <mergeCell ref="AG60:AK60"/>
    <mergeCell ref="AL60:AO60"/>
    <mergeCell ref="AP60:AR60"/>
    <mergeCell ref="AS60:AU60"/>
    <mergeCell ref="AV60:AX60"/>
    <mergeCell ref="AY60:BA60"/>
    <mergeCell ref="BB60:BD60"/>
    <mergeCell ref="BE60:BG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FR59:FT59"/>
    <mergeCell ref="FU59:FW59"/>
    <mergeCell ref="EN59:EP59"/>
    <mergeCell ref="EQ59:ES59"/>
    <mergeCell ref="ET59:EV59"/>
    <mergeCell ref="EW59:EY59"/>
    <mergeCell ref="HE60:HG60"/>
    <mergeCell ref="FC59:FE59"/>
    <mergeCell ref="DV59:DX59"/>
    <mergeCell ref="DY59:EA59"/>
    <mergeCell ref="EB59:ED59"/>
    <mergeCell ref="EE59:EG59"/>
    <mergeCell ref="EH59:EJ59"/>
    <mergeCell ref="EK59:EM59"/>
    <mergeCell ref="DD59:DF59"/>
    <mergeCell ref="DG59:DI59"/>
    <mergeCell ref="DJ59:DL59"/>
    <mergeCell ref="DM59:DO59"/>
    <mergeCell ref="DP59:DR59"/>
    <mergeCell ref="DS59:DU59"/>
    <mergeCell ref="CL59:CN59"/>
    <mergeCell ref="CO59:CQ59"/>
    <mergeCell ref="CR59:CT59"/>
    <mergeCell ref="CU59:CW59"/>
    <mergeCell ref="CX59:CZ59"/>
    <mergeCell ref="DA59:DC59"/>
    <mergeCell ref="DM61:DO61"/>
    <mergeCell ref="DP61:DR61"/>
    <mergeCell ref="DS61:DU61"/>
    <mergeCell ref="DV61:DX61"/>
    <mergeCell ref="DY61:EA61"/>
    <mergeCell ref="EB61:ED61"/>
    <mergeCell ref="CU61:CW61"/>
    <mergeCell ref="CX61:CZ61"/>
    <mergeCell ref="DA61:DC61"/>
    <mergeCell ref="DD61:DF61"/>
    <mergeCell ref="DG61:DI61"/>
    <mergeCell ref="DJ61:DL61"/>
    <mergeCell ref="BW61:BY61"/>
    <mergeCell ref="BZ61:CB61"/>
    <mergeCell ref="AS61:AU61"/>
    <mergeCell ref="AV61:AX61"/>
    <mergeCell ref="EZ59:FB59"/>
    <mergeCell ref="BB59:BD59"/>
    <mergeCell ref="BE59:BG59"/>
    <mergeCell ref="BH59:BJ59"/>
    <mergeCell ref="BK59:BM59"/>
    <mergeCell ref="BN59:BP59"/>
    <mergeCell ref="BQ59:BS59"/>
    <mergeCell ref="CC61:CE61"/>
    <mergeCell ref="CF61:CH61"/>
    <mergeCell ref="EB60:ED60"/>
    <mergeCell ref="EE60:EG60"/>
    <mergeCell ref="EH60:EJ60"/>
    <mergeCell ref="EK60:EM60"/>
    <mergeCell ref="EN60:EP60"/>
    <mergeCell ref="EQ60:ES60"/>
    <mergeCell ref="DJ60:DL60"/>
    <mergeCell ref="HH59:HJ59"/>
    <mergeCell ref="CR60:CT60"/>
    <mergeCell ref="CU60:CW60"/>
    <mergeCell ref="CX60:CZ60"/>
    <mergeCell ref="DA60:DC60"/>
    <mergeCell ref="DD60:DF60"/>
    <mergeCell ref="DG60:DI60"/>
    <mergeCell ref="BZ60:CB60"/>
    <mergeCell ref="CC60:CE60"/>
    <mergeCell ref="CF60:CH60"/>
    <mergeCell ref="CI60:CK60"/>
    <mergeCell ref="CL60:CN60"/>
    <mergeCell ref="B61:U62"/>
    <mergeCell ref="V61:AA62"/>
    <mergeCell ref="AB61:AF62"/>
    <mergeCell ref="AG61:AK61"/>
    <mergeCell ref="AL61:AO61"/>
    <mergeCell ref="AP61:AR61"/>
    <mergeCell ref="BH60:BJ60"/>
    <mergeCell ref="BK60:BM60"/>
    <mergeCell ref="BN60:BP60"/>
    <mergeCell ref="BQ60:BS60"/>
    <mergeCell ref="BT60:BV60"/>
    <mergeCell ref="BK61:BM61"/>
    <mergeCell ref="BN61:BP61"/>
    <mergeCell ref="BQ61:BS61"/>
    <mergeCell ref="BT61:BV61"/>
    <mergeCell ref="GY60:HA60"/>
    <mergeCell ref="HB60:HD60"/>
    <mergeCell ref="CO60:CQ60"/>
    <mergeCell ref="GY61:HA61"/>
    <mergeCell ref="HB61:HD61"/>
    <mergeCell ref="DM60:DO60"/>
    <mergeCell ref="DP60:DR60"/>
    <mergeCell ref="DS60:DU60"/>
    <mergeCell ref="DV60:DX60"/>
    <mergeCell ref="DY60:EA60"/>
    <mergeCell ref="BT59:BV59"/>
    <mergeCell ref="BW59:BY59"/>
    <mergeCell ref="BZ59:CB59"/>
    <mergeCell ref="CC59:CE59"/>
    <mergeCell ref="CF59:CH59"/>
    <mergeCell ref="CI59:CK59"/>
    <mergeCell ref="BW60:BY60"/>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ET60:EV60"/>
    <mergeCell ref="EW60:EY60"/>
    <mergeCell ref="EZ60:FB60"/>
    <mergeCell ref="FC60:FE60"/>
    <mergeCell ref="FF60:FH60"/>
    <mergeCell ref="FI60:FK60"/>
    <mergeCell ref="GV60:GX60"/>
    <mergeCell ref="HH60:HJ60"/>
    <mergeCell ref="CI61:CK61"/>
    <mergeCell ref="CL61:CN61"/>
    <mergeCell ref="CO61:CQ61"/>
    <mergeCell ref="CR61:CT61"/>
    <mergeCell ref="HE61:HG61"/>
    <mergeCell ref="HH61:HJ61"/>
    <mergeCell ref="HK61:HM61"/>
    <mergeCell ref="AG62:AK62"/>
    <mergeCell ref="AL62:AO62"/>
    <mergeCell ref="AP62:AR62"/>
    <mergeCell ref="AS62:AU62"/>
    <mergeCell ref="AV62:AX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FI61:FK61"/>
    <mergeCell ref="FL61:FN61"/>
    <mergeCell ref="EE61:EG61"/>
    <mergeCell ref="EH61:EJ61"/>
    <mergeCell ref="EK61:EM61"/>
    <mergeCell ref="EN61:EP61"/>
    <mergeCell ref="EQ61:ES61"/>
    <mergeCell ref="ET61:EV61"/>
    <mergeCell ref="AY61:BA61"/>
    <mergeCell ref="BB61:BD61"/>
    <mergeCell ref="BE61:BG61"/>
    <mergeCell ref="BH61:BJ61"/>
    <mergeCell ref="HE62:HG62"/>
    <mergeCell ref="HH62:HJ62"/>
    <mergeCell ref="DS62:DU62"/>
    <mergeCell ref="DV62:DX62"/>
    <mergeCell ref="DY62:EA62"/>
    <mergeCell ref="EB62:ED62"/>
    <mergeCell ref="EE62:EG62"/>
    <mergeCell ref="EH62:EJ62"/>
    <mergeCell ref="DA62:DC62"/>
    <mergeCell ref="DD62:DF62"/>
    <mergeCell ref="DG62:DI62"/>
    <mergeCell ref="DJ62:DL62"/>
    <mergeCell ref="DM62:DO62"/>
    <mergeCell ref="DP62:DR62"/>
    <mergeCell ref="CI62:CK62"/>
    <mergeCell ref="CL62:CN62"/>
    <mergeCell ref="CO62:CQ62"/>
    <mergeCell ref="CR62:CT62"/>
    <mergeCell ref="CU62:CW62"/>
    <mergeCell ref="CX62:CZ62"/>
    <mergeCell ref="BQ62:BS62"/>
    <mergeCell ref="BT62:BV62"/>
    <mergeCell ref="BW62:BY62"/>
    <mergeCell ref="BZ62:CB62"/>
    <mergeCell ref="CC62:CE62"/>
    <mergeCell ref="CF62:CH62"/>
    <mergeCell ref="AY62:BA62"/>
    <mergeCell ref="BB62:BD62"/>
    <mergeCell ref="HK62:HM62"/>
    <mergeCell ref="B63:U64"/>
    <mergeCell ref="V63:AA64"/>
    <mergeCell ref="AB63:AF64"/>
    <mergeCell ref="AG63:AK63"/>
    <mergeCell ref="AL63:AO63"/>
    <mergeCell ref="AP63:AR63"/>
    <mergeCell ref="AS63:AU63"/>
    <mergeCell ref="GM62:GO62"/>
    <mergeCell ref="GP62:GR62"/>
    <mergeCell ref="GS62:GU62"/>
    <mergeCell ref="GV62:GX62"/>
    <mergeCell ref="GY62:HA62"/>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K62:EM62"/>
    <mergeCell ref="EN62:EP62"/>
    <mergeCell ref="EQ62:ES62"/>
    <mergeCell ref="ET62:EV62"/>
    <mergeCell ref="EW62:EY62"/>
    <mergeCell ref="EZ62:FB62"/>
    <mergeCell ref="BE62:BG62"/>
    <mergeCell ref="BH62:BJ62"/>
    <mergeCell ref="BK62:BM62"/>
    <mergeCell ref="BN62:BP62"/>
    <mergeCell ref="HB63:HD63"/>
    <mergeCell ref="HE63:HG63"/>
    <mergeCell ref="DP63:DR63"/>
    <mergeCell ref="DS63:DU63"/>
    <mergeCell ref="DV63:DX63"/>
    <mergeCell ref="DY63:EA63"/>
    <mergeCell ref="EB63:ED63"/>
    <mergeCell ref="EE63:EG63"/>
    <mergeCell ref="CX63:CZ63"/>
    <mergeCell ref="DA63:DC63"/>
    <mergeCell ref="DD63:DF63"/>
    <mergeCell ref="DG63:DI63"/>
    <mergeCell ref="DJ63:DL63"/>
    <mergeCell ref="DM63:DO63"/>
    <mergeCell ref="CF63:CH63"/>
    <mergeCell ref="CI63:CK63"/>
    <mergeCell ref="CL63:CN63"/>
    <mergeCell ref="CO63:CQ63"/>
    <mergeCell ref="CR63:CT63"/>
    <mergeCell ref="CU63:CW63"/>
    <mergeCell ref="BN63:BP63"/>
    <mergeCell ref="BQ63:BS63"/>
    <mergeCell ref="BT63:BV63"/>
    <mergeCell ref="BW63:BY63"/>
    <mergeCell ref="BZ63:CB63"/>
    <mergeCell ref="CC63:CE63"/>
    <mergeCell ref="HH63:HJ63"/>
    <mergeCell ref="HK63:HM63"/>
    <mergeCell ref="AG64:AK64"/>
    <mergeCell ref="AL64:AO64"/>
    <mergeCell ref="AP64:AR64"/>
    <mergeCell ref="AS64:AU64"/>
    <mergeCell ref="AV64:AX64"/>
    <mergeCell ref="AY64:BA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FO63:FQ63"/>
    <mergeCell ref="EH63:EJ63"/>
    <mergeCell ref="EK63:EM63"/>
    <mergeCell ref="EN63:EP63"/>
    <mergeCell ref="EQ63:ES63"/>
    <mergeCell ref="ET63:EV63"/>
    <mergeCell ref="EW63:EY63"/>
    <mergeCell ref="AV63:AX63"/>
    <mergeCell ref="AY63:BA63"/>
    <mergeCell ref="BB63:BD63"/>
    <mergeCell ref="BE63:BG63"/>
    <mergeCell ref="BH63:BJ63"/>
    <mergeCell ref="BK63:BM63"/>
    <mergeCell ref="HH64:HJ64"/>
    <mergeCell ref="HK64:HM64"/>
    <mergeCell ref="DV64:DX64"/>
    <mergeCell ref="DY64:EA64"/>
    <mergeCell ref="EB64:ED64"/>
    <mergeCell ref="EE64:EG64"/>
    <mergeCell ref="EH64:EJ64"/>
    <mergeCell ref="EK64:EM64"/>
    <mergeCell ref="DD64:DF64"/>
    <mergeCell ref="DG64:DI64"/>
    <mergeCell ref="DJ64:DL64"/>
    <mergeCell ref="DM64:DO64"/>
    <mergeCell ref="DP64:DR64"/>
    <mergeCell ref="DS64:DU64"/>
    <mergeCell ref="CL64:CN64"/>
    <mergeCell ref="CO64:CQ64"/>
    <mergeCell ref="CR64:CT64"/>
    <mergeCell ref="CU64:CW64"/>
    <mergeCell ref="CX64:CZ64"/>
    <mergeCell ref="DA64:DC64"/>
    <mergeCell ref="BT64:BV64"/>
    <mergeCell ref="BW64:BY64"/>
    <mergeCell ref="BZ64:CB64"/>
    <mergeCell ref="CC64:CE64"/>
    <mergeCell ref="CF64:CH64"/>
    <mergeCell ref="CI64:CK64"/>
    <mergeCell ref="B65:U66"/>
    <mergeCell ref="V65:AA66"/>
    <mergeCell ref="AB65:AF66"/>
    <mergeCell ref="AG65:AK65"/>
    <mergeCell ref="AL65:AO65"/>
    <mergeCell ref="AP65:AR65"/>
    <mergeCell ref="AS65:AU65"/>
    <mergeCell ref="AV65:AX65"/>
    <mergeCell ref="GP64:GR64"/>
    <mergeCell ref="GS64:GU64"/>
    <mergeCell ref="GV64:GX64"/>
    <mergeCell ref="GY64:HA64"/>
    <mergeCell ref="HB64:HD64"/>
    <mergeCell ref="HE64:HG64"/>
    <mergeCell ref="FX64:FZ64"/>
    <mergeCell ref="GA64:GC64"/>
    <mergeCell ref="GD64:GF64"/>
    <mergeCell ref="GG64:GI64"/>
    <mergeCell ref="GJ64:GL64"/>
    <mergeCell ref="GM64:GO64"/>
    <mergeCell ref="FF64:FH64"/>
    <mergeCell ref="FI64:FK64"/>
    <mergeCell ref="FL64:FN64"/>
    <mergeCell ref="FO64:FQ64"/>
    <mergeCell ref="FR64:FT64"/>
    <mergeCell ref="FU64:FW64"/>
    <mergeCell ref="EN64:EP64"/>
    <mergeCell ref="EQ64:ES64"/>
    <mergeCell ref="ET64:EV64"/>
    <mergeCell ref="EW64:EY64"/>
    <mergeCell ref="EZ64:FB64"/>
    <mergeCell ref="FC64:FE64"/>
    <mergeCell ref="BB64:BD64"/>
    <mergeCell ref="BE64:BG64"/>
    <mergeCell ref="BH64:BJ64"/>
    <mergeCell ref="BK64:BM64"/>
    <mergeCell ref="BN64:BP64"/>
    <mergeCell ref="BQ64:BS64"/>
    <mergeCell ref="HE65:HG65"/>
    <mergeCell ref="HH65:HJ65"/>
    <mergeCell ref="DS65:DU65"/>
    <mergeCell ref="DV65:DX65"/>
    <mergeCell ref="DY65:EA65"/>
    <mergeCell ref="EB65:ED65"/>
    <mergeCell ref="EE65:EG65"/>
    <mergeCell ref="EH65:EJ65"/>
    <mergeCell ref="DA65:DC65"/>
    <mergeCell ref="DD65:DF65"/>
    <mergeCell ref="DG65:DI65"/>
    <mergeCell ref="DJ65:DL65"/>
    <mergeCell ref="DM65:DO65"/>
    <mergeCell ref="DP65:DR65"/>
    <mergeCell ref="CI65:CK65"/>
    <mergeCell ref="CL65:CN65"/>
    <mergeCell ref="CO65:CQ65"/>
    <mergeCell ref="CR65:CT65"/>
    <mergeCell ref="CU65:CW65"/>
    <mergeCell ref="CX65:CZ65"/>
    <mergeCell ref="BQ65:BS65"/>
    <mergeCell ref="BT65:BV65"/>
    <mergeCell ref="BW65:BY65"/>
    <mergeCell ref="BZ65:CB65"/>
    <mergeCell ref="CC65:CE65"/>
    <mergeCell ref="CF65:CH65"/>
    <mergeCell ref="HK65:HM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GJ65:GL65"/>
    <mergeCell ref="FC65:FE65"/>
    <mergeCell ref="FF65:FH65"/>
    <mergeCell ref="FI65:FK65"/>
    <mergeCell ref="FL65:FN65"/>
    <mergeCell ref="FO65:FQ65"/>
    <mergeCell ref="FR65:FT65"/>
    <mergeCell ref="EK65:EM65"/>
    <mergeCell ref="EN65:EP65"/>
    <mergeCell ref="EQ65:ES65"/>
    <mergeCell ref="ET65:EV65"/>
    <mergeCell ref="EW65:EY65"/>
    <mergeCell ref="EZ65:FB65"/>
    <mergeCell ref="AY65:BA65"/>
    <mergeCell ref="BB65:BD65"/>
    <mergeCell ref="BE65:BG65"/>
    <mergeCell ref="BH65:BJ65"/>
    <mergeCell ref="BK65:BM65"/>
    <mergeCell ref="BN65:BP65"/>
    <mergeCell ref="HK66:HM66"/>
    <mergeCell ref="B67:U68"/>
    <mergeCell ref="V67:AA68"/>
    <mergeCell ref="AB67:AF68"/>
    <mergeCell ref="AG67:AK67"/>
    <mergeCell ref="AL67:AO67"/>
    <mergeCell ref="AP67:AR67"/>
    <mergeCell ref="AS67:AU67"/>
    <mergeCell ref="AV67:AX67"/>
    <mergeCell ref="AY67:BA67"/>
    <mergeCell ref="GS66:GU66"/>
    <mergeCell ref="GV66:GX66"/>
    <mergeCell ref="GY66:HA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EQ66:ES66"/>
    <mergeCell ref="ET66:EV66"/>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DP66:DR66"/>
    <mergeCell ref="DS66:DU66"/>
    <mergeCell ref="DV66:DX66"/>
    <mergeCell ref="CO66:CQ66"/>
    <mergeCell ref="CR66:CT66"/>
    <mergeCell ref="CU66:CW66"/>
    <mergeCell ref="CX66:CZ66"/>
    <mergeCell ref="DA66:DC66"/>
    <mergeCell ref="DD66:DF66"/>
    <mergeCell ref="BW66:BY66"/>
    <mergeCell ref="BZ66:CB66"/>
    <mergeCell ref="CC66:CE66"/>
    <mergeCell ref="CF66:CH66"/>
    <mergeCell ref="CI66:CK66"/>
    <mergeCell ref="CL66:CN66"/>
    <mergeCell ref="BE66:BG66"/>
    <mergeCell ref="BH66:BJ66"/>
    <mergeCell ref="BK66:BM66"/>
    <mergeCell ref="BN66:BP66"/>
    <mergeCell ref="BQ66:BS66"/>
    <mergeCell ref="BT66:BV66"/>
    <mergeCell ref="HH67:HJ67"/>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CL67:CN67"/>
    <mergeCell ref="CO67:CQ67"/>
    <mergeCell ref="CR67:CT67"/>
    <mergeCell ref="CU67:CW67"/>
    <mergeCell ref="CX67:CZ67"/>
    <mergeCell ref="DA67:DC67"/>
    <mergeCell ref="BT67:BV67"/>
    <mergeCell ref="BW67:BY67"/>
    <mergeCell ref="BZ67:CB67"/>
    <mergeCell ref="CC67:CE67"/>
    <mergeCell ref="CF67:CH67"/>
    <mergeCell ref="CI67:CK67"/>
    <mergeCell ref="BB67:BD67"/>
    <mergeCell ref="BE67:BG67"/>
    <mergeCell ref="BH67:BJ67"/>
    <mergeCell ref="BK67:BM67"/>
    <mergeCell ref="BN67:BP67"/>
    <mergeCell ref="BQ67:BS67"/>
    <mergeCell ref="GY68:HA68"/>
    <mergeCell ref="HB68:HD68"/>
    <mergeCell ref="HE68:HG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B69:U70"/>
    <mergeCell ref="V69:AA70"/>
    <mergeCell ref="AB69:AF70"/>
    <mergeCell ref="AG69:AK69"/>
    <mergeCell ref="AL69:AO69"/>
    <mergeCell ref="GV68:GX68"/>
    <mergeCell ref="ET68:EV68"/>
    <mergeCell ref="EW68:EY68"/>
    <mergeCell ref="EZ68:FB68"/>
    <mergeCell ref="FC68:FE68"/>
    <mergeCell ref="FF68:FH68"/>
    <mergeCell ref="FI68:FK68"/>
    <mergeCell ref="EB68:ED68"/>
    <mergeCell ref="EE68:EG68"/>
    <mergeCell ref="EH68:EJ68"/>
    <mergeCell ref="FI69:FK69"/>
    <mergeCell ref="FL69:FN69"/>
    <mergeCell ref="EE69:EG69"/>
    <mergeCell ref="EH69:EJ69"/>
    <mergeCell ref="EK69:EM69"/>
    <mergeCell ref="EN69:EP69"/>
    <mergeCell ref="EQ69:ES69"/>
    <mergeCell ref="ET69:EV69"/>
    <mergeCell ref="GD70:GF70"/>
    <mergeCell ref="GG70:GI70"/>
    <mergeCell ref="BH68:BJ68"/>
    <mergeCell ref="BK68:BM68"/>
    <mergeCell ref="BN68:BP68"/>
    <mergeCell ref="BQ68:BS68"/>
    <mergeCell ref="BT68:BV68"/>
    <mergeCell ref="BW68:BY68"/>
    <mergeCell ref="EK68:EM68"/>
    <mergeCell ref="GY69:HA69"/>
    <mergeCell ref="HB69:HD69"/>
    <mergeCell ref="HE69:HG69"/>
    <mergeCell ref="HH69:HJ69"/>
    <mergeCell ref="HK69:HM69"/>
    <mergeCell ref="DV69:DX69"/>
    <mergeCell ref="DY69:EA69"/>
    <mergeCell ref="EB69:ED69"/>
    <mergeCell ref="CU69:CW69"/>
    <mergeCell ref="CX69:CZ69"/>
    <mergeCell ref="DA69:DC69"/>
    <mergeCell ref="DD69:DF69"/>
    <mergeCell ref="DG69:DI69"/>
    <mergeCell ref="DJ69:DL69"/>
    <mergeCell ref="CC69:CE69"/>
    <mergeCell ref="CF69:CH69"/>
    <mergeCell ref="CI69:CK69"/>
    <mergeCell ref="CL69:CN69"/>
    <mergeCell ref="CO69:CQ69"/>
    <mergeCell ref="CR69:CT69"/>
    <mergeCell ref="GP69:GR69"/>
    <mergeCell ref="GS69:GU69"/>
    <mergeCell ref="GV69:GX69"/>
    <mergeCell ref="FO69:FQ69"/>
    <mergeCell ref="FR69:FT69"/>
    <mergeCell ref="FU69:FW69"/>
    <mergeCell ref="GA69:GC69"/>
    <mergeCell ref="GD69:GF69"/>
    <mergeCell ref="EW69:EY69"/>
    <mergeCell ref="EZ69:FB69"/>
    <mergeCell ref="FC69:FE69"/>
    <mergeCell ref="FF69:FH69"/>
    <mergeCell ref="EN68:EP68"/>
    <mergeCell ref="EQ68:ES68"/>
    <mergeCell ref="DJ68:DL68"/>
    <mergeCell ref="DM68:DO68"/>
    <mergeCell ref="DP68:DR68"/>
    <mergeCell ref="DS68:DU68"/>
    <mergeCell ref="DV68:DX68"/>
    <mergeCell ref="DY68:EA68"/>
    <mergeCell ref="CR68:CT68"/>
    <mergeCell ref="DD68:DF68"/>
    <mergeCell ref="DG68:DI68"/>
    <mergeCell ref="BZ68:CB68"/>
    <mergeCell ref="CC68:CE68"/>
    <mergeCell ref="CF68:CH68"/>
    <mergeCell ref="CI68:CK68"/>
    <mergeCell ref="CL68:CN68"/>
    <mergeCell ref="CO68:CQ68"/>
    <mergeCell ref="CU68:CW68"/>
    <mergeCell ref="CX68:CZ68"/>
    <mergeCell ref="DA68:DC68"/>
    <mergeCell ref="GJ70:GL70"/>
    <mergeCell ref="FC70:FE70"/>
    <mergeCell ref="FF70:FH70"/>
    <mergeCell ref="FI70:FK70"/>
    <mergeCell ref="FL70:FN70"/>
    <mergeCell ref="FO70:FQ70"/>
    <mergeCell ref="FR70:FT70"/>
    <mergeCell ref="EK70:EM70"/>
    <mergeCell ref="EN70:EP70"/>
    <mergeCell ref="EQ70:ES70"/>
    <mergeCell ref="AG70:AK70"/>
    <mergeCell ref="AL70:AO70"/>
    <mergeCell ref="GG69:GI69"/>
    <mergeCell ref="GJ69:GL69"/>
    <mergeCell ref="GM69:GO69"/>
    <mergeCell ref="DM69:DO69"/>
    <mergeCell ref="DP69:DR69"/>
    <mergeCell ref="DS69:DU69"/>
    <mergeCell ref="DA70:DC70"/>
    <mergeCell ref="DD70:DF70"/>
    <mergeCell ref="DG70:DI70"/>
    <mergeCell ref="DJ70:DL70"/>
    <mergeCell ref="DM70:DO70"/>
    <mergeCell ref="DP70:DR70"/>
    <mergeCell ref="CI70:CK70"/>
    <mergeCell ref="CL70:CN70"/>
    <mergeCell ref="CO70:CQ70"/>
    <mergeCell ref="CR70:CT70"/>
    <mergeCell ref="CU70:CW70"/>
    <mergeCell ref="CX70:CZ70"/>
    <mergeCell ref="BZ69:CB69"/>
    <mergeCell ref="FX69:FZ69"/>
    <mergeCell ref="HE70:HG70"/>
    <mergeCell ref="HH70:HJ70"/>
    <mergeCell ref="HK70:HM70"/>
    <mergeCell ref="B71:U72"/>
    <mergeCell ref="V71:AA72"/>
    <mergeCell ref="AB71:AF72"/>
    <mergeCell ref="AG71:AK71"/>
    <mergeCell ref="AL71:AO71"/>
    <mergeCell ref="AP71:AR71"/>
    <mergeCell ref="AS71:AU71"/>
    <mergeCell ref="GM70:GO70"/>
    <mergeCell ref="GP70:GR70"/>
    <mergeCell ref="GS70:GU70"/>
    <mergeCell ref="GV70:GX70"/>
    <mergeCell ref="GY70:HA70"/>
    <mergeCell ref="HB70:HD70"/>
    <mergeCell ref="FU70:FW70"/>
    <mergeCell ref="FX70:FZ70"/>
    <mergeCell ref="GA70:GC70"/>
    <mergeCell ref="BZ70:CB70"/>
    <mergeCell ref="CC70:CE70"/>
    <mergeCell ref="CF70:CH70"/>
    <mergeCell ref="HB71:HD71"/>
    <mergeCell ref="HE71:HG71"/>
    <mergeCell ref="HH71:HJ71"/>
    <mergeCell ref="HK71:HM71"/>
    <mergeCell ref="AG72:AK72"/>
    <mergeCell ref="AL72:AO72"/>
    <mergeCell ref="AP72:AR72"/>
    <mergeCell ref="AS72:AU72"/>
    <mergeCell ref="AV72:AX72"/>
    <mergeCell ref="AY72:BA72"/>
    <mergeCell ref="GJ71:GL71"/>
    <mergeCell ref="GM71:GO71"/>
    <mergeCell ref="GP71:GR71"/>
    <mergeCell ref="GS71:GU71"/>
    <mergeCell ref="GV71:GX71"/>
    <mergeCell ref="GY71:HA71"/>
    <mergeCell ref="FR71:FT71"/>
    <mergeCell ref="FU71:FW71"/>
    <mergeCell ref="FX71:FZ71"/>
    <mergeCell ref="GA71:GC71"/>
    <mergeCell ref="ET70:EV70"/>
    <mergeCell ref="EW70:EY70"/>
    <mergeCell ref="EZ70:FB70"/>
    <mergeCell ref="DS70:DU70"/>
    <mergeCell ref="DV70:DX70"/>
    <mergeCell ref="DY70:EA70"/>
    <mergeCell ref="EB70:ED70"/>
    <mergeCell ref="EE70:EG70"/>
    <mergeCell ref="EH70:EJ70"/>
    <mergeCell ref="GD71:GF71"/>
    <mergeCell ref="GG71:GI71"/>
    <mergeCell ref="EZ71:FB71"/>
    <mergeCell ref="FC71:FE71"/>
    <mergeCell ref="FF71:FH71"/>
    <mergeCell ref="FI71:FK71"/>
    <mergeCell ref="FL71:FN71"/>
    <mergeCell ref="FO71:FQ71"/>
    <mergeCell ref="EH71:EJ71"/>
    <mergeCell ref="EK71:EM71"/>
    <mergeCell ref="EN71:EP71"/>
    <mergeCell ref="EQ71:ES71"/>
    <mergeCell ref="ET71:EV71"/>
    <mergeCell ref="EW71:EY71"/>
    <mergeCell ref="DP71:DR71"/>
    <mergeCell ref="DS71:DU71"/>
    <mergeCell ref="DV71:DX71"/>
    <mergeCell ref="DY71:EA71"/>
    <mergeCell ref="EB71:ED71"/>
    <mergeCell ref="EE71:EG71"/>
    <mergeCell ref="CX71:CZ71"/>
    <mergeCell ref="DA71:DC71"/>
    <mergeCell ref="DD71:DF71"/>
    <mergeCell ref="DG71:DI71"/>
    <mergeCell ref="DJ71:DL71"/>
    <mergeCell ref="DM71:DO71"/>
    <mergeCell ref="CF71:CH71"/>
    <mergeCell ref="CI71:CK71"/>
    <mergeCell ref="CL71:CN71"/>
    <mergeCell ref="CO71:CQ71"/>
    <mergeCell ref="CR71:CT71"/>
    <mergeCell ref="CU71:CW71"/>
    <mergeCell ref="BN71:BP71"/>
    <mergeCell ref="BQ71:BS71"/>
    <mergeCell ref="BT71:BV71"/>
    <mergeCell ref="BW71:BY71"/>
    <mergeCell ref="BZ71:CB71"/>
    <mergeCell ref="CC71:CE71"/>
    <mergeCell ref="AV71:AX71"/>
    <mergeCell ref="AY71:BA71"/>
    <mergeCell ref="BB71:BD71"/>
    <mergeCell ref="BE71:BG71"/>
    <mergeCell ref="BH71:BJ71"/>
    <mergeCell ref="BK71:BM71"/>
    <mergeCell ref="HH72:HJ72"/>
    <mergeCell ref="HK72:HM72"/>
    <mergeCell ref="B73:U74"/>
    <mergeCell ref="V73:AA74"/>
    <mergeCell ref="AB73:AF74"/>
    <mergeCell ref="AG73:AK73"/>
    <mergeCell ref="AL73:AO73"/>
    <mergeCell ref="AP73:AR73"/>
    <mergeCell ref="AS73:AU73"/>
    <mergeCell ref="AV73:AX73"/>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L72:FN72"/>
    <mergeCell ref="FO72:FQ72"/>
    <mergeCell ref="FR72:FT72"/>
    <mergeCell ref="FU72:FW72"/>
    <mergeCell ref="EN72:EP72"/>
    <mergeCell ref="EQ72:ES72"/>
    <mergeCell ref="ET72:EV72"/>
    <mergeCell ref="EW72:EY72"/>
    <mergeCell ref="EZ72:FB72"/>
    <mergeCell ref="FC72:FE72"/>
    <mergeCell ref="DV72:DX72"/>
    <mergeCell ref="DY72:EA72"/>
    <mergeCell ref="EB72:ED72"/>
    <mergeCell ref="EE72:EG72"/>
    <mergeCell ref="EH72:EJ72"/>
    <mergeCell ref="EK72:EM72"/>
    <mergeCell ref="DD72:DF72"/>
    <mergeCell ref="DG72:DI72"/>
    <mergeCell ref="DJ72:DL72"/>
    <mergeCell ref="DM72:DO72"/>
    <mergeCell ref="DP72:DR72"/>
    <mergeCell ref="DS72:DU72"/>
    <mergeCell ref="CL72:CN72"/>
    <mergeCell ref="CO72:CQ72"/>
    <mergeCell ref="CR72:CT72"/>
    <mergeCell ref="CU72:CW72"/>
    <mergeCell ref="CX72:CZ72"/>
    <mergeCell ref="DA72:DC72"/>
    <mergeCell ref="BT72:BV72"/>
    <mergeCell ref="BW72:BY72"/>
    <mergeCell ref="BZ72:CB72"/>
    <mergeCell ref="CC72:CE72"/>
    <mergeCell ref="CF72:CH72"/>
    <mergeCell ref="CI72:CK72"/>
    <mergeCell ref="BB72:BD72"/>
    <mergeCell ref="BE72:BG72"/>
    <mergeCell ref="BH72:BJ72"/>
    <mergeCell ref="BK72:BM72"/>
    <mergeCell ref="BN72:BP72"/>
    <mergeCell ref="BQ72:BS72"/>
    <mergeCell ref="HE73:HG73"/>
    <mergeCell ref="HH73:HJ73"/>
    <mergeCell ref="HK73:HM73"/>
    <mergeCell ref="AG74:AK74"/>
    <mergeCell ref="AL74:AO74"/>
    <mergeCell ref="AP74:AR74"/>
    <mergeCell ref="AS74:AU74"/>
    <mergeCell ref="AV74:AX74"/>
    <mergeCell ref="AY74:BA74"/>
    <mergeCell ref="BB74:BD74"/>
    <mergeCell ref="GM73:GO73"/>
    <mergeCell ref="GP73:GR73"/>
    <mergeCell ref="GS73:GU73"/>
    <mergeCell ref="GV73:GX73"/>
    <mergeCell ref="GY73:HA73"/>
    <mergeCell ref="HB73:HD73"/>
    <mergeCell ref="FU73:FW73"/>
    <mergeCell ref="FX73:FZ73"/>
    <mergeCell ref="GA73:GC73"/>
    <mergeCell ref="GD73:GF73"/>
    <mergeCell ref="GG73:GI73"/>
    <mergeCell ref="GJ73:GL73"/>
    <mergeCell ref="FC73:FE73"/>
    <mergeCell ref="FF73:FH73"/>
    <mergeCell ref="FI73:FK73"/>
    <mergeCell ref="FL73:FN73"/>
    <mergeCell ref="FO73:FQ73"/>
    <mergeCell ref="FR73:FT73"/>
    <mergeCell ref="EK73:EM73"/>
    <mergeCell ref="EN73:EP73"/>
    <mergeCell ref="EQ73:ES73"/>
    <mergeCell ref="ET73:EV73"/>
    <mergeCell ref="EW73:EY73"/>
    <mergeCell ref="EZ73:FB73"/>
    <mergeCell ref="DS73:DU73"/>
    <mergeCell ref="DV73:DX73"/>
    <mergeCell ref="DY73:EA73"/>
    <mergeCell ref="EB73:ED73"/>
    <mergeCell ref="EE73:EG73"/>
    <mergeCell ref="EH73:EJ73"/>
    <mergeCell ref="DA73:DC73"/>
    <mergeCell ref="DD73:DF73"/>
    <mergeCell ref="DG73:DI73"/>
    <mergeCell ref="DJ73:DL73"/>
    <mergeCell ref="DM73:DO73"/>
    <mergeCell ref="DP73:DR73"/>
    <mergeCell ref="CI73:CK73"/>
    <mergeCell ref="CL73:CN73"/>
    <mergeCell ref="CO73:CQ73"/>
    <mergeCell ref="CR73:CT73"/>
    <mergeCell ref="CU73:CW73"/>
    <mergeCell ref="CX73:CZ73"/>
    <mergeCell ref="BQ73:BS73"/>
    <mergeCell ref="BT73:BV73"/>
    <mergeCell ref="BW73:BY73"/>
    <mergeCell ref="BZ73:CB73"/>
    <mergeCell ref="CC73:CE73"/>
    <mergeCell ref="CF73:CH73"/>
    <mergeCell ref="AY73:BA73"/>
    <mergeCell ref="BB73:BD73"/>
    <mergeCell ref="BE73:BG73"/>
    <mergeCell ref="BH73:BJ73"/>
    <mergeCell ref="BK73:BM73"/>
    <mergeCell ref="BN73:BP73"/>
    <mergeCell ref="HK74:HM74"/>
    <mergeCell ref="B75:U76"/>
    <mergeCell ref="V75:AA76"/>
    <mergeCell ref="AB75:AF76"/>
    <mergeCell ref="AG75:AK75"/>
    <mergeCell ref="AL75:AO75"/>
    <mergeCell ref="AP75:AR75"/>
    <mergeCell ref="AS75:AU75"/>
    <mergeCell ref="AV75:AX75"/>
    <mergeCell ref="AY75:BA75"/>
    <mergeCell ref="GS74:GU74"/>
    <mergeCell ref="GV74:GX74"/>
    <mergeCell ref="GY74:HA74"/>
    <mergeCell ref="HB74:HD74"/>
    <mergeCell ref="HE74:HG74"/>
    <mergeCell ref="HH74:HJ74"/>
    <mergeCell ref="GA74:GC74"/>
    <mergeCell ref="GD74:GF74"/>
    <mergeCell ref="GG74:GI74"/>
    <mergeCell ref="GJ74:GL74"/>
    <mergeCell ref="GM74:GO74"/>
    <mergeCell ref="GP74:GR74"/>
    <mergeCell ref="FI74:FK74"/>
    <mergeCell ref="FL74:FN74"/>
    <mergeCell ref="FO74:FQ74"/>
    <mergeCell ref="FR74:FT74"/>
    <mergeCell ref="FU74:FW74"/>
    <mergeCell ref="FX74:FZ74"/>
    <mergeCell ref="EQ74:ES74"/>
    <mergeCell ref="ET74:EV74"/>
    <mergeCell ref="EW74:EY74"/>
    <mergeCell ref="EZ74:FB74"/>
    <mergeCell ref="FC74:FE74"/>
    <mergeCell ref="FF74:FH74"/>
    <mergeCell ref="DY74:EA74"/>
    <mergeCell ref="EB74:ED74"/>
    <mergeCell ref="EE74:EG74"/>
    <mergeCell ref="EH74:EJ74"/>
    <mergeCell ref="EK74:EM74"/>
    <mergeCell ref="EN74:EP74"/>
    <mergeCell ref="DG74:DI74"/>
    <mergeCell ref="DJ74:DL74"/>
    <mergeCell ref="DM74:DO74"/>
    <mergeCell ref="DP74:DR74"/>
    <mergeCell ref="DS74:DU74"/>
    <mergeCell ref="DV74:DX74"/>
    <mergeCell ref="CO74:CQ74"/>
    <mergeCell ref="CR74:CT74"/>
    <mergeCell ref="CU74:CW74"/>
    <mergeCell ref="CX74:CZ74"/>
    <mergeCell ref="DA74:DC74"/>
    <mergeCell ref="DD74:DF74"/>
    <mergeCell ref="BW74:BY74"/>
    <mergeCell ref="BZ74:CB74"/>
    <mergeCell ref="CC74:CE74"/>
    <mergeCell ref="CF74:CH74"/>
    <mergeCell ref="CI74:CK74"/>
    <mergeCell ref="CL74:CN74"/>
    <mergeCell ref="BE74:BG74"/>
    <mergeCell ref="BH74:BJ74"/>
    <mergeCell ref="BK74:BM74"/>
    <mergeCell ref="BN74:BP74"/>
    <mergeCell ref="BQ74:BS74"/>
    <mergeCell ref="BT74:BV74"/>
    <mergeCell ref="HH75:HJ75"/>
    <mergeCell ref="HK75:HM75"/>
    <mergeCell ref="AG76:AK76"/>
    <mergeCell ref="AL76:AO76"/>
    <mergeCell ref="AP76:AR76"/>
    <mergeCell ref="AS76:AU76"/>
    <mergeCell ref="AV76:AX76"/>
    <mergeCell ref="AY76:BA76"/>
    <mergeCell ref="BB76:BD76"/>
    <mergeCell ref="BE76:BG76"/>
    <mergeCell ref="GP75:GR75"/>
    <mergeCell ref="GS75:GU75"/>
    <mergeCell ref="GV75:GX75"/>
    <mergeCell ref="GY75:HA75"/>
    <mergeCell ref="HB75:HD75"/>
    <mergeCell ref="HE75:HG75"/>
    <mergeCell ref="FX75:FZ75"/>
    <mergeCell ref="GA75:GC75"/>
    <mergeCell ref="GD75:GF75"/>
    <mergeCell ref="DS75:DU75"/>
    <mergeCell ref="CF75:CH75"/>
    <mergeCell ref="CI75:CK75"/>
    <mergeCell ref="GJ75:GL75"/>
    <mergeCell ref="GM75:GO75"/>
    <mergeCell ref="FF75:FH75"/>
    <mergeCell ref="FI75:FK75"/>
    <mergeCell ref="FL75:FN75"/>
    <mergeCell ref="FO75:FQ75"/>
    <mergeCell ref="FR75:FT75"/>
    <mergeCell ref="FU75:FW75"/>
    <mergeCell ref="EN75:EP75"/>
    <mergeCell ref="EQ75:ES75"/>
    <mergeCell ref="ET75:EV75"/>
    <mergeCell ref="EW75:EY75"/>
    <mergeCell ref="EZ75:FB75"/>
    <mergeCell ref="FC75:FE75"/>
    <mergeCell ref="DV75:DX75"/>
    <mergeCell ref="DY75:EA75"/>
    <mergeCell ref="EB75:ED75"/>
    <mergeCell ref="EE75:EG75"/>
    <mergeCell ref="EH75:EJ75"/>
    <mergeCell ref="GG75:GI75"/>
    <mergeCell ref="EK75:EM75"/>
    <mergeCell ref="B77:U78"/>
    <mergeCell ref="V77:AA78"/>
    <mergeCell ref="AB77:AF78"/>
    <mergeCell ref="AG77:AK77"/>
    <mergeCell ref="AL77:AO77"/>
    <mergeCell ref="AP77:AR77"/>
    <mergeCell ref="GV76:GX76"/>
    <mergeCell ref="GY76:HA76"/>
    <mergeCell ref="HB76:HD76"/>
    <mergeCell ref="HE76:HG76"/>
    <mergeCell ref="HH76:HJ76"/>
    <mergeCell ref="EB76:ED76"/>
    <mergeCell ref="EE76:EG76"/>
    <mergeCell ref="EH76:EJ76"/>
    <mergeCell ref="EK76:EM76"/>
    <mergeCell ref="EN76:EP76"/>
    <mergeCell ref="EQ76:ES76"/>
    <mergeCell ref="DJ76:DL76"/>
    <mergeCell ref="DM76:DO76"/>
    <mergeCell ref="DP76:DR76"/>
    <mergeCell ref="DS76:DU76"/>
    <mergeCell ref="DV76:DX76"/>
    <mergeCell ref="DY76:EA76"/>
    <mergeCell ref="CR76:CT76"/>
    <mergeCell ref="CU76:CW76"/>
    <mergeCell ref="CX76:CZ76"/>
    <mergeCell ref="CI76:CK76"/>
    <mergeCell ref="CL76:CN76"/>
    <mergeCell ref="CO76:CQ76"/>
    <mergeCell ref="BH76:BJ76"/>
    <mergeCell ref="BK76:BM76"/>
    <mergeCell ref="BN76:BP76"/>
    <mergeCell ref="HK76:HM76"/>
    <mergeCell ref="GD76:GF76"/>
    <mergeCell ref="GG76:GI76"/>
    <mergeCell ref="GJ76:GL76"/>
    <mergeCell ref="GM76:GO76"/>
    <mergeCell ref="GP76:GR76"/>
    <mergeCell ref="GS76:GU76"/>
    <mergeCell ref="FL76:FN76"/>
    <mergeCell ref="FO76:FQ76"/>
    <mergeCell ref="FR76:FT76"/>
    <mergeCell ref="FU76:FW76"/>
    <mergeCell ref="FX76:FZ76"/>
    <mergeCell ref="GA76:GC76"/>
    <mergeCell ref="ET76:EV76"/>
    <mergeCell ref="EW76:EY76"/>
    <mergeCell ref="EZ76:FB76"/>
    <mergeCell ref="BQ75:BS75"/>
    <mergeCell ref="DD75:DF75"/>
    <mergeCell ref="DG75:DI75"/>
    <mergeCell ref="DJ75:DL75"/>
    <mergeCell ref="DM75:DO75"/>
    <mergeCell ref="DP75:DR75"/>
    <mergeCell ref="CL75:CN75"/>
    <mergeCell ref="CO75:CQ75"/>
    <mergeCell ref="CR75:CT75"/>
    <mergeCell ref="CU75:CW75"/>
    <mergeCell ref="CX75:CZ75"/>
    <mergeCell ref="DA75:DC75"/>
    <mergeCell ref="BT75:BV75"/>
    <mergeCell ref="BW75:BY75"/>
    <mergeCell ref="BZ75:CB75"/>
    <mergeCell ref="CC75:CE75"/>
    <mergeCell ref="BQ76:BS76"/>
    <mergeCell ref="BT76:BV76"/>
    <mergeCell ref="BW76:BY76"/>
    <mergeCell ref="GY77:HA77"/>
    <mergeCell ref="FC76:FE76"/>
    <mergeCell ref="FF76:FH76"/>
    <mergeCell ref="FI76:FK76"/>
    <mergeCell ref="CC77:CE77"/>
    <mergeCell ref="CF77:CH77"/>
    <mergeCell ref="CI77:CK77"/>
    <mergeCell ref="CL77:CN77"/>
    <mergeCell ref="CO77:CQ77"/>
    <mergeCell ref="CR77:CT77"/>
    <mergeCell ref="BK77:BM77"/>
    <mergeCell ref="BN77:BP77"/>
    <mergeCell ref="BQ77:BS77"/>
    <mergeCell ref="BT77:BV77"/>
    <mergeCell ref="BW77:BY77"/>
    <mergeCell ref="FL77:FN77"/>
    <mergeCell ref="EE77:EG77"/>
    <mergeCell ref="EH77:EJ77"/>
    <mergeCell ref="EK77:EM77"/>
    <mergeCell ref="EN77:EP77"/>
    <mergeCell ref="EQ77:ES77"/>
    <mergeCell ref="ET77:EV77"/>
    <mergeCell ref="DM77:DO77"/>
    <mergeCell ref="HK77:HM77"/>
    <mergeCell ref="AG78:AK78"/>
    <mergeCell ref="AL78:AO78"/>
    <mergeCell ref="AP78:AR78"/>
    <mergeCell ref="AS78:AU78"/>
    <mergeCell ref="AV78:AX78"/>
    <mergeCell ref="GG77:GI77"/>
    <mergeCell ref="GJ77:GL77"/>
    <mergeCell ref="GM77:GO77"/>
    <mergeCell ref="GP77:GR77"/>
    <mergeCell ref="GS77:GU77"/>
    <mergeCell ref="GV77:GX77"/>
    <mergeCell ref="FO77:FQ77"/>
    <mergeCell ref="FR77:FT77"/>
    <mergeCell ref="FU77:FW77"/>
    <mergeCell ref="FX77:FZ77"/>
    <mergeCell ref="GA77:GC77"/>
    <mergeCell ref="GD77:GF77"/>
    <mergeCell ref="EW77:EY77"/>
    <mergeCell ref="EZ77:FB77"/>
    <mergeCell ref="FC77:FE77"/>
    <mergeCell ref="FF77:FH77"/>
    <mergeCell ref="BZ77:CB77"/>
    <mergeCell ref="FI77:FK77"/>
    <mergeCell ref="HB77:HD77"/>
    <mergeCell ref="DP77:DR77"/>
    <mergeCell ref="DS77:DU77"/>
    <mergeCell ref="DV77:DX77"/>
    <mergeCell ref="DY77:EA77"/>
    <mergeCell ref="EB77:ED77"/>
    <mergeCell ref="CU77:CW77"/>
    <mergeCell ref="CX77:CZ77"/>
    <mergeCell ref="HK78:HM78"/>
    <mergeCell ref="GM78:GO78"/>
    <mergeCell ref="GP78:GR78"/>
    <mergeCell ref="GS78:GU78"/>
    <mergeCell ref="GV78:GX78"/>
    <mergeCell ref="GY78:HA78"/>
    <mergeCell ref="HB78:HD78"/>
    <mergeCell ref="FU78:FW78"/>
    <mergeCell ref="FX78:FZ78"/>
    <mergeCell ref="GA78:GC78"/>
    <mergeCell ref="GD78:GF78"/>
    <mergeCell ref="GG78:GI78"/>
    <mergeCell ref="GJ78:GL78"/>
    <mergeCell ref="FC78:FE78"/>
    <mergeCell ref="FF78:FH78"/>
    <mergeCell ref="FI78:FK78"/>
    <mergeCell ref="FL78:FN78"/>
    <mergeCell ref="FO78:FQ78"/>
    <mergeCell ref="FR78:FT78"/>
    <mergeCell ref="BE78:BG78"/>
    <mergeCell ref="BH78:BJ78"/>
    <mergeCell ref="BK78:BM78"/>
    <mergeCell ref="BN78:BP78"/>
    <mergeCell ref="AS77:AU77"/>
    <mergeCell ref="AV77:AX77"/>
    <mergeCell ref="AY77:BA77"/>
    <mergeCell ref="BB77:BD77"/>
    <mergeCell ref="BE77:BG77"/>
    <mergeCell ref="BH77:BJ77"/>
    <mergeCell ref="BB75:BD75"/>
    <mergeCell ref="BE75:BG75"/>
    <mergeCell ref="BH75:BJ75"/>
    <mergeCell ref="BK75:BM75"/>
    <mergeCell ref="BN75:BP75"/>
    <mergeCell ref="HE78:HG78"/>
    <mergeCell ref="HH78:HJ78"/>
    <mergeCell ref="EK78:EM78"/>
    <mergeCell ref="EN78:EP78"/>
    <mergeCell ref="EQ78:ES78"/>
    <mergeCell ref="ET78:EV78"/>
    <mergeCell ref="EW78:EY78"/>
    <mergeCell ref="EZ78:FB78"/>
    <mergeCell ref="DS78:DU78"/>
    <mergeCell ref="HE77:HG77"/>
    <mergeCell ref="HH77:HJ77"/>
    <mergeCell ref="DA76:DC76"/>
    <mergeCell ref="DD76:DF76"/>
    <mergeCell ref="DG76:DI76"/>
    <mergeCell ref="BZ76:CB76"/>
    <mergeCell ref="CC76:CE76"/>
    <mergeCell ref="CF76:CH76"/>
    <mergeCell ref="DV78:DX78"/>
    <mergeCell ref="DY78:EA78"/>
    <mergeCell ref="EB78:ED78"/>
    <mergeCell ref="EE78:EG78"/>
    <mergeCell ref="EH78:EJ78"/>
    <mergeCell ref="DA78:DC78"/>
    <mergeCell ref="DD78:DF78"/>
    <mergeCell ref="DG78:DI78"/>
    <mergeCell ref="DJ78:DL78"/>
    <mergeCell ref="DM78:DO78"/>
    <mergeCell ref="DP78:DR78"/>
    <mergeCell ref="DA77:DC77"/>
    <mergeCell ref="DD77:DF77"/>
    <mergeCell ref="DG77:DI77"/>
    <mergeCell ref="DJ77:DL77"/>
    <mergeCell ref="AY36:BS36"/>
    <mergeCell ref="BN40:BS40"/>
    <mergeCell ref="AP70:BY70"/>
    <mergeCell ref="CI78:CK78"/>
    <mergeCell ref="CL78:CN78"/>
    <mergeCell ref="CO78:CQ78"/>
    <mergeCell ref="CR78:CT78"/>
    <mergeCell ref="CU78:CW78"/>
    <mergeCell ref="CX78:CZ78"/>
    <mergeCell ref="BQ78:BS78"/>
    <mergeCell ref="BT78:BV78"/>
    <mergeCell ref="BW78:BY78"/>
    <mergeCell ref="BZ78:CB78"/>
    <mergeCell ref="CC78:CE78"/>
    <mergeCell ref="CF78:CH78"/>
    <mergeCell ref="AY78:BA78"/>
    <mergeCell ref="BB78:BD78"/>
  </mergeCells>
  <pageMargins left="0.75" right="0.75" top="1" bottom="1" header="0" footer="0"/>
  <pageSetup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2D050"/>
  </sheetPr>
  <dimension ref="A1:BM180"/>
  <sheetViews>
    <sheetView showGridLines="0" topLeftCell="A172" zoomScale="81" zoomScaleNormal="81" workbookViewId="0">
      <selection activeCell="AZ181" sqref="AZ181"/>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98"/>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308"/>
    </row>
    <row r="3" spans="2:65" ht="18" customHeight="1" x14ac:dyDescent="0.2">
      <c r="B3" s="201" t="s">
        <v>0</v>
      </c>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309"/>
    </row>
    <row r="4" spans="2:65" ht="18" customHeight="1" x14ac:dyDescent="0.2">
      <c r="B4" s="200" t="s">
        <v>25</v>
      </c>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310"/>
    </row>
    <row r="5" spans="2:65" ht="18" customHeight="1" x14ac:dyDescent="0.2">
      <c r="B5" s="194" t="s">
        <v>26</v>
      </c>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299"/>
    </row>
    <row r="6" spans="2:65" ht="18" customHeight="1" x14ac:dyDescent="0.2">
      <c r="B6" s="194" t="s">
        <v>27</v>
      </c>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299"/>
    </row>
    <row r="7" spans="2:65" ht="18" customHeight="1" x14ac:dyDescent="0.2">
      <c r="B7" s="194" t="s">
        <v>28</v>
      </c>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299"/>
    </row>
    <row r="8" spans="2:65" ht="18" customHeight="1" x14ac:dyDescent="0.2">
      <c r="B8" s="194" t="s">
        <v>29</v>
      </c>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299"/>
    </row>
    <row r="9" spans="2:65" ht="18" customHeight="1" x14ac:dyDescent="0.2">
      <c r="B9" s="196" t="s">
        <v>30</v>
      </c>
      <c r="C9" s="197"/>
      <c r="D9" s="197"/>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300"/>
    </row>
    <row r="10" spans="2:65" ht="9" customHeight="1" thickBot="1" x14ac:dyDescent="0.25">
      <c r="B10" s="194"/>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299"/>
    </row>
    <row r="11" spans="2:65" ht="9" customHeight="1" x14ac:dyDescent="0.2">
      <c r="B11" s="198"/>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308"/>
    </row>
    <row r="12" spans="2:65" ht="18" customHeight="1" x14ac:dyDescent="0.2">
      <c r="B12" s="200" t="s">
        <v>4</v>
      </c>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310"/>
    </row>
    <row r="13" spans="2:65" ht="18" customHeight="1" x14ac:dyDescent="0.2">
      <c r="B13" s="188" t="s">
        <v>31</v>
      </c>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c r="BC13" s="189"/>
      <c r="BD13" s="189"/>
      <c r="BE13" s="189"/>
      <c r="BF13" s="189"/>
      <c r="BG13" s="189"/>
      <c r="BH13" s="189"/>
      <c r="BI13" s="189"/>
      <c r="BJ13" s="189"/>
      <c r="BK13" s="189"/>
      <c r="BL13" s="189"/>
      <c r="BM13" s="316"/>
    </row>
    <row r="14" spans="2:65" ht="18" customHeight="1" x14ac:dyDescent="0.2">
      <c r="B14" s="188" t="s">
        <v>32</v>
      </c>
      <c r="C14" s="189"/>
      <c r="D14" s="189"/>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c r="BJ14" s="189"/>
      <c r="BK14" s="189"/>
      <c r="BL14" s="189"/>
      <c r="BM14" s="316"/>
    </row>
    <row r="15" spans="2:65" ht="9" customHeight="1" thickBot="1" x14ac:dyDescent="0.25">
      <c r="B15" s="188"/>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M15" s="316"/>
    </row>
    <row r="16" spans="2:65" ht="9" customHeight="1" x14ac:dyDescent="0.2">
      <c r="B16" s="190"/>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317"/>
    </row>
    <row r="17" spans="2:65" ht="18" customHeight="1" x14ac:dyDescent="0.2">
      <c r="B17" s="7"/>
      <c r="C17" s="159" t="s">
        <v>45</v>
      </c>
      <c r="D17" s="159"/>
      <c r="E17" s="159"/>
      <c r="F17" s="159"/>
      <c r="G17" s="159"/>
      <c r="H17" s="159"/>
      <c r="I17" s="159"/>
      <c r="J17" s="159"/>
      <c r="K17" s="159"/>
      <c r="L17" s="159"/>
      <c r="M17" s="159"/>
      <c r="N17" s="159"/>
      <c r="O17" s="159"/>
      <c r="P17" s="159"/>
      <c r="Q17" s="159"/>
      <c r="R17" s="159"/>
      <c r="S17" s="159"/>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59" t="s">
        <v>46</v>
      </c>
      <c r="D19" s="159"/>
      <c r="E19" s="159"/>
      <c r="F19" s="159"/>
      <c r="G19" s="159"/>
      <c r="H19" s="159"/>
      <c r="I19" s="159"/>
      <c r="J19" s="312" t="str">
        <f>'LE 05 (PROG)'!J19:S19</f>
        <v>AÑO 2.016</v>
      </c>
      <c r="K19" s="313"/>
      <c r="L19" s="313"/>
      <c r="M19" s="313"/>
      <c r="N19" s="313"/>
      <c r="O19" s="313"/>
      <c r="P19" s="313"/>
      <c r="Q19" s="313"/>
      <c r="R19" s="313"/>
      <c r="S19" s="314"/>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59" t="s">
        <v>47</v>
      </c>
      <c r="D21" s="159"/>
      <c r="E21" s="159"/>
      <c r="F21" s="159"/>
      <c r="G21" s="159"/>
      <c r="H21" s="159"/>
      <c r="I21" s="159"/>
      <c r="J21" s="312" t="str">
        <f>'LE 05 (PROG)'!J21:S21</f>
        <v>ENERO 13 DE 2017</v>
      </c>
      <c r="K21" s="313"/>
      <c r="L21" s="313"/>
      <c r="M21" s="313"/>
      <c r="N21" s="313"/>
      <c r="O21" s="313"/>
      <c r="P21" s="313"/>
      <c r="Q21" s="313"/>
      <c r="R21" s="313"/>
      <c r="S21" s="31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46" t="s">
        <v>33</v>
      </c>
      <c r="D25" s="155"/>
      <c r="E25" s="155"/>
      <c r="F25" s="155"/>
      <c r="G25" s="155"/>
      <c r="H25" s="155"/>
      <c r="I25" s="155"/>
      <c r="J25" s="155"/>
      <c r="K25" s="155"/>
      <c r="L25" s="155"/>
      <c r="M25" s="155"/>
      <c r="N25" s="155"/>
      <c r="O25" s="163" t="str">
        <f>'LE 05 (PROG)'!O25:BW25</f>
        <v>DESARROLLO SOSTENIBLE</v>
      </c>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c r="BM25" s="311"/>
    </row>
    <row r="26" spans="2:65" ht="18" customHeight="1" x14ac:dyDescent="0.2">
      <c r="B26" s="7"/>
      <c r="C26" s="146" t="s">
        <v>34</v>
      </c>
      <c r="D26" s="155"/>
      <c r="E26" s="155"/>
      <c r="F26" s="155"/>
      <c r="G26" s="155"/>
      <c r="H26" s="155"/>
      <c r="I26" s="155"/>
      <c r="J26" s="155"/>
      <c r="K26" s="155"/>
      <c r="L26" s="155"/>
      <c r="M26" s="155"/>
      <c r="N26" s="155"/>
      <c r="O26" s="315" t="str">
        <f>'LE 05 (PROG)'!O26:Q26</f>
        <v>LE 05</v>
      </c>
      <c r="P26" s="315"/>
      <c r="Q26" s="315"/>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46" t="s">
        <v>35</v>
      </c>
      <c r="D27" s="146"/>
      <c r="E27" s="146"/>
      <c r="F27" s="146"/>
      <c r="G27" s="146"/>
      <c r="H27" s="146"/>
      <c r="I27" s="146"/>
      <c r="J27" s="146"/>
      <c r="K27" s="146"/>
      <c r="L27" s="146"/>
      <c r="M27" s="146"/>
      <c r="N27" s="146"/>
      <c r="O27" s="156">
        <f>'LE 05 (PROG)'!O27:Q27</f>
        <v>0.05</v>
      </c>
      <c r="P27" s="156"/>
      <c r="Q27" s="156"/>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18" customHeight="1" x14ac:dyDescent="0.2">
      <c r="B28" s="7"/>
      <c r="C28" s="157" t="s">
        <v>36</v>
      </c>
      <c r="D28" s="157"/>
      <c r="E28" s="157"/>
      <c r="F28" s="157"/>
      <c r="G28" s="157"/>
      <c r="H28" s="157"/>
      <c r="I28" s="157"/>
      <c r="J28" s="157"/>
      <c r="K28" s="157"/>
      <c r="L28" s="157"/>
      <c r="M28" s="157"/>
      <c r="N28" s="157"/>
      <c r="O28" s="158" t="str">
        <f>'LE 05 (PROG)'!O28:BW28</f>
        <v>Garantizar la viabilidad y sostenibilidad de la Empresa Social del Estado en el largo plazo mediante una gestión financiera prudente, responsable y transparente.</v>
      </c>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307"/>
    </row>
    <row r="29" spans="2:65" ht="18" customHeight="1" x14ac:dyDescent="0.2">
      <c r="B29" s="7"/>
      <c r="C29" s="146" t="s">
        <v>34</v>
      </c>
      <c r="D29" s="146"/>
      <c r="E29" s="146"/>
      <c r="F29" s="146"/>
      <c r="G29" s="146"/>
      <c r="H29" s="146"/>
      <c r="I29" s="146"/>
      <c r="J29" s="146"/>
      <c r="K29" s="146"/>
      <c r="L29" s="146"/>
      <c r="M29" s="146"/>
      <c r="N29" s="146"/>
      <c r="O29" s="147" t="str">
        <f>'LE 05 (PROG)'!O29:R29</f>
        <v>LE 05 OB 01.</v>
      </c>
      <c r="P29" s="147"/>
      <c r="Q29" s="147"/>
      <c r="R29" s="14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46" t="s">
        <v>37</v>
      </c>
      <c r="D30" s="146"/>
      <c r="E30" s="146"/>
      <c r="F30" s="146"/>
      <c r="G30" s="146"/>
      <c r="H30" s="146"/>
      <c r="I30" s="146"/>
      <c r="J30" s="146"/>
      <c r="K30" s="146"/>
      <c r="L30" s="146"/>
      <c r="M30" s="146"/>
      <c r="N30" s="146"/>
      <c r="O30" s="148">
        <f>'LE 05 (PROG)'!O30:Q30</f>
        <v>0.75</v>
      </c>
      <c r="P30" s="147"/>
      <c r="Q30" s="14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46" t="s">
        <v>38</v>
      </c>
      <c r="D31" s="146"/>
      <c r="E31" s="146"/>
      <c r="F31" s="146"/>
      <c r="G31" s="146"/>
      <c r="H31" s="146"/>
      <c r="I31" s="146"/>
      <c r="J31" s="146"/>
      <c r="K31" s="146"/>
      <c r="L31" s="146"/>
      <c r="M31" s="146"/>
      <c r="N31" s="146"/>
      <c r="O31" s="147" t="str">
        <f>'LE 05 (PROG)'!O31:BW31</f>
        <v>Subgerente Administrativa.</v>
      </c>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c r="BM31" s="311"/>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01" t="s">
        <v>39</v>
      </c>
      <c r="C33" s="302"/>
      <c r="D33" s="302"/>
      <c r="E33" s="302"/>
      <c r="F33" s="302"/>
      <c r="G33" s="302"/>
      <c r="H33" s="302"/>
      <c r="I33" s="302"/>
      <c r="J33" s="302"/>
      <c r="K33" s="302"/>
      <c r="L33" s="302"/>
      <c r="M33" s="302"/>
      <c r="N33" s="302"/>
      <c r="O33" s="302"/>
      <c r="P33" s="302"/>
      <c r="Q33" s="302"/>
      <c r="R33" s="302"/>
      <c r="S33" s="302"/>
      <c r="T33" s="302"/>
      <c r="U33" s="303"/>
      <c r="V33" s="301" t="s">
        <v>40</v>
      </c>
      <c r="W33" s="302"/>
      <c r="X33" s="302"/>
      <c r="Y33" s="302"/>
      <c r="Z33" s="302"/>
      <c r="AA33" s="303"/>
      <c r="AB33" s="304" t="s">
        <v>9</v>
      </c>
      <c r="AC33" s="305"/>
      <c r="AD33" s="305"/>
      <c r="AE33" s="305"/>
      <c r="AF33" s="305"/>
      <c r="AG33" s="306"/>
      <c r="AH33" s="304" t="s">
        <v>49</v>
      </c>
      <c r="AI33" s="305"/>
      <c r="AJ33" s="305"/>
      <c r="AK33" s="305"/>
      <c r="AL33" s="305"/>
      <c r="AM33" s="306"/>
      <c r="AN33" s="304" t="s">
        <v>10</v>
      </c>
      <c r="AO33" s="305"/>
      <c r="AP33" s="305"/>
      <c r="AQ33" s="305"/>
      <c r="AR33" s="305"/>
      <c r="AS33" s="306"/>
      <c r="AT33" s="304" t="s">
        <v>48</v>
      </c>
      <c r="AU33" s="305"/>
      <c r="AV33" s="305"/>
      <c r="AW33" s="305"/>
      <c r="AX33" s="305"/>
      <c r="AY33" s="306"/>
      <c r="AZ33" s="304" t="s">
        <v>7</v>
      </c>
      <c r="BA33" s="305"/>
      <c r="BB33" s="305"/>
      <c r="BC33" s="305"/>
      <c r="BD33" s="305"/>
      <c r="BE33" s="305"/>
      <c r="BF33" s="306"/>
      <c r="BG33" s="304" t="s">
        <v>6</v>
      </c>
      <c r="BH33" s="305"/>
      <c r="BI33" s="305"/>
      <c r="BJ33" s="305"/>
      <c r="BK33" s="305"/>
      <c r="BL33" s="305"/>
      <c r="BM33" s="306"/>
    </row>
    <row r="34" spans="1:65" ht="35.25" customHeight="1" x14ac:dyDescent="0.2">
      <c r="A34" s="37"/>
      <c r="B34" s="281" t="str">
        <f>'LE 05 (PROG)'!B35</f>
        <v>Preparar el proyecto de Presupuesto de Ingresos y Gastos conforme los términos y requisitos exigidos en el Estatuto del Presupuesto.</v>
      </c>
      <c r="C34" s="282"/>
      <c r="D34" s="282"/>
      <c r="E34" s="282"/>
      <c r="F34" s="282"/>
      <c r="G34" s="282"/>
      <c r="H34" s="282"/>
      <c r="I34" s="282"/>
      <c r="J34" s="282"/>
      <c r="K34" s="282"/>
      <c r="L34" s="282"/>
      <c r="M34" s="282"/>
      <c r="N34" s="282"/>
      <c r="O34" s="282"/>
      <c r="P34" s="282"/>
      <c r="Q34" s="282"/>
      <c r="R34" s="282"/>
      <c r="S34" s="282"/>
      <c r="T34" s="282"/>
      <c r="U34" s="283"/>
      <c r="V34" s="284" t="str">
        <f>'LE 05 (PROG)'!V35</f>
        <v>LE 05 OB 01 AC 01</v>
      </c>
      <c r="W34" s="285"/>
      <c r="X34" s="285"/>
      <c r="Y34" s="285"/>
      <c r="Z34" s="285"/>
      <c r="AA34" s="286"/>
      <c r="AB34" s="287">
        <f>'LE 05 (PROG)'!AB35</f>
        <v>1.5299999999999999E-2</v>
      </c>
      <c r="AC34" s="288"/>
      <c r="AD34" s="288"/>
      <c r="AE34" s="288"/>
      <c r="AF34" s="288"/>
      <c r="AG34" s="289"/>
      <c r="AH34" s="490">
        <f>'LE 05 (PROG)'!AL35</f>
        <v>1</v>
      </c>
      <c r="AI34" s="491"/>
      <c r="AJ34" s="491"/>
      <c r="AK34" s="491"/>
      <c r="AL34" s="491"/>
      <c r="AM34" s="492"/>
      <c r="AN34" s="496">
        <f>'LE 05 (PROG)'!AL36</f>
        <v>1</v>
      </c>
      <c r="AO34" s="497"/>
      <c r="AP34" s="497"/>
      <c r="AQ34" s="497"/>
      <c r="AR34" s="497"/>
      <c r="AS34" s="498"/>
      <c r="AT34" s="290">
        <f>IF(AH34=0,"",(AN34*1)/AH34)</f>
        <v>1</v>
      </c>
      <c r="AU34" s="291"/>
      <c r="AV34" s="291"/>
      <c r="AW34" s="291"/>
      <c r="AX34" s="291"/>
      <c r="AY34" s="292"/>
      <c r="AZ34" s="293">
        <f>AB34*100</f>
        <v>1.53</v>
      </c>
      <c r="BA34" s="294"/>
      <c r="BB34" s="294"/>
      <c r="BC34" s="294"/>
      <c r="BD34" s="294"/>
      <c r="BE34" s="294"/>
      <c r="BF34" s="295"/>
      <c r="BG34" s="296">
        <f>IF(AH34=0,(AZ34),((AT34*AB34)*100))</f>
        <v>1.53</v>
      </c>
      <c r="BH34" s="297"/>
      <c r="BI34" s="297"/>
      <c r="BJ34" s="297"/>
      <c r="BK34" s="297"/>
      <c r="BL34" s="297"/>
      <c r="BM34" s="298"/>
    </row>
    <row r="35" spans="1:65" ht="35.25" customHeight="1" x14ac:dyDescent="0.2">
      <c r="A35" s="37"/>
      <c r="B35" s="269" t="str">
        <f>'LE 05 (PROG)'!B37</f>
        <v>Presentar el proyecto de Presupuesto de Ingresos y Gastos al Consejo Municipal de Política Fiscal (COMFIS) para su revisión y aprobación.</v>
      </c>
      <c r="C35" s="270"/>
      <c r="D35" s="270"/>
      <c r="E35" s="270"/>
      <c r="F35" s="270"/>
      <c r="G35" s="270"/>
      <c r="H35" s="270"/>
      <c r="I35" s="270"/>
      <c r="J35" s="270"/>
      <c r="K35" s="270"/>
      <c r="L35" s="270"/>
      <c r="M35" s="270"/>
      <c r="N35" s="270"/>
      <c r="O35" s="270"/>
      <c r="P35" s="270"/>
      <c r="Q35" s="270"/>
      <c r="R35" s="270"/>
      <c r="S35" s="270"/>
      <c r="T35" s="270"/>
      <c r="U35" s="271"/>
      <c r="V35" s="272" t="str">
        <f>'LE 05 (PROG)'!V37</f>
        <v>LE 05 OB 01 AC 02</v>
      </c>
      <c r="W35" s="273"/>
      <c r="X35" s="273"/>
      <c r="Y35" s="273"/>
      <c r="Z35" s="273"/>
      <c r="AA35" s="274"/>
      <c r="AB35" s="275">
        <f>'LE 05 (PROG)'!AB37</f>
        <v>5.0000000000000001E-4</v>
      </c>
      <c r="AC35" s="276"/>
      <c r="AD35" s="276"/>
      <c r="AE35" s="276"/>
      <c r="AF35" s="276"/>
      <c r="AG35" s="277"/>
      <c r="AH35" s="499">
        <f>'LE 05 (PROG)'!AL37</f>
        <v>1</v>
      </c>
      <c r="AI35" s="500"/>
      <c r="AJ35" s="500"/>
      <c r="AK35" s="500"/>
      <c r="AL35" s="500"/>
      <c r="AM35" s="501"/>
      <c r="AN35" s="502">
        <f>'LE 05 (PROG)'!AL38</f>
        <v>1</v>
      </c>
      <c r="AO35" s="503"/>
      <c r="AP35" s="503"/>
      <c r="AQ35" s="503"/>
      <c r="AR35" s="503"/>
      <c r="AS35" s="504"/>
      <c r="AT35" s="278">
        <f t="shared" ref="AT35:AT70" si="0">IF(AH35=0,"",(AN35*1)/AH35)</f>
        <v>1</v>
      </c>
      <c r="AU35" s="279"/>
      <c r="AV35" s="279"/>
      <c r="AW35" s="279"/>
      <c r="AX35" s="279"/>
      <c r="AY35" s="280"/>
      <c r="AZ35" s="245">
        <f t="shared" ref="AZ35:AZ70" si="1">AB35*100</f>
        <v>0.05</v>
      </c>
      <c r="BA35" s="246"/>
      <c r="BB35" s="246"/>
      <c r="BC35" s="246"/>
      <c r="BD35" s="246"/>
      <c r="BE35" s="246"/>
      <c r="BF35" s="247"/>
      <c r="BG35" s="248">
        <f t="shared" ref="BG35:BG70" si="2">IF(AH35=0,(AZ35),((AT35*AB35)*100))</f>
        <v>0.05</v>
      </c>
      <c r="BH35" s="249"/>
      <c r="BI35" s="249"/>
      <c r="BJ35" s="249"/>
      <c r="BK35" s="249"/>
      <c r="BL35" s="249"/>
      <c r="BM35" s="250"/>
    </row>
    <row r="36" spans="1:65" ht="35.25" customHeight="1" x14ac:dyDescent="0.2">
      <c r="A36" s="37"/>
      <c r="B36" s="251" t="str">
        <f>'LE 05 (PROG)'!B39</f>
        <v>Preparar el proyecto de desagregación del Presupuesto de Ingresos y Gastos conforme los términos y requisitos exigidos en el Estatuto del Presupuesto.</v>
      </c>
      <c r="C36" s="252"/>
      <c r="D36" s="252"/>
      <c r="E36" s="252"/>
      <c r="F36" s="252"/>
      <c r="G36" s="252"/>
      <c r="H36" s="252"/>
      <c r="I36" s="252"/>
      <c r="J36" s="252"/>
      <c r="K36" s="252"/>
      <c r="L36" s="252"/>
      <c r="M36" s="252"/>
      <c r="N36" s="252"/>
      <c r="O36" s="252"/>
      <c r="P36" s="252"/>
      <c r="Q36" s="252"/>
      <c r="R36" s="252"/>
      <c r="S36" s="252"/>
      <c r="T36" s="252"/>
      <c r="U36" s="253"/>
      <c r="V36" s="254" t="str">
        <f>'LE 05 (PROG)'!V39</f>
        <v>LE 05 OB 01 AC 03</v>
      </c>
      <c r="W36" s="255"/>
      <c r="X36" s="255"/>
      <c r="Y36" s="255"/>
      <c r="Z36" s="255"/>
      <c r="AA36" s="256"/>
      <c r="AB36" s="257">
        <f>'LE 05 (PROG)'!AB39</f>
        <v>1.6400000000000001E-2</v>
      </c>
      <c r="AC36" s="258"/>
      <c r="AD36" s="258"/>
      <c r="AE36" s="258"/>
      <c r="AF36" s="258"/>
      <c r="AG36" s="259"/>
      <c r="AH36" s="505">
        <f>'LE 05 (PROG)'!AL39</f>
        <v>1</v>
      </c>
      <c r="AI36" s="506"/>
      <c r="AJ36" s="506"/>
      <c r="AK36" s="506"/>
      <c r="AL36" s="506"/>
      <c r="AM36" s="507"/>
      <c r="AN36" s="508">
        <f>'LE 05 (PROG)'!AL40</f>
        <v>1</v>
      </c>
      <c r="AO36" s="509"/>
      <c r="AP36" s="509"/>
      <c r="AQ36" s="509"/>
      <c r="AR36" s="509"/>
      <c r="AS36" s="510"/>
      <c r="AT36" s="260">
        <f t="shared" si="0"/>
        <v>1</v>
      </c>
      <c r="AU36" s="261"/>
      <c r="AV36" s="261"/>
      <c r="AW36" s="261"/>
      <c r="AX36" s="261"/>
      <c r="AY36" s="262"/>
      <c r="AZ36" s="263">
        <f t="shared" si="1"/>
        <v>1.6400000000000001</v>
      </c>
      <c r="BA36" s="264"/>
      <c r="BB36" s="264"/>
      <c r="BC36" s="264"/>
      <c r="BD36" s="264"/>
      <c r="BE36" s="264"/>
      <c r="BF36" s="265"/>
      <c r="BG36" s="266">
        <f t="shared" si="2"/>
        <v>1.6400000000000001</v>
      </c>
      <c r="BH36" s="267"/>
      <c r="BI36" s="267"/>
      <c r="BJ36" s="267"/>
      <c r="BK36" s="267"/>
      <c r="BL36" s="267"/>
      <c r="BM36" s="268"/>
    </row>
    <row r="37" spans="1:65" ht="54.75" customHeight="1" x14ac:dyDescent="0.2">
      <c r="A37" s="37"/>
      <c r="B37" s="269" t="str">
        <f>'LE 05 (PROG)'!B41</f>
        <v>Presentar el proyecto de desagregación del Presupuesto de Ingresos y Gastos a la Junta Directiva de la Empresa Social del Estado para su revisión y aprobación.</v>
      </c>
      <c r="C37" s="270"/>
      <c r="D37" s="270"/>
      <c r="E37" s="270"/>
      <c r="F37" s="270"/>
      <c r="G37" s="270"/>
      <c r="H37" s="270"/>
      <c r="I37" s="270"/>
      <c r="J37" s="270"/>
      <c r="K37" s="270"/>
      <c r="L37" s="270"/>
      <c r="M37" s="270"/>
      <c r="N37" s="270"/>
      <c r="O37" s="270"/>
      <c r="P37" s="270"/>
      <c r="Q37" s="270"/>
      <c r="R37" s="270"/>
      <c r="S37" s="270"/>
      <c r="T37" s="270"/>
      <c r="U37" s="271"/>
      <c r="V37" s="272" t="str">
        <f>'LE 05 (PROG)'!V41</f>
        <v>LE 05 OB 01 AC 04</v>
      </c>
      <c r="W37" s="273"/>
      <c r="X37" s="273"/>
      <c r="Y37" s="273"/>
      <c r="Z37" s="273"/>
      <c r="AA37" s="274"/>
      <c r="AB37" s="275">
        <f>'LE 05 (PROG)'!AB41</f>
        <v>5.0000000000000001E-4</v>
      </c>
      <c r="AC37" s="276"/>
      <c r="AD37" s="276"/>
      <c r="AE37" s="276"/>
      <c r="AF37" s="276"/>
      <c r="AG37" s="277"/>
      <c r="AH37" s="499">
        <f>'LE 05 (PROG)'!AL41</f>
        <v>1</v>
      </c>
      <c r="AI37" s="500"/>
      <c r="AJ37" s="500"/>
      <c r="AK37" s="500"/>
      <c r="AL37" s="500"/>
      <c r="AM37" s="501"/>
      <c r="AN37" s="502">
        <f>'LE 05 (PROG)'!AL42</f>
        <v>1</v>
      </c>
      <c r="AO37" s="503"/>
      <c r="AP37" s="503"/>
      <c r="AQ37" s="503"/>
      <c r="AR37" s="503"/>
      <c r="AS37" s="504"/>
      <c r="AT37" s="278">
        <f t="shared" si="0"/>
        <v>1</v>
      </c>
      <c r="AU37" s="279"/>
      <c r="AV37" s="279"/>
      <c r="AW37" s="279"/>
      <c r="AX37" s="279"/>
      <c r="AY37" s="280"/>
      <c r="AZ37" s="245">
        <f t="shared" si="1"/>
        <v>0.05</v>
      </c>
      <c r="BA37" s="246"/>
      <c r="BB37" s="246"/>
      <c r="BC37" s="246"/>
      <c r="BD37" s="246"/>
      <c r="BE37" s="246"/>
      <c r="BF37" s="247"/>
      <c r="BG37" s="248">
        <f t="shared" si="2"/>
        <v>0.05</v>
      </c>
      <c r="BH37" s="249"/>
      <c r="BI37" s="249"/>
      <c r="BJ37" s="249"/>
      <c r="BK37" s="249"/>
      <c r="BL37" s="249"/>
      <c r="BM37" s="250"/>
    </row>
    <row r="38" spans="1:65" ht="18" customHeight="1" x14ac:dyDescent="0.2">
      <c r="A38" s="37"/>
      <c r="B38" s="251" t="str">
        <f>'LE 05 (PROG)'!B43</f>
        <v>Monitorear la ejecución del Presupuesto de Ingresos y Gastos.</v>
      </c>
      <c r="C38" s="252"/>
      <c r="D38" s="252"/>
      <c r="E38" s="252"/>
      <c r="F38" s="252"/>
      <c r="G38" s="252"/>
      <c r="H38" s="252"/>
      <c r="I38" s="252"/>
      <c r="J38" s="252"/>
      <c r="K38" s="252"/>
      <c r="L38" s="252"/>
      <c r="M38" s="252"/>
      <c r="N38" s="252"/>
      <c r="O38" s="252"/>
      <c r="P38" s="252"/>
      <c r="Q38" s="252"/>
      <c r="R38" s="252"/>
      <c r="S38" s="252"/>
      <c r="T38" s="252"/>
      <c r="U38" s="253"/>
      <c r="V38" s="254" t="str">
        <f>'LE 05 (PROG)'!V43</f>
        <v>LE 05 OB 01 AC 05</v>
      </c>
      <c r="W38" s="255"/>
      <c r="X38" s="255"/>
      <c r="Y38" s="255"/>
      <c r="Z38" s="255"/>
      <c r="AA38" s="256"/>
      <c r="AB38" s="257">
        <f>'LE 05 (PROG)'!AB43</f>
        <v>2.7E-2</v>
      </c>
      <c r="AC38" s="258"/>
      <c r="AD38" s="258"/>
      <c r="AE38" s="258"/>
      <c r="AF38" s="258"/>
      <c r="AG38" s="259"/>
      <c r="AH38" s="505">
        <f>'LE 05 (PROG)'!AL43</f>
        <v>12</v>
      </c>
      <c r="AI38" s="506"/>
      <c r="AJ38" s="506"/>
      <c r="AK38" s="506"/>
      <c r="AL38" s="506"/>
      <c r="AM38" s="507"/>
      <c r="AN38" s="508">
        <f>'LE 05 (PROG)'!AL44</f>
        <v>12</v>
      </c>
      <c r="AO38" s="509"/>
      <c r="AP38" s="509"/>
      <c r="AQ38" s="509"/>
      <c r="AR38" s="509"/>
      <c r="AS38" s="510"/>
      <c r="AT38" s="260">
        <f t="shared" si="0"/>
        <v>1</v>
      </c>
      <c r="AU38" s="261"/>
      <c r="AV38" s="261"/>
      <c r="AW38" s="261"/>
      <c r="AX38" s="261"/>
      <c r="AY38" s="262"/>
      <c r="AZ38" s="263">
        <f t="shared" si="1"/>
        <v>2.7</v>
      </c>
      <c r="BA38" s="264"/>
      <c r="BB38" s="264"/>
      <c r="BC38" s="264"/>
      <c r="BD38" s="264"/>
      <c r="BE38" s="264"/>
      <c r="BF38" s="265"/>
      <c r="BG38" s="266">
        <f t="shared" si="2"/>
        <v>2.7</v>
      </c>
      <c r="BH38" s="267"/>
      <c r="BI38" s="267"/>
      <c r="BJ38" s="267"/>
      <c r="BK38" s="267"/>
      <c r="BL38" s="267"/>
      <c r="BM38" s="268"/>
    </row>
    <row r="39" spans="1:65" ht="35.25" customHeight="1" x14ac:dyDescent="0.2">
      <c r="A39" s="37"/>
      <c r="B39" s="269" t="str">
        <f>'LE 05 (PROG)'!B45</f>
        <v>Presentar informes de ejecución presupuestal al Comité de Sostenibilidad Contable y a la Junta Directiva de la Empresa Social del Estado.</v>
      </c>
      <c r="C39" s="270"/>
      <c r="D39" s="270"/>
      <c r="E39" s="270"/>
      <c r="F39" s="270"/>
      <c r="G39" s="270"/>
      <c r="H39" s="270"/>
      <c r="I39" s="270"/>
      <c r="J39" s="270"/>
      <c r="K39" s="270"/>
      <c r="L39" s="270"/>
      <c r="M39" s="270"/>
      <c r="N39" s="270"/>
      <c r="O39" s="270"/>
      <c r="P39" s="270"/>
      <c r="Q39" s="270"/>
      <c r="R39" s="270"/>
      <c r="S39" s="270"/>
      <c r="T39" s="270"/>
      <c r="U39" s="271"/>
      <c r="V39" s="272" t="str">
        <f>'LE 05 (PROG)'!V45</f>
        <v>LE 05 OB 01 AC 06</v>
      </c>
      <c r="W39" s="273"/>
      <c r="X39" s="273"/>
      <c r="Y39" s="273"/>
      <c r="Z39" s="273"/>
      <c r="AA39" s="274"/>
      <c r="AB39" s="275">
        <f>'LE 05 (PROG)'!AB45</f>
        <v>6.7999999999999996E-3</v>
      </c>
      <c r="AC39" s="276"/>
      <c r="AD39" s="276"/>
      <c r="AE39" s="276"/>
      <c r="AF39" s="276"/>
      <c r="AG39" s="277"/>
      <c r="AH39" s="499">
        <f>'LE 05 (PROG)'!AL45</f>
        <v>10</v>
      </c>
      <c r="AI39" s="500"/>
      <c r="AJ39" s="500"/>
      <c r="AK39" s="500"/>
      <c r="AL39" s="500"/>
      <c r="AM39" s="501"/>
      <c r="AN39" s="502">
        <f>'LE 05 (PROG)'!AL46</f>
        <v>8</v>
      </c>
      <c r="AO39" s="503"/>
      <c r="AP39" s="503"/>
      <c r="AQ39" s="503"/>
      <c r="AR39" s="503"/>
      <c r="AS39" s="504"/>
      <c r="AT39" s="278">
        <f t="shared" si="0"/>
        <v>0.8</v>
      </c>
      <c r="AU39" s="279"/>
      <c r="AV39" s="279"/>
      <c r="AW39" s="279"/>
      <c r="AX39" s="279"/>
      <c r="AY39" s="280"/>
      <c r="AZ39" s="245">
        <f t="shared" si="1"/>
        <v>0.67999999999999994</v>
      </c>
      <c r="BA39" s="246"/>
      <c r="BB39" s="246"/>
      <c r="BC39" s="246"/>
      <c r="BD39" s="246"/>
      <c r="BE39" s="246"/>
      <c r="BF39" s="247"/>
      <c r="BG39" s="248">
        <f t="shared" si="2"/>
        <v>0.54400000000000004</v>
      </c>
      <c r="BH39" s="249"/>
      <c r="BI39" s="249"/>
      <c r="BJ39" s="249"/>
      <c r="BK39" s="249"/>
      <c r="BL39" s="249"/>
      <c r="BM39" s="250"/>
    </row>
    <row r="40" spans="1:65" ht="54.75" customHeight="1" x14ac:dyDescent="0.2">
      <c r="A40" s="37"/>
      <c r="B40" s="251" t="str">
        <f>'LE 05 (PROG)'!B47</f>
        <v>Realizar los ajustes que sean requeridos en el Presupuesto de Ingresos y Gastos conforme los términos y requisitos exigidos en el Estatuto del Presupuesto.</v>
      </c>
      <c r="C40" s="252"/>
      <c r="D40" s="252"/>
      <c r="E40" s="252"/>
      <c r="F40" s="252"/>
      <c r="G40" s="252"/>
      <c r="H40" s="252"/>
      <c r="I40" s="252"/>
      <c r="J40" s="252"/>
      <c r="K40" s="252"/>
      <c r="L40" s="252"/>
      <c r="M40" s="252"/>
      <c r="N40" s="252"/>
      <c r="O40" s="252"/>
      <c r="P40" s="252"/>
      <c r="Q40" s="252"/>
      <c r="R40" s="252"/>
      <c r="S40" s="252"/>
      <c r="T40" s="252"/>
      <c r="U40" s="253"/>
      <c r="V40" s="254" t="str">
        <f>'LE 05 (PROG)'!V47</f>
        <v>LE 05 OB 01 AC 07</v>
      </c>
      <c r="W40" s="255"/>
      <c r="X40" s="255"/>
      <c r="Y40" s="255"/>
      <c r="Z40" s="255"/>
      <c r="AA40" s="256"/>
      <c r="AB40" s="257">
        <f>'LE 05 (PROG)'!AB47</f>
        <v>5.4999999999999997E-3</v>
      </c>
      <c r="AC40" s="258"/>
      <c r="AD40" s="258"/>
      <c r="AE40" s="258"/>
      <c r="AF40" s="258"/>
      <c r="AG40" s="259"/>
      <c r="AH40" s="505">
        <f>'LE 05 (PROG)'!AL47</f>
        <v>3</v>
      </c>
      <c r="AI40" s="506"/>
      <c r="AJ40" s="506"/>
      <c r="AK40" s="506"/>
      <c r="AL40" s="506"/>
      <c r="AM40" s="507"/>
      <c r="AN40" s="508">
        <f>'LE 05 (PROG)'!AL48</f>
        <v>4</v>
      </c>
      <c r="AO40" s="509"/>
      <c r="AP40" s="509"/>
      <c r="AQ40" s="509"/>
      <c r="AR40" s="509"/>
      <c r="AS40" s="510"/>
      <c r="AT40" s="260">
        <f t="shared" si="0"/>
        <v>1.3333333333333333</v>
      </c>
      <c r="AU40" s="261"/>
      <c r="AV40" s="261"/>
      <c r="AW40" s="261"/>
      <c r="AX40" s="261"/>
      <c r="AY40" s="262"/>
      <c r="AZ40" s="263">
        <f t="shared" si="1"/>
        <v>0.54999999999999993</v>
      </c>
      <c r="BA40" s="264"/>
      <c r="BB40" s="264"/>
      <c r="BC40" s="264"/>
      <c r="BD40" s="264"/>
      <c r="BE40" s="264"/>
      <c r="BF40" s="265"/>
      <c r="BG40" s="266">
        <f t="shared" si="2"/>
        <v>0.73333333333333328</v>
      </c>
      <c r="BH40" s="267"/>
      <c r="BI40" s="267"/>
      <c r="BJ40" s="267"/>
      <c r="BK40" s="267"/>
      <c r="BL40" s="267"/>
      <c r="BM40" s="268"/>
    </row>
    <row r="41" spans="1:65" ht="18" customHeight="1" x14ac:dyDescent="0.2">
      <c r="A41" s="37"/>
      <c r="B41" s="269" t="str">
        <f>'LE 05 (PROG)'!B49</f>
        <v>Facturar los servicios de salud, individualmente por usuario.</v>
      </c>
      <c r="C41" s="270"/>
      <c r="D41" s="270"/>
      <c r="E41" s="270"/>
      <c r="F41" s="270"/>
      <c r="G41" s="270"/>
      <c r="H41" s="270"/>
      <c r="I41" s="270"/>
      <c r="J41" s="270"/>
      <c r="K41" s="270"/>
      <c r="L41" s="270"/>
      <c r="M41" s="270"/>
      <c r="N41" s="270"/>
      <c r="O41" s="270"/>
      <c r="P41" s="270"/>
      <c r="Q41" s="270"/>
      <c r="R41" s="270"/>
      <c r="S41" s="270"/>
      <c r="T41" s="270"/>
      <c r="U41" s="271"/>
      <c r="V41" s="272" t="str">
        <f>'LE 05 (PROG)'!V49</f>
        <v>LE 05 OB 01 AC 08</v>
      </c>
      <c r="W41" s="273"/>
      <c r="X41" s="273"/>
      <c r="Y41" s="273"/>
      <c r="Z41" s="273"/>
      <c r="AA41" s="274"/>
      <c r="AB41" s="275">
        <f>'LE 05 (PROG)'!AB49</f>
        <v>0.3639</v>
      </c>
      <c r="AC41" s="276"/>
      <c r="AD41" s="276"/>
      <c r="AE41" s="276"/>
      <c r="AF41" s="276"/>
      <c r="AG41" s="277"/>
      <c r="AH41" s="499">
        <f>'LE 05 (PROG)'!AL49</f>
        <v>1</v>
      </c>
      <c r="AI41" s="500"/>
      <c r="AJ41" s="500"/>
      <c r="AK41" s="500"/>
      <c r="AL41" s="500"/>
      <c r="AM41" s="501"/>
      <c r="AN41" s="502">
        <f>'LE 05 (PROG)'!AL50</f>
        <v>1</v>
      </c>
      <c r="AO41" s="503"/>
      <c r="AP41" s="503"/>
      <c r="AQ41" s="503"/>
      <c r="AR41" s="503"/>
      <c r="AS41" s="504"/>
      <c r="AT41" s="278">
        <f t="shared" si="0"/>
        <v>1</v>
      </c>
      <c r="AU41" s="279"/>
      <c r="AV41" s="279"/>
      <c r="AW41" s="279"/>
      <c r="AX41" s="279"/>
      <c r="AY41" s="280"/>
      <c r="AZ41" s="245">
        <f t="shared" si="1"/>
        <v>36.39</v>
      </c>
      <c r="BA41" s="246"/>
      <c r="BB41" s="246"/>
      <c r="BC41" s="246"/>
      <c r="BD41" s="246"/>
      <c r="BE41" s="246"/>
      <c r="BF41" s="247"/>
      <c r="BG41" s="248">
        <f t="shared" si="2"/>
        <v>36.39</v>
      </c>
      <c r="BH41" s="249"/>
      <c r="BI41" s="249"/>
      <c r="BJ41" s="249"/>
      <c r="BK41" s="249"/>
      <c r="BL41" s="249"/>
      <c r="BM41" s="250"/>
    </row>
    <row r="42" spans="1:65" ht="35.25" customHeight="1" x14ac:dyDescent="0.2">
      <c r="A42" s="37"/>
      <c r="B42" s="251" t="str">
        <f>'LE 05 (PROG)'!B51</f>
        <v>Consolidar la facturación mensual y enviarla a las Entidades Responsables de Pago (ERP).</v>
      </c>
      <c r="C42" s="252"/>
      <c r="D42" s="252"/>
      <c r="E42" s="252"/>
      <c r="F42" s="252"/>
      <c r="G42" s="252"/>
      <c r="H42" s="252"/>
      <c r="I42" s="252"/>
      <c r="J42" s="252"/>
      <c r="K42" s="252"/>
      <c r="L42" s="252"/>
      <c r="M42" s="252"/>
      <c r="N42" s="252"/>
      <c r="O42" s="252"/>
      <c r="P42" s="252"/>
      <c r="Q42" s="252"/>
      <c r="R42" s="252"/>
      <c r="S42" s="252"/>
      <c r="T42" s="252"/>
      <c r="U42" s="253"/>
      <c r="V42" s="254" t="str">
        <f>'LE 05 (PROG)'!V51</f>
        <v>LE 05 OB 01 AC 09</v>
      </c>
      <c r="W42" s="255"/>
      <c r="X42" s="255"/>
      <c r="Y42" s="255"/>
      <c r="Z42" s="255"/>
      <c r="AA42" s="256"/>
      <c r="AB42" s="257">
        <f>'LE 05 (PROG)'!AB51</f>
        <v>2.93E-2</v>
      </c>
      <c r="AC42" s="258"/>
      <c r="AD42" s="258"/>
      <c r="AE42" s="258"/>
      <c r="AF42" s="258"/>
      <c r="AG42" s="259"/>
      <c r="AH42" s="505">
        <f>'LE 05 (PROG)'!AL51</f>
        <v>12</v>
      </c>
      <c r="AI42" s="506"/>
      <c r="AJ42" s="506"/>
      <c r="AK42" s="506"/>
      <c r="AL42" s="506"/>
      <c r="AM42" s="507"/>
      <c r="AN42" s="508">
        <f>'LE 05 (PROG)'!AL52</f>
        <v>12</v>
      </c>
      <c r="AO42" s="509"/>
      <c r="AP42" s="509"/>
      <c r="AQ42" s="509"/>
      <c r="AR42" s="509"/>
      <c r="AS42" s="510"/>
      <c r="AT42" s="260">
        <f t="shared" si="0"/>
        <v>1</v>
      </c>
      <c r="AU42" s="261"/>
      <c r="AV42" s="261"/>
      <c r="AW42" s="261"/>
      <c r="AX42" s="261"/>
      <c r="AY42" s="262"/>
      <c r="AZ42" s="263">
        <f t="shared" si="1"/>
        <v>2.93</v>
      </c>
      <c r="BA42" s="264"/>
      <c r="BB42" s="264"/>
      <c r="BC42" s="264"/>
      <c r="BD42" s="264"/>
      <c r="BE42" s="264"/>
      <c r="BF42" s="265"/>
      <c r="BG42" s="266">
        <f t="shared" si="2"/>
        <v>2.93</v>
      </c>
      <c r="BH42" s="267"/>
      <c r="BI42" s="267"/>
      <c r="BJ42" s="267"/>
      <c r="BK42" s="267"/>
      <c r="BL42" s="267"/>
      <c r="BM42" s="268"/>
    </row>
    <row r="43" spans="1:65" ht="35.25" customHeight="1" x14ac:dyDescent="0.2">
      <c r="A43" s="37"/>
      <c r="B43" s="269" t="str">
        <f>'LE 05 (PROG)'!B53</f>
        <v>Presentar informes de facturación al Comité de Sostenibilidad Contable de la Empresa Social del Estado.</v>
      </c>
      <c r="C43" s="270"/>
      <c r="D43" s="270"/>
      <c r="E43" s="270"/>
      <c r="F43" s="270"/>
      <c r="G43" s="270"/>
      <c r="H43" s="270"/>
      <c r="I43" s="270"/>
      <c r="J43" s="270"/>
      <c r="K43" s="270"/>
      <c r="L43" s="270"/>
      <c r="M43" s="270"/>
      <c r="N43" s="270"/>
      <c r="O43" s="270"/>
      <c r="P43" s="270"/>
      <c r="Q43" s="270"/>
      <c r="R43" s="270"/>
      <c r="S43" s="270"/>
      <c r="T43" s="270"/>
      <c r="U43" s="271"/>
      <c r="V43" s="272" t="str">
        <f>'LE 05 (PROG)'!V53</f>
        <v>LE 05 OB 01 AC 10</v>
      </c>
      <c r="W43" s="273"/>
      <c r="X43" s="273"/>
      <c r="Y43" s="273"/>
      <c r="Z43" s="273"/>
      <c r="AA43" s="274"/>
      <c r="AB43" s="275">
        <f>'LE 05 (PROG)'!AB53</f>
        <v>1.1999999999999999E-3</v>
      </c>
      <c r="AC43" s="276"/>
      <c r="AD43" s="276"/>
      <c r="AE43" s="276"/>
      <c r="AF43" s="276"/>
      <c r="AG43" s="277"/>
      <c r="AH43" s="499">
        <f>'LE 05 (PROG)'!AL53</f>
        <v>4</v>
      </c>
      <c r="AI43" s="500"/>
      <c r="AJ43" s="500"/>
      <c r="AK43" s="500"/>
      <c r="AL43" s="500"/>
      <c r="AM43" s="501"/>
      <c r="AN43" s="502">
        <f>'LE 05 (PROG)'!AL54</f>
        <v>1</v>
      </c>
      <c r="AO43" s="503"/>
      <c r="AP43" s="503"/>
      <c r="AQ43" s="503"/>
      <c r="AR43" s="503"/>
      <c r="AS43" s="504"/>
      <c r="AT43" s="278">
        <f t="shared" si="0"/>
        <v>0.25</v>
      </c>
      <c r="AU43" s="279"/>
      <c r="AV43" s="279"/>
      <c r="AW43" s="279"/>
      <c r="AX43" s="279"/>
      <c r="AY43" s="280"/>
      <c r="AZ43" s="245">
        <f t="shared" si="1"/>
        <v>0.12</v>
      </c>
      <c r="BA43" s="246"/>
      <c r="BB43" s="246"/>
      <c r="BC43" s="246"/>
      <c r="BD43" s="246"/>
      <c r="BE43" s="246"/>
      <c r="BF43" s="247"/>
      <c r="BG43" s="248">
        <f t="shared" si="2"/>
        <v>0.03</v>
      </c>
      <c r="BH43" s="249"/>
      <c r="BI43" s="249"/>
      <c r="BJ43" s="249"/>
      <c r="BK43" s="249"/>
      <c r="BL43" s="249"/>
      <c r="BM43" s="250"/>
    </row>
    <row r="44" spans="1:65" ht="35.25" customHeight="1" x14ac:dyDescent="0.2">
      <c r="A44" s="37"/>
      <c r="B44" s="251" t="str">
        <f>'LE 05 (PROG)'!B55</f>
        <v>Recibir y radicar las glosas presentadas por las Entidades Responsables de Pago (ERP).</v>
      </c>
      <c r="C44" s="252"/>
      <c r="D44" s="252"/>
      <c r="E44" s="252"/>
      <c r="F44" s="252"/>
      <c r="G44" s="252"/>
      <c r="H44" s="252"/>
      <c r="I44" s="252"/>
      <c r="J44" s="252"/>
      <c r="K44" s="252"/>
      <c r="L44" s="252"/>
      <c r="M44" s="252"/>
      <c r="N44" s="252"/>
      <c r="O44" s="252"/>
      <c r="P44" s="252"/>
      <c r="Q44" s="252"/>
      <c r="R44" s="252"/>
      <c r="S44" s="252"/>
      <c r="T44" s="252"/>
      <c r="U44" s="253"/>
      <c r="V44" s="254" t="str">
        <f>'LE 05 (PROG)'!V55</f>
        <v>LE 05 OB 01 AC 11</v>
      </c>
      <c r="W44" s="255"/>
      <c r="X44" s="255"/>
      <c r="Y44" s="255"/>
      <c r="Z44" s="255"/>
      <c r="AA44" s="256"/>
      <c r="AB44" s="257">
        <f>'LE 05 (PROG)'!AB55</f>
        <v>8.5000000000000006E-3</v>
      </c>
      <c r="AC44" s="258"/>
      <c r="AD44" s="258"/>
      <c r="AE44" s="258"/>
      <c r="AF44" s="258"/>
      <c r="AG44" s="259"/>
      <c r="AH44" s="505">
        <f>'LE 05 (PROG)'!AL55</f>
        <v>1</v>
      </c>
      <c r="AI44" s="506"/>
      <c r="AJ44" s="506"/>
      <c r="AK44" s="506"/>
      <c r="AL44" s="506"/>
      <c r="AM44" s="507"/>
      <c r="AN44" s="508">
        <f>'LE 05 (PROG)'!AL56</f>
        <v>1</v>
      </c>
      <c r="AO44" s="509"/>
      <c r="AP44" s="509"/>
      <c r="AQ44" s="509"/>
      <c r="AR44" s="509"/>
      <c r="AS44" s="510"/>
      <c r="AT44" s="260">
        <f t="shared" si="0"/>
        <v>1</v>
      </c>
      <c r="AU44" s="261"/>
      <c r="AV44" s="261"/>
      <c r="AW44" s="261"/>
      <c r="AX44" s="261"/>
      <c r="AY44" s="262"/>
      <c r="AZ44" s="263">
        <f t="shared" si="1"/>
        <v>0.85000000000000009</v>
      </c>
      <c r="BA44" s="264"/>
      <c r="BB44" s="264"/>
      <c r="BC44" s="264"/>
      <c r="BD44" s="264"/>
      <c r="BE44" s="264"/>
      <c r="BF44" s="265"/>
      <c r="BG44" s="266">
        <f t="shared" si="2"/>
        <v>0.85000000000000009</v>
      </c>
      <c r="BH44" s="267"/>
      <c r="BI44" s="267"/>
      <c r="BJ44" s="267"/>
      <c r="BK44" s="267"/>
      <c r="BL44" s="267"/>
      <c r="BM44" s="268"/>
    </row>
    <row r="45" spans="1:65" ht="35.25" customHeight="1" x14ac:dyDescent="0.2">
      <c r="A45" s="37"/>
      <c r="B45" s="269" t="str">
        <f>'LE 05 (PROG)'!B57</f>
        <v>Analizar las glosas  presentadas por las Entidades Responsables de Pago (ERP).</v>
      </c>
      <c r="C45" s="270"/>
      <c r="D45" s="270"/>
      <c r="E45" s="270"/>
      <c r="F45" s="270"/>
      <c r="G45" s="270"/>
      <c r="H45" s="270"/>
      <c r="I45" s="270"/>
      <c r="J45" s="270"/>
      <c r="K45" s="270"/>
      <c r="L45" s="270"/>
      <c r="M45" s="270"/>
      <c r="N45" s="270"/>
      <c r="O45" s="270"/>
      <c r="P45" s="270"/>
      <c r="Q45" s="270"/>
      <c r="R45" s="270"/>
      <c r="S45" s="270"/>
      <c r="T45" s="270"/>
      <c r="U45" s="271"/>
      <c r="V45" s="272" t="str">
        <f>'LE 05 (PROG)'!V57</f>
        <v>LE 05 OB 01 AC 12</v>
      </c>
      <c r="W45" s="273"/>
      <c r="X45" s="273"/>
      <c r="Y45" s="273"/>
      <c r="Z45" s="273"/>
      <c r="AA45" s="274"/>
      <c r="AB45" s="275">
        <f>'LE 05 (PROG)'!AB57</f>
        <v>2.1100000000000001E-2</v>
      </c>
      <c r="AC45" s="276"/>
      <c r="AD45" s="276"/>
      <c r="AE45" s="276"/>
      <c r="AF45" s="276"/>
      <c r="AG45" s="277"/>
      <c r="AH45" s="499">
        <f>'LE 05 (PROG)'!AL57</f>
        <v>1</v>
      </c>
      <c r="AI45" s="500"/>
      <c r="AJ45" s="500"/>
      <c r="AK45" s="500"/>
      <c r="AL45" s="500"/>
      <c r="AM45" s="501"/>
      <c r="AN45" s="502">
        <f>'LE 05 (PROG)'!AL58</f>
        <v>1</v>
      </c>
      <c r="AO45" s="503"/>
      <c r="AP45" s="503"/>
      <c r="AQ45" s="503"/>
      <c r="AR45" s="503"/>
      <c r="AS45" s="504"/>
      <c r="AT45" s="278">
        <f t="shared" si="0"/>
        <v>1</v>
      </c>
      <c r="AU45" s="279"/>
      <c r="AV45" s="279"/>
      <c r="AW45" s="279"/>
      <c r="AX45" s="279"/>
      <c r="AY45" s="280"/>
      <c r="AZ45" s="245">
        <f t="shared" si="1"/>
        <v>2.11</v>
      </c>
      <c r="BA45" s="246"/>
      <c r="BB45" s="246"/>
      <c r="BC45" s="246"/>
      <c r="BD45" s="246"/>
      <c r="BE45" s="246"/>
      <c r="BF45" s="247"/>
      <c r="BG45" s="248">
        <f t="shared" si="2"/>
        <v>2.11</v>
      </c>
      <c r="BH45" s="249"/>
      <c r="BI45" s="249"/>
      <c r="BJ45" s="249"/>
      <c r="BK45" s="249"/>
      <c r="BL45" s="249"/>
      <c r="BM45" s="250"/>
    </row>
    <row r="46" spans="1:65" ht="35.25" customHeight="1" x14ac:dyDescent="0.2">
      <c r="A46" s="37"/>
      <c r="B46" s="251" t="str">
        <f>'LE 05 (PROG)'!B59</f>
        <v>Trasladar las glosas presentadas por las Entidades Responsables de Pago (ERP) a los funcionarios responsables de la respuesta.</v>
      </c>
      <c r="C46" s="252"/>
      <c r="D46" s="252"/>
      <c r="E46" s="252"/>
      <c r="F46" s="252"/>
      <c r="G46" s="252"/>
      <c r="H46" s="252"/>
      <c r="I46" s="252"/>
      <c r="J46" s="252"/>
      <c r="K46" s="252"/>
      <c r="L46" s="252"/>
      <c r="M46" s="252"/>
      <c r="N46" s="252"/>
      <c r="O46" s="252"/>
      <c r="P46" s="252"/>
      <c r="Q46" s="252"/>
      <c r="R46" s="252"/>
      <c r="S46" s="252"/>
      <c r="T46" s="252"/>
      <c r="U46" s="253"/>
      <c r="V46" s="254" t="str">
        <f>'LE 05 (PROG)'!V59</f>
        <v>LE 05 OB 01 AC 13</v>
      </c>
      <c r="W46" s="255"/>
      <c r="X46" s="255"/>
      <c r="Y46" s="255"/>
      <c r="Z46" s="255"/>
      <c r="AA46" s="256"/>
      <c r="AB46" s="257">
        <f>'LE 05 (PROG)'!AB59</f>
        <v>4.0000000000000001E-3</v>
      </c>
      <c r="AC46" s="258"/>
      <c r="AD46" s="258"/>
      <c r="AE46" s="258"/>
      <c r="AF46" s="258"/>
      <c r="AG46" s="259"/>
      <c r="AH46" s="505">
        <f>'LE 05 (PROG)'!AL59</f>
        <v>1</v>
      </c>
      <c r="AI46" s="506"/>
      <c r="AJ46" s="506"/>
      <c r="AK46" s="506"/>
      <c r="AL46" s="506"/>
      <c r="AM46" s="507"/>
      <c r="AN46" s="508">
        <f>'LE 05 (PROG)'!AL60</f>
        <v>1</v>
      </c>
      <c r="AO46" s="509"/>
      <c r="AP46" s="509"/>
      <c r="AQ46" s="509"/>
      <c r="AR46" s="509"/>
      <c r="AS46" s="510"/>
      <c r="AT46" s="260">
        <f t="shared" si="0"/>
        <v>1</v>
      </c>
      <c r="AU46" s="261"/>
      <c r="AV46" s="261"/>
      <c r="AW46" s="261"/>
      <c r="AX46" s="261"/>
      <c r="AY46" s="262"/>
      <c r="AZ46" s="263">
        <f t="shared" si="1"/>
        <v>0.4</v>
      </c>
      <c r="BA46" s="264"/>
      <c r="BB46" s="264"/>
      <c r="BC46" s="264"/>
      <c r="BD46" s="264"/>
      <c r="BE46" s="264"/>
      <c r="BF46" s="265"/>
      <c r="BG46" s="266">
        <f t="shared" si="2"/>
        <v>0.4</v>
      </c>
      <c r="BH46" s="267"/>
      <c r="BI46" s="267"/>
      <c r="BJ46" s="267"/>
      <c r="BK46" s="267"/>
      <c r="BL46" s="267"/>
      <c r="BM46" s="268"/>
    </row>
    <row r="47" spans="1:65" ht="35.25" customHeight="1" x14ac:dyDescent="0.2">
      <c r="A47" s="37"/>
      <c r="B47" s="269" t="str">
        <f>'LE 05 (PROG)'!B61</f>
        <v>Enviar la respuesta de las glosas a las Entidades Responsables de Pago (ERP).</v>
      </c>
      <c r="C47" s="270"/>
      <c r="D47" s="270"/>
      <c r="E47" s="270"/>
      <c r="F47" s="270"/>
      <c r="G47" s="270"/>
      <c r="H47" s="270"/>
      <c r="I47" s="270"/>
      <c r="J47" s="270"/>
      <c r="K47" s="270"/>
      <c r="L47" s="270"/>
      <c r="M47" s="270"/>
      <c r="N47" s="270"/>
      <c r="O47" s="270"/>
      <c r="P47" s="270"/>
      <c r="Q47" s="270"/>
      <c r="R47" s="270"/>
      <c r="S47" s="270"/>
      <c r="T47" s="270"/>
      <c r="U47" s="271"/>
      <c r="V47" s="272" t="str">
        <f>'LE 05 (PROG)'!V61</f>
        <v>LE 05 OB 01 AC 14</v>
      </c>
      <c r="W47" s="273"/>
      <c r="X47" s="273"/>
      <c r="Y47" s="273"/>
      <c r="Z47" s="273"/>
      <c r="AA47" s="274"/>
      <c r="AB47" s="275">
        <f>'LE 05 (PROG)'!AB61</f>
        <v>3.7000000000000002E-3</v>
      </c>
      <c r="AC47" s="276"/>
      <c r="AD47" s="276"/>
      <c r="AE47" s="276"/>
      <c r="AF47" s="276"/>
      <c r="AG47" s="277"/>
      <c r="AH47" s="499">
        <f>'LE 05 (PROG)'!AL61</f>
        <v>1</v>
      </c>
      <c r="AI47" s="500"/>
      <c r="AJ47" s="500"/>
      <c r="AK47" s="500"/>
      <c r="AL47" s="500"/>
      <c r="AM47" s="501"/>
      <c r="AN47" s="502">
        <f>'LE 05 (PROG)'!AL62</f>
        <v>1</v>
      </c>
      <c r="AO47" s="503"/>
      <c r="AP47" s="503"/>
      <c r="AQ47" s="503"/>
      <c r="AR47" s="503"/>
      <c r="AS47" s="504"/>
      <c r="AT47" s="278">
        <f t="shared" si="0"/>
        <v>1</v>
      </c>
      <c r="AU47" s="279"/>
      <c r="AV47" s="279"/>
      <c r="AW47" s="279"/>
      <c r="AX47" s="279"/>
      <c r="AY47" s="280"/>
      <c r="AZ47" s="245">
        <f t="shared" si="1"/>
        <v>0.37</v>
      </c>
      <c r="BA47" s="246"/>
      <c r="BB47" s="246"/>
      <c r="BC47" s="246"/>
      <c r="BD47" s="246"/>
      <c r="BE47" s="246"/>
      <c r="BF47" s="247"/>
      <c r="BG47" s="248">
        <f t="shared" si="2"/>
        <v>0.37</v>
      </c>
      <c r="BH47" s="249"/>
      <c r="BI47" s="249"/>
      <c r="BJ47" s="249"/>
      <c r="BK47" s="249"/>
      <c r="BL47" s="249"/>
      <c r="BM47" s="250"/>
    </row>
    <row r="48" spans="1:65" ht="35.25" customHeight="1" x14ac:dyDescent="0.2">
      <c r="A48" s="37"/>
      <c r="B48" s="251" t="str">
        <f>'LE 05 (PROG)'!B63</f>
        <v>Realizar conciliaciones de glosas con las Entidades Responsables de Pago (ERP)</v>
      </c>
      <c r="C48" s="252"/>
      <c r="D48" s="252"/>
      <c r="E48" s="252"/>
      <c r="F48" s="252"/>
      <c r="G48" s="252"/>
      <c r="H48" s="252"/>
      <c r="I48" s="252"/>
      <c r="J48" s="252"/>
      <c r="K48" s="252"/>
      <c r="L48" s="252"/>
      <c r="M48" s="252"/>
      <c r="N48" s="252"/>
      <c r="O48" s="252"/>
      <c r="P48" s="252"/>
      <c r="Q48" s="252"/>
      <c r="R48" s="252"/>
      <c r="S48" s="252"/>
      <c r="T48" s="252"/>
      <c r="U48" s="253"/>
      <c r="V48" s="254" t="str">
        <f>'LE 05 (PROG)'!V63</f>
        <v>LE 05 OB 01 AC 15</v>
      </c>
      <c r="W48" s="255"/>
      <c r="X48" s="255"/>
      <c r="Y48" s="255"/>
      <c r="Z48" s="255"/>
      <c r="AA48" s="256"/>
      <c r="AB48" s="257">
        <f>'LE 05 (PROG)'!AB63</f>
        <v>4.7199999999999999E-2</v>
      </c>
      <c r="AC48" s="258"/>
      <c r="AD48" s="258"/>
      <c r="AE48" s="258"/>
      <c r="AF48" s="258"/>
      <c r="AG48" s="259"/>
      <c r="AH48" s="505">
        <f>'LE 05 (PROG)'!AL63</f>
        <v>16</v>
      </c>
      <c r="AI48" s="506"/>
      <c r="AJ48" s="506"/>
      <c r="AK48" s="506"/>
      <c r="AL48" s="506"/>
      <c r="AM48" s="507"/>
      <c r="AN48" s="508">
        <f>'LE 05 (PROG)'!AL64</f>
        <v>4</v>
      </c>
      <c r="AO48" s="509"/>
      <c r="AP48" s="509"/>
      <c r="AQ48" s="509"/>
      <c r="AR48" s="509"/>
      <c r="AS48" s="510"/>
      <c r="AT48" s="260">
        <f t="shared" si="0"/>
        <v>0.25</v>
      </c>
      <c r="AU48" s="261"/>
      <c r="AV48" s="261"/>
      <c r="AW48" s="261"/>
      <c r="AX48" s="261"/>
      <c r="AY48" s="262"/>
      <c r="AZ48" s="263">
        <f t="shared" si="1"/>
        <v>4.72</v>
      </c>
      <c r="BA48" s="264"/>
      <c r="BB48" s="264"/>
      <c r="BC48" s="264"/>
      <c r="BD48" s="264"/>
      <c r="BE48" s="264"/>
      <c r="BF48" s="265"/>
      <c r="BG48" s="266">
        <f t="shared" si="2"/>
        <v>1.18</v>
      </c>
      <c r="BH48" s="267"/>
      <c r="BI48" s="267"/>
      <c r="BJ48" s="267"/>
      <c r="BK48" s="267"/>
      <c r="BL48" s="267"/>
      <c r="BM48" s="268"/>
    </row>
    <row r="49" spans="1:65" ht="18" customHeight="1" x14ac:dyDescent="0.2">
      <c r="A49" s="37"/>
      <c r="B49" s="269" t="str">
        <f>'LE 05 (PROG)'!B65</f>
        <v>Presentar informes al Comité de Glosas de la Empresa Social del Estado.</v>
      </c>
      <c r="C49" s="270"/>
      <c r="D49" s="270"/>
      <c r="E49" s="270"/>
      <c r="F49" s="270"/>
      <c r="G49" s="270"/>
      <c r="H49" s="270"/>
      <c r="I49" s="270"/>
      <c r="J49" s="270"/>
      <c r="K49" s="270"/>
      <c r="L49" s="270"/>
      <c r="M49" s="270"/>
      <c r="N49" s="270"/>
      <c r="O49" s="270"/>
      <c r="P49" s="270"/>
      <c r="Q49" s="270"/>
      <c r="R49" s="270"/>
      <c r="S49" s="270"/>
      <c r="T49" s="270"/>
      <c r="U49" s="271"/>
      <c r="V49" s="272" t="str">
        <f>'LE 05 (PROG)'!V65</f>
        <v>LE 05 OB 01 AC 16</v>
      </c>
      <c r="W49" s="273"/>
      <c r="X49" s="273"/>
      <c r="Y49" s="273"/>
      <c r="Z49" s="273"/>
      <c r="AA49" s="274"/>
      <c r="AB49" s="275">
        <f>'LE 05 (PROG)'!AB65</f>
        <v>2.5999999999999999E-3</v>
      </c>
      <c r="AC49" s="276"/>
      <c r="AD49" s="276"/>
      <c r="AE49" s="276"/>
      <c r="AF49" s="276"/>
      <c r="AG49" s="277"/>
      <c r="AH49" s="499">
        <f>'LE 05 (PROG)'!AL65</f>
        <v>4</v>
      </c>
      <c r="AI49" s="500"/>
      <c r="AJ49" s="500"/>
      <c r="AK49" s="500"/>
      <c r="AL49" s="500"/>
      <c r="AM49" s="501"/>
      <c r="AN49" s="502">
        <f>'LE 05 (PROG)'!AL66</f>
        <v>1</v>
      </c>
      <c r="AO49" s="503"/>
      <c r="AP49" s="503"/>
      <c r="AQ49" s="503"/>
      <c r="AR49" s="503"/>
      <c r="AS49" s="504"/>
      <c r="AT49" s="278">
        <f t="shared" si="0"/>
        <v>0.25</v>
      </c>
      <c r="AU49" s="279"/>
      <c r="AV49" s="279"/>
      <c r="AW49" s="279"/>
      <c r="AX49" s="279"/>
      <c r="AY49" s="280"/>
      <c r="AZ49" s="245">
        <f t="shared" si="1"/>
        <v>0.26</v>
      </c>
      <c r="BA49" s="246"/>
      <c r="BB49" s="246"/>
      <c r="BC49" s="246"/>
      <c r="BD49" s="246"/>
      <c r="BE49" s="246"/>
      <c r="BF49" s="247"/>
      <c r="BG49" s="248">
        <f t="shared" si="2"/>
        <v>6.5000000000000002E-2</v>
      </c>
      <c r="BH49" s="249"/>
      <c r="BI49" s="249"/>
      <c r="BJ49" s="249"/>
      <c r="BK49" s="249"/>
      <c r="BL49" s="249"/>
      <c r="BM49" s="250"/>
    </row>
    <row r="50" spans="1:65" ht="35.25" customHeight="1" x14ac:dyDescent="0.2">
      <c r="A50" s="37"/>
      <c r="B50" s="251" t="str">
        <f>'LE 05 (PROG)'!B67</f>
        <v>Verificar y consolidar la facturación radicada en cada Entidad Responsable de Pago (ERP).</v>
      </c>
      <c r="C50" s="252"/>
      <c r="D50" s="252"/>
      <c r="E50" s="252"/>
      <c r="F50" s="252"/>
      <c r="G50" s="252"/>
      <c r="H50" s="252"/>
      <c r="I50" s="252"/>
      <c r="J50" s="252"/>
      <c r="K50" s="252"/>
      <c r="L50" s="252"/>
      <c r="M50" s="252"/>
      <c r="N50" s="252"/>
      <c r="O50" s="252"/>
      <c r="P50" s="252"/>
      <c r="Q50" s="252"/>
      <c r="R50" s="252"/>
      <c r="S50" s="252"/>
      <c r="T50" s="252"/>
      <c r="U50" s="253"/>
      <c r="V50" s="254" t="str">
        <f>'LE 05 (PROG)'!V67</f>
        <v>LE 05 OB 01 AC 17</v>
      </c>
      <c r="W50" s="255"/>
      <c r="X50" s="255"/>
      <c r="Y50" s="255"/>
      <c r="Z50" s="255"/>
      <c r="AA50" s="256"/>
      <c r="AB50" s="257">
        <f>'LE 05 (PROG)'!AB67</f>
        <v>7.7999999999999996E-3</v>
      </c>
      <c r="AC50" s="258"/>
      <c r="AD50" s="258"/>
      <c r="AE50" s="258"/>
      <c r="AF50" s="258"/>
      <c r="AG50" s="259"/>
      <c r="AH50" s="505">
        <f>'LE 05 (PROG)'!AL67</f>
        <v>12</v>
      </c>
      <c r="AI50" s="506"/>
      <c r="AJ50" s="506"/>
      <c r="AK50" s="506"/>
      <c r="AL50" s="506"/>
      <c r="AM50" s="507"/>
      <c r="AN50" s="508">
        <f>'LE 05 (PROG)'!AL68</f>
        <v>12</v>
      </c>
      <c r="AO50" s="509"/>
      <c r="AP50" s="509"/>
      <c r="AQ50" s="509"/>
      <c r="AR50" s="509"/>
      <c r="AS50" s="510"/>
      <c r="AT50" s="260">
        <f t="shared" si="0"/>
        <v>1</v>
      </c>
      <c r="AU50" s="261"/>
      <c r="AV50" s="261"/>
      <c r="AW50" s="261"/>
      <c r="AX50" s="261"/>
      <c r="AY50" s="262"/>
      <c r="AZ50" s="263">
        <f t="shared" si="1"/>
        <v>0.77999999999999992</v>
      </c>
      <c r="BA50" s="264"/>
      <c r="BB50" s="264"/>
      <c r="BC50" s="264"/>
      <c r="BD50" s="264"/>
      <c r="BE50" s="264"/>
      <c r="BF50" s="265"/>
      <c r="BG50" s="266">
        <f t="shared" si="2"/>
        <v>0.77999999999999992</v>
      </c>
      <c r="BH50" s="267"/>
      <c r="BI50" s="267"/>
      <c r="BJ50" s="267"/>
      <c r="BK50" s="267"/>
      <c r="BL50" s="267"/>
      <c r="BM50" s="268"/>
    </row>
    <row r="51" spans="1:65" ht="18" customHeight="1" x14ac:dyDescent="0.2">
      <c r="A51" s="37"/>
      <c r="B51" s="269" t="str">
        <f>'LE 05 (PROG)'!B69</f>
        <v>Conciliar servicios facturados con pagos.</v>
      </c>
      <c r="C51" s="270"/>
      <c r="D51" s="270"/>
      <c r="E51" s="270"/>
      <c r="F51" s="270"/>
      <c r="G51" s="270"/>
      <c r="H51" s="270"/>
      <c r="I51" s="270"/>
      <c r="J51" s="270"/>
      <c r="K51" s="270"/>
      <c r="L51" s="270"/>
      <c r="M51" s="270"/>
      <c r="N51" s="270"/>
      <c r="O51" s="270"/>
      <c r="P51" s="270"/>
      <c r="Q51" s="270"/>
      <c r="R51" s="270"/>
      <c r="S51" s="270"/>
      <c r="T51" s="270"/>
      <c r="U51" s="271"/>
      <c r="V51" s="272" t="str">
        <f>'LE 05 (PROG)'!V69</f>
        <v>LE 05 OB 01 AC 18</v>
      </c>
      <c r="W51" s="273"/>
      <c r="X51" s="273"/>
      <c r="Y51" s="273"/>
      <c r="Z51" s="273"/>
      <c r="AA51" s="274"/>
      <c r="AB51" s="275">
        <f>'LE 05 (PROG)'!AB69</f>
        <v>7.7999999999999996E-3</v>
      </c>
      <c r="AC51" s="276"/>
      <c r="AD51" s="276"/>
      <c r="AE51" s="276"/>
      <c r="AF51" s="276"/>
      <c r="AG51" s="277"/>
      <c r="AH51" s="499">
        <f>'LE 05 (PROG)'!AL69</f>
        <v>12</v>
      </c>
      <c r="AI51" s="500"/>
      <c r="AJ51" s="500"/>
      <c r="AK51" s="500"/>
      <c r="AL51" s="500"/>
      <c r="AM51" s="501"/>
      <c r="AN51" s="502">
        <f>'LE 05 (PROG)'!AL70</f>
        <v>12</v>
      </c>
      <c r="AO51" s="503"/>
      <c r="AP51" s="503"/>
      <c r="AQ51" s="503"/>
      <c r="AR51" s="503"/>
      <c r="AS51" s="504"/>
      <c r="AT51" s="278">
        <f t="shared" si="0"/>
        <v>1</v>
      </c>
      <c r="AU51" s="279"/>
      <c r="AV51" s="279"/>
      <c r="AW51" s="279"/>
      <c r="AX51" s="279"/>
      <c r="AY51" s="280"/>
      <c r="AZ51" s="245">
        <f t="shared" si="1"/>
        <v>0.77999999999999992</v>
      </c>
      <c r="BA51" s="246"/>
      <c r="BB51" s="246"/>
      <c r="BC51" s="246"/>
      <c r="BD51" s="246"/>
      <c r="BE51" s="246"/>
      <c r="BF51" s="247"/>
      <c r="BG51" s="248">
        <f t="shared" si="2"/>
        <v>0.77999999999999992</v>
      </c>
      <c r="BH51" s="249"/>
      <c r="BI51" s="249"/>
      <c r="BJ51" s="249"/>
      <c r="BK51" s="249"/>
      <c r="BL51" s="249"/>
      <c r="BM51" s="250"/>
    </row>
    <row r="52" spans="1:65" ht="18" customHeight="1" x14ac:dyDescent="0.2">
      <c r="A52" s="37"/>
      <c r="B52" s="251" t="str">
        <f>'LE 05 (PROG)'!B71</f>
        <v>Conciliar glosas con facturas (glosas no aceptadas y aceptadas)</v>
      </c>
      <c r="C52" s="252"/>
      <c r="D52" s="252"/>
      <c r="E52" s="252"/>
      <c r="F52" s="252"/>
      <c r="G52" s="252"/>
      <c r="H52" s="252"/>
      <c r="I52" s="252"/>
      <c r="J52" s="252"/>
      <c r="K52" s="252"/>
      <c r="L52" s="252"/>
      <c r="M52" s="252"/>
      <c r="N52" s="252"/>
      <c r="O52" s="252"/>
      <c r="P52" s="252"/>
      <c r="Q52" s="252"/>
      <c r="R52" s="252"/>
      <c r="S52" s="252"/>
      <c r="T52" s="252"/>
      <c r="U52" s="253"/>
      <c r="V52" s="254" t="str">
        <f>'LE 05 (PROG)'!V71</f>
        <v>LE 05 OB 01 AC 19</v>
      </c>
      <c r="W52" s="255"/>
      <c r="X52" s="255"/>
      <c r="Y52" s="255"/>
      <c r="Z52" s="255"/>
      <c r="AA52" s="256"/>
      <c r="AB52" s="257">
        <f>'LE 05 (PROG)'!AB71</f>
        <v>1.1599999999999999E-2</v>
      </c>
      <c r="AC52" s="258"/>
      <c r="AD52" s="258"/>
      <c r="AE52" s="258"/>
      <c r="AF52" s="258"/>
      <c r="AG52" s="259"/>
      <c r="AH52" s="505">
        <f>'LE 05 (PROG)'!AL71</f>
        <v>12</v>
      </c>
      <c r="AI52" s="506"/>
      <c r="AJ52" s="506"/>
      <c r="AK52" s="506"/>
      <c r="AL52" s="506"/>
      <c r="AM52" s="507"/>
      <c r="AN52" s="508">
        <f>'LE 05 (PROG)'!AL72</f>
        <v>12</v>
      </c>
      <c r="AO52" s="509"/>
      <c r="AP52" s="509"/>
      <c r="AQ52" s="509"/>
      <c r="AR52" s="509"/>
      <c r="AS52" s="510"/>
      <c r="AT52" s="260">
        <f t="shared" si="0"/>
        <v>1</v>
      </c>
      <c r="AU52" s="261"/>
      <c r="AV52" s="261"/>
      <c r="AW52" s="261"/>
      <c r="AX52" s="261"/>
      <c r="AY52" s="262"/>
      <c r="AZ52" s="263">
        <f t="shared" si="1"/>
        <v>1.1599999999999999</v>
      </c>
      <c r="BA52" s="264"/>
      <c r="BB52" s="264"/>
      <c r="BC52" s="264"/>
      <c r="BD52" s="264"/>
      <c r="BE52" s="264"/>
      <c r="BF52" s="265"/>
      <c r="BG52" s="266">
        <f t="shared" si="2"/>
        <v>1.1599999999999999</v>
      </c>
      <c r="BH52" s="267"/>
      <c r="BI52" s="267"/>
      <c r="BJ52" s="267"/>
      <c r="BK52" s="267"/>
      <c r="BL52" s="267"/>
      <c r="BM52" s="268"/>
    </row>
    <row r="53" spans="1:65" ht="35.25" customHeight="1" x14ac:dyDescent="0.2">
      <c r="A53" s="37"/>
      <c r="B53" s="269" t="str">
        <f>'LE 05 (PROG)'!B73</f>
        <v>Realizar llamadas telefónicas de gestión de cobro conforme la política de recuperación de cartera.</v>
      </c>
      <c r="C53" s="270"/>
      <c r="D53" s="270"/>
      <c r="E53" s="270"/>
      <c r="F53" s="270"/>
      <c r="G53" s="270"/>
      <c r="H53" s="270"/>
      <c r="I53" s="270"/>
      <c r="J53" s="270"/>
      <c r="K53" s="270"/>
      <c r="L53" s="270"/>
      <c r="M53" s="270"/>
      <c r="N53" s="270"/>
      <c r="O53" s="270"/>
      <c r="P53" s="270"/>
      <c r="Q53" s="270"/>
      <c r="R53" s="270"/>
      <c r="S53" s="270"/>
      <c r="T53" s="270"/>
      <c r="U53" s="271"/>
      <c r="V53" s="272" t="str">
        <f>'LE 05 (PROG)'!V73</f>
        <v>LE 05 OB 01 AC 20</v>
      </c>
      <c r="W53" s="273"/>
      <c r="X53" s="273"/>
      <c r="Y53" s="273"/>
      <c r="Z53" s="273"/>
      <c r="AA53" s="274"/>
      <c r="AB53" s="275">
        <f>'LE 05 (PROG)'!AB73</f>
        <v>7.1000000000000004E-3</v>
      </c>
      <c r="AC53" s="276"/>
      <c r="AD53" s="276"/>
      <c r="AE53" s="276"/>
      <c r="AF53" s="276"/>
      <c r="AG53" s="277"/>
      <c r="AH53" s="499">
        <f>'LE 05 (PROG)'!AL73</f>
        <v>240</v>
      </c>
      <c r="AI53" s="500"/>
      <c r="AJ53" s="500"/>
      <c r="AK53" s="500"/>
      <c r="AL53" s="500"/>
      <c r="AM53" s="501"/>
      <c r="AN53" s="502">
        <f>'LE 05 (PROG)'!AL74</f>
        <v>337</v>
      </c>
      <c r="AO53" s="503"/>
      <c r="AP53" s="503"/>
      <c r="AQ53" s="503"/>
      <c r="AR53" s="503"/>
      <c r="AS53" s="504"/>
      <c r="AT53" s="278">
        <f t="shared" si="0"/>
        <v>1.4041666666666666</v>
      </c>
      <c r="AU53" s="279"/>
      <c r="AV53" s="279"/>
      <c r="AW53" s="279"/>
      <c r="AX53" s="279"/>
      <c r="AY53" s="280"/>
      <c r="AZ53" s="245">
        <f t="shared" si="1"/>
        <v>0.71000000000000008</v>
      </c>
      <c r="BA53" s="246"/>
      <c r="BB53" s="246"/>
      <c r="BC53" s="246"/>
      <c r="BD53" s="246"/>
      <c r="BE53" s="246"/>
      <c r="BF53" s="247"/>
      <c r="BG53" s="248">
        <f t="shared" si="2"/>
        <v>0.99695833333333339</v>
      </c>
      <c r="BH53" s="249"/>
      <c r="BI53" s="249"/>
      <c r="BJ53" s="249"/>
      <c r="BK53" s="249"/>
      <c r="BL53" s="249"/>
      <c r="BM53" s="250"/>
    </row>
    <row r="54" spans="1:65" ht="35.25" customHeight="1" x14ac:dyDescent="0.2">
      <c r="A54" s="37"/>
      <c r="B54" s="251" t="str">
        <f>'LE 05 (PROG)'!B75</f>
        <v>Enviar cartas persuasivas de cobro conforme la política de recuperación de cartera.</v>
      </c>
      <c r="C54" s="252"/>
      <c r="D54" s="252"/>
      <c r="E54" s="252"/>
      <c r="F54" s="252"/>
      <c r="G54" s="252"/>
      <c r="H54" s="252"/>
      <c r="I54" s="252"/>
      <c r="J54" s="252"/>
      <c r="K54" s="252"/>
      <c r="L54" s="252"/>
      <c r="M54" s="252"/>
      <c r="N54" s="252"/>
      <c r="O54" s="252"/>
      <c r="P54" s="252"/>
      <c r="Q54" s="252"/>
      <c r="R54" s="252"/>
      <c r="S54" s="252"/>
      <c r="T54" s="252"/>
      <c r="U54" s="253"/>
      <c r="V54" s="254" t="str">
        <f>'LE 05 (PROG)'!V75</f>
        <v>LE 05 OB 01 AC 21</v>
      </c>
      <c r="W54" s="255"/>
      <c r="X54" s="255"/>
      <c r="Y54" s="255"/>
      <c r="Z54" s="255"/>
      <c r="AA54" s="256"/>
      <c r="AB54" s="257">
        <f>'LE 05 (PROG)'!AB75</f>
        <v>2.98E-2</v>
      </c>
      <c r="AC54" s="258"/>
      <c r="AD54" s="258"/>
      <c r="AE54" s="258"/>
      <c r="AF54" s="258"/>
      <c r="AG54" s="259"/>
      <c r="AH54" s="505">
        <f>'LE 05 (PROG)'!AL75</f>
        <v>240</v>
      </c>
      <c r="AI54" s="506"/>
      <c r="AJ54" s="506"/>
      <c r="AK54" s="506"/>
      <c r="AL54" s="506"/>
      <c r="AM54" s="507"/>
      <c r="AN54" s="508">
        <f>'LE 05 (PROG)'!AL76</f>
        <v>129</v>
      </c>
      <c r="AO54" s="509"/>
      <c r="AP54" s="509"/>
      <c r="AQ54" s="509"/>
      <c r="AR54" s="509"/>
      <c r="AS54" s="510"/>
      <c r="AT54" s="260">
        <f t="shared" si="0"/>
        <v>0.53749999999999998</v>
      </c>
      <c r="AU54" s="261"/>
      <c r="AV54" s="261"/>
      <c r="AW54" s="261"/>
      <c r="AX54" s="261"/>
      <c r="AY54" s="262"/>
      <c r="AZ54" s="263">
        <f t="shared" si="1"/>
        <v>2.98</v>
      </c>
      <c r="BA54" s="264"/>
      <c r="BB54" s="264"/>
      <c r="BC54" s="264"/>
      <c r="BD54" s="264"/>
      <c r="BE54" s="264"/>
      <c r="BF54" s="265"/>
      <c r="BG54" s="266">
        <f t="shared" si="2"/>
        <v>1.60175</v>
      </c>
      <c r="BH54" s="267"/>
      <c r="BI54" s="267"/>
      <c r="BJ54" s="267"/>
      <c r="BK54" s="267"/>
      <c r="BL54" s="267"/>
      <c r="BM54" s="268"/>
    </row>
    <row r="55" spans="1:65" ht="18" customHeight="1" x14ac:dyDescent="0.2">
      <c r="A55" s="37"/>
      <c r="B55" s="269" t="str">
        <f>'LE 05 (PROG)'!B77</f>
        <v>Realizar cobros prejurídicos conforme la política de recuperación de cartera.</v>
      </c>
      <c r="C55" s="270"/>
      <c r="D55" s="270"/>
      <c r="E55" s="270"/>
      <c r="F55" s="270"/>
      <c r="G55" s="270"/>
      <c r="H55" s="270"/>
      <c r="I55" s="270"/>
      <c r="J55" s="270"/>
      <c r="K55" s="270"/>
      <c r="L55" s="270"/>
      <c r="M55" s="270"/>
      <c r="N55" s="270"/>
      <c r="O55" s="270"/>
      <c r="P55" s="270"/>
      <c r="Q55" s="270"/>
      <c r="R55" s="270"/>
      <c r="S55" s="270"/>
      <c r="T55" s="270"/>
      <c r="U55" s="271"/>
      <c r="V55" s="272" t="str">
        <f>'LE 05 (PROG)'!V77</f>
        <v>LE 05 OB 01 AC 22</v>
      </c>
      <c r="W55" s="273"/>
      <c r="X55" s="273"/>
      <c r="Y55" s="273"/>
      <c r="Z55" s="273"/>
      <c r="AA55" s="274"/>
      <c r="AB55" s="275">
        <f>'LE 05 (PROG)'!AB77</f>
        <v>7.4000000000000003E-3</v>
      </c>
      <c r="AC55" s="276"/>
      <c r="AD55" s="276"/>
      <c r="AE55" s="276"/>
      <c r="AF55" s="276"/>
      <c r="AG55" s="277"/>
      <c r="AH55" s="499">
        <f>'LE 05 (PROG)'!AL77</f>
        <v>60</v>
      </c>
      <c r="AI55" s="500"/>
      <c r="AJ55" s="500"/>
      <c r="AK55" s="500"/>
      <c r="AL55" s="500"/>
      <c r="AM55" s="501"/>
      <c r="AN55" s="502">
        <f>'LE 05 (PROG)'!AL78</f>
        <v>22</v>
      </c>
      <c r="AO55" s="503"/>
      <c r="AP55" s="503"/>
      <c r="AQ55" s="503"/>
      <c r="AR55" s="503"/>
      <c r="AS55" s="504"/>
      <c r="AT55" s="278">
        <f t="shared" si="0"/>
        <v>0.36666666666666664</v>
      </c>
      <c r="AU55" s="279"/>
      <c r="AV55" s="279"/>
      <c r="AW55" s="279"/>
      <c r="AX55" s="279"/>
      <c r="AY55" s="280"/>
      <c r="AZ55" s="245">
        <f t="shared" si="1"/>
        <v>0.74</v>
      </c>
      <c r="BA55" s="246"/>
      <c r="BB55" s="246"/>
      <c r="BC55" s="246"/>
      <c r="BD55" s="246"/>
      <c r="BE55" s="246"/>
      <c r="BF55" s="247"/>
      <c r="BG55" s="248">
        <f t="shared" si="2"/>
        <v>0.27133333333333332</v>
      </c>
      <c r="BH55" s="249"/>
      <c r="BI55" s="249"/>
      <c r="BJ55" s="249"/>
      <c r="BK55" s="249"/>
      <c r="BL55" s="249"/>
      <c r="BM55" s="250"/>
    </row>
    <row r="56" spans="1:65" ht="18" customHeight="1" x14ac:dyDescent="0.2">
      <c r="A56" s="37"/>
      <c r="B56" s="251" t="str">
        <f>'LE 05 (PROG)'!B79</f>
        <v>Realizar cobros judiciales conforme la política de recuperación de cartera.</v>
      </c>
      <c r="C56" s="252"/>
      <c r="D56" s="252"/>
      <c r="E56" s="252"/>
      <c r="F56" s="252"/>
      <c r="G56" s="252"/>
      <c r="H56" s="252"/>
      <c r="I56" s="252"/>
      <c r="J56" s="252"/>
      <c r="K56" s="252"/>
      <c r="L56" s="252"/>
      <c r="M56" s="252"/>
      <c r="N56" s="252"/>
      <c r="O56" s="252"/>
      <c r="P56" s="252"/>
      <c r="Q56" s="252"/>
      <c r="R56" s="252"/>
      <c r="S56" s="252"/>
      <c r="T56" s="252"/>
      <c r="U56" s="253"/>
      <c r="V56" s="254" t="str">
        <f>'LE 05 (PROG)'!V79</f>
        <v>LE 05 OB 01 AC 23</v>
      </c>
      <c r="W56" s="255"/>
      <c r="X56" s="255"/>
      <c r="Y56" s="255"/>
      <c r="Z56" s="255"/>
      <c r="AA56" s="256"/>
      <c r="AB56" s="257">
        <f>'LE 05 (PROG)'!AB79</f>
        <v>5.8000000000000003E-2</v>
      </c>
      <c r="AC56" s="258"/>
      <c r="AD56" s="258"/>
      <c r="AE56" s="258"/>
      <c r="AF56" s="258"/>
      <c r="AG56" s="259"/>
      <c r="AH56" s="505">
        <f>'LE 05 (PROG)'!AL79</f>
        <v>1</v>
      </c>
      <c r="AI56" s="506"/>
      <c r="AJ56" s="506"/>
      <c r="AK56" s="506"/>
      <c r="AL56" s="506"/>
      <c r="AM56" s="507"/>
      <c r="AN56" s="508">
        <f>'LE 05 (PROG)'!AL80</f>
        <v>0</v>
      </c>
      <c r="AO56" s="509"/>
      <c r="AP56" s="509"/>
      <c r="AQ56" s="509"/>
      <c r="AR56" s="509"/>
      <c r="AS56" s="510"/>
      <c r="AT56" s="260">
        <f t="shared" si="0"/>
        <v>0</v>
      </c>
      <c r="AU56" s="261"/>
      <c r="AV56" s="261"/>
      <c r="AW56" s="261"/>
      <c r="AX56" s="261"/>
      <c r="AY56" s="262"/>
      <c r="AZ56" s="263">
        <f t="shared" si="1"/>
        <v>5.8000000000000007</v>
      </c>
      <c r="BA56" s="264"/>
      <c r="BB56" s="264"/>
      <c r="BC56" s="264"/>
      <c r="BD56" s="264"/>
      <c r="BE56" s="264"/>
      <c r="BF56" s="265"/>
      <c r="BG56" s="266">
        <f t="shared" si="2"/>
        <v>0</v>
      </c>
      <c r="BH56" s="267"/>
      <c r="BI56" s="267"/>
      <c r="BJ56" s="267"/>
      <c r="BK56" s="267"/>
      <c r="BL56" s="267"/>
      <c r="BM56" s="268"/>
    </row>
    <row r="57" spans="1:65" ht="35.25" customHeight="1" x14ac:dyDescent="0.2">
      <c r="A57" s="37"/>
      <c r="B57" s="269" t="str">
        <f>'LE 05 (PROG)'!B81</f>
        <v>Presentar informes de gestión de cartera al Comité de Sostenibilidad Contable de la Empresa Social del Estado.</v>
      </c>
      <c r="C57" s="270"/>
      <c r="D57" s="270"/>
      <c r="E57" s="270"/>
      <c r="F57" s="270"/>
      <c r="G57" s="270"/>
      <c r="H57" s="270"/>
      <c r="I57" s="270"/>
      <c r="J57" s="270"/>
      <c r="K57" s="270"/>
      <c r="L57" s="270"/>
      <c r="M57" s="270"/>
      <c r="N57" s="270"/>
      <c r="O57" s="270"/>
      <c r="P57" s="270"/>
      <c r="Q57" s="270"/>
      <c r="R57" s="270"/>
      <c r="S57" s="270"/>
      <c r="T57" s="270"/>
      <c r="U57" s="271"/>
      <c r="V57" s="272" t="str">
        <f>'LE 05 (PROG)'!V81</f>
        <v>LE 05 OB 01 AC 24</v>
      </c>
      <c r="W57" s="273"/>
      <c r="X57" s="273"/>
      <c r="Y57" s="273"/>
      <c r="Z57" s="273"/>
      <c r="AA57" s="274"/>
      <c r="AB57" s="275">
        <f>'LE 05 (PROG)'!AB81</f>
        <v>1.1999999999999999E-3</v>
      </c>
      <c r="AC57" s="276"/>
      <c r="AD57" s="276"/>
      <c r="AE57" s="276"/>
      <c r="AF57" s="276"/>
      <c r="AG57" s="277"/>
      <c r="AH57" s="499">
        <f>'LE 05 (PROG)'!AL81</f>
        <v>4</v>
      </c>
      <c r="AI57" s="500"/>
      <c r="AJ57" s="500"/>
      <c r="AK57" s="500"/>
      <c r="AL57" s="500"/>
      <c r="AM57" s="501"/>
      <c r="AN57" s="502">
        <f>'LE 05 (PROG)'!AL82</f>
        <v>1</v>
      </c>
      <c r="AO57" s="503"/>
      <c r="AP57" s="503"/>
      <c r="AQ57" s="503"/>
      <c r="AR57" s="503"/>
      <c r="AS57" s="504"/>
      <c r="AT57" s="278">
        <f t="shared" si="0"/>
        <v>0.25</v>
      </c>
      <c r="AU57" s="279"/>
      <c r="AV57" s="279"/>
      <c r="AW57" s="279"/>
      <c r="AX57" s="279"/>
      <c r="AY57" s="280"/>
      <c r="AZ57" s="245">
        <f t="shared" si="1"/>
        <v>0.12</v>
      </c>
      <c r="BA57" s="246"/>
      <c r="BB57" s="246"/>
      <c r="BC57" s="246"/>
      <c r="BD57" s="246"/>
      <c r="BE57" s="246"/>
      <c r="BF57" s="247"/>
      <c r="BG57" s="248">
        <f t="shared" si="2"/>
        <v>0.03</v>
      </c>
      <c r="BH57" s="249"/>
      <c r="BI57" s="249"/>
      <c r="BJ57" s="249"/>
      <c r="BK57" s="249"/>
      <c r="BL57" s="249"/>
      <c r="BM57" s="250"/>
    </row>
    <row r="58" spans="1:65" ht="18" customHeight="1" x14ac:dyDescent="0.2">
      <c r="A58" s="37"/>
      <c r="B58" s="251" t="str">
        <f>'LE 05 (PROG)'!B83</f>
        <v>Recibir y registrar las facturas de los proveedores.</v>
      </c>
      <c r="C58" s="252"/>
      <c r="D58" s="252"/>
      <c r="E58" s="252"/>
      <c r="F58" s="252"/>
      <c r="G58" s="252"/>
      <c r="H58" s="252"/>
      <c r="I58" s="252"/>
      <c r="J58" s="252"/>
      <c r="K58" s="252"/>
      <c r="L58" s="252"/>
      <c r="M58" s="252"/>
      <c r="N58" s="252"/>
      <c r="O58" s="252"/>
      <c r="P58" s="252"/>
      <c r="Q58" s="252"/>
      <c r="R58" s="252"/>
      <c r="S58" s="252"/>
      <c r="T58" s="252"/>
      <c r="U58" s="253"/>
      <c r="V58" s="254" t="str">
        <f>'LE 05 (PROG)'!V83</f>
        <v>LE 05 OB 01 AC 25</v>
      </c>
      <c r="W58" s="255"/>
      <c r="X58" s="255"/>
      <c r="Y58" s="255"/>
      <c r="Z58" s="255"/>
      <c r="AA58" s="256"/>
      <c r="AB58" s="257">
        <f>'LE 05 (PROG)'!AB83</f>
        <v>7.7000000000000002E-3</v>
      </c>
      <c r="AC58" s="258"/>
      <c r="AD58" s="258"/>
      <c r="AE58" s="258"/>
      <c r="AF58" s="258"/>
      <c r="AG58" s="259"/>
      <c r="AH58" s="505">
        <f>'LE 05 (PROG)'!AL83</f>
        <v>1</v>
      </c>
      <c r="AI58" s="506"/>
      <c r="AJ58" s="506"/>
      <c r="AK58" s="506"/>
      <c r="AL58" s="506"/>
      <c r="AM58" s="507"/>
      <c r="AN58" s="508">
        <f>'LE 05 (PROG)'!AL84</f>
        <v>1</v>
      </c>
      <c r="AO58" s="509"/>
      <c r="AP58" s="509"/>
      <c r="AQ58" s="509"/>
      <c r="AR58" s="509"/>
      <c r="AS58" s="510"/>
      <c r="AT58" s="260">
        <f t="shared" si="0"/>
        <v>1</v>
      </c>
      <c r="AU58" s="261"/>
      <c r="AV58" s="261"/>
      <c r="AW58" s="261"/>
      <c r="AX58" s="261"/>
      <c r="AY58" s="262"/>
      <c r="AZ58" s="263">
        <f t="shared" si="1"/>
        <v>0.77</v>
      </c>
      <c r="BA58" s="264"/>
      <c r="BB58" s="264"/>
      <c r="BC58" s="264"/>
      <c r="BD58" s="264"/>
      <c r="BE58" s="264"/>
      <c r="BF58" s="265"/>
      <c r="BG58" s="266">
        <f t="shared" si="2"/>
        <v>0.77</v>
      </c>
      <c r="BH58" s="267"/>
      <c r="BI58" s="267"/>
      <c r="BJ58" s="267"/>
      <c r="BK58" s="267"/>
      <c r="BL58" s="267"/>
      <c r="BM58" s="268"/>
    </row>
    <row r="59" spans="1:65" ht="18" customHeight="1" x14ac:dyDescent="0.2">
      <c r="A59" s="37"/>
      <c r="B59" s="269" t="str">
        <f>'LE 05 (PROG)'!B85</f>
        <v>Realizar informes de cuentas por pagar.</v>
      </c>
      <c r="C59" s="270"/>
      <c r="D59" s="270"/>
      <c r="E59" s="270"/>
      <c r="F59" s="270"/>
      <c r="G59" s="270"/>
      <c r="H59" s="270"/>
      <c r="I59" s="270"/>
      <c r="J59" s="270"/>
      <c r="K59" s="270"/>
      <c r="L59" s="270"/>
      <c r="M59" s="270"/>
      <c r="N59" s="270"/>
      <c r="O59" s="270"/>
      <c r="P59" s="270"/>
      <c r="Q59" s="270"/>
      <c r="R59" s="270"/>
      <c r="S59" s="270"/>
      <c r="T59" s="270"/>
      <c r="U59" s="271"/>
      <c r="V59" s="272" t="str">
        <f>'LE 05 (PROG)'!V85</f>
        <v>LE 05 OB 01 AC 26</v>
      </c>
      <c r="W59" s="273"/>
      <c r="X59" s="273"/>
      <c r="Y59" s="273"/>
      <c r="Z59" s="273"/>
      <c r="AA59" s="274"/>
      <c r="AB59" s="275">
        <f>'LE 05 (PROG)'!AB85</f>
        <v>4.0000000000000001E-3</v>
      </c>
      <c r="AC59" s="276"/>
      <c r="AD59" s="276"/>
      <c r="AE59" s="276"/>
      <c r="AF59" s="276"/>
      <c r="AG59" s="277"/>
      <c r="AH59" s="499">
        <f>'LE 05 (PROG)'!AL85</f>
        <v>12</v>
      </c>
      <c r="AI59" s="500"/>
      <c r="AJ59" s="500"/>
      <c r="AK59" s="500"/>
      <c r="AL59" s="500"/>
      <c r="AM59" s="501"/>
      <c r="AN59" s="502">
        <f>'LE 05 (PROG)'!AL86</f>
        <v>12</v>
      </c>
      <c r="AO59" s="503"/>
      <c r="AP59" s="503"/>
      <c r="AQ59" s="503"/>
      <c r="AR59" s="503"/>
      <c r="AS59" s="504"/>
      <c r="AT59" s="278">
        <f t="shared" si="0"/>
        <v>1</v>
      </c>
      <c r="AU59" s="279"/>
      <c r="AV59" s="279"/>
      <c r="AW59" s="279"/>
      <c r="AX59" s="279"/>
      <c r="AY59" s="280"/>
      <c r="AZ59" s="245">
        <f t="shared" si="1"/>
        <v>0.4</v>
      </c>
      <c r="BA59" s="246"/>
      <c r="BB59" s="246"/>
      <c r="BC59" s="246"/>
      <c r="BD59" s="246"/>
      <c r="BE59" s="246"/>
      <c r="BF59" s="247"/>
      <c r="BG59" s="248">
        <f t="shared" si="2"/>
        <v>0.4</v>
      </c>
      <c r="BH59" s="249"/>
      <c r="BI59" s="249"/>
      <c r="BJ59" s="249"/>
      <c r="BK59" s="249"/>
      <c r="BL59" s="249"/>
      <c r="BM59" s="250"/>
    </row>
    <row r="60" spans="1:65" ht="18" customHeight="1" x14ac:dyDescent="0.2">
      <c r="A60" s="37"/>
      <c r="B60" s="251" t="str">
        <f>'LE 05 (PROG)'!B87</f>
        <v>Programar los pagos a realizar.</v>
      </c>
      <c r="C60" s="252"/>
      <c r="D60" s="252"/>
      <c r="E60" s="252"/>
      <c r="F60" s="252"/>
      <c r="G60" s="252"/>
      <c r="H60" s="252"/>
      <c r="I60" s="252"/>
      <c r="J60" s="252"/>
      <c r="K60" s="252"/>
      <c r="L60" s="252"/>
      <c r="M60" s="252"/>
      <c r="N60" s="252"/>
      <c r="O60" s="252"/>
      <c r="P60" s="252"/>
      <c r="Q60" s="252"/>
      <c r="R60" s="252"/>
      <c r="S60" s="252"/>
      <c r="T60" s="252"/>
      <c r="U60" s="253"/>
      <c r="V60" s="254" t="str">
        <f>'LE 05 (PROG)'!V87</f>
        <v>LE 05 OB 01 AC 27</v>
      </c>
      <c r="W60" s="255"/>
      <c r="X60" s="255"/>
      <c r="Y60" s="255"/>
      <c r="Z60" s="255"/>
      <c r="AA60" s="256"/>
      <c r="AB60" s="257">
        <f>'LE 05 (PROG)'!AB87</f>
        <v>0.01</v>
      </c>
      <c r="AC60" s="258"/>
      <c r="AD60" s="258"/>
      <c r="AE60" s="258"/>
      <c r="AF60" s="258"/>
      <c r="AG60" s="259"/>
      <c r="AH60" s="505">
        <f>'LE 05 (PROG)'!AL87</f>
        <v>12</v>
      </c>
      <c r="AI60" s="506"/>
      <c r="AJ60" s="506"/>
      <c r="AK60" s="506"/>
      <c r="AL60" s="506"/>
      <c r="AM60" s="507"/>
      <c r="AN60" s="508">
        <f>'LE 05 (PROG)'!AL88</f>
        <v>12</v>
      </c>
      <c r="AO60" s="509"/>
      <c r="AP60" s="509"/>
      <c r="AQ60" s="509"/>
      <c r="AR60" s="509"/>
      <c r="AS60" s="510"/>
      <c r="AT60" s="260">
        <f t="shared" si="0"/>
        <v>1</v>
      </c>
      <c r="AU60" s="261"/>
      <c r="AV60" s="261"/>
      <c r="AW60" s="261"/>
      <c r="AX60" s="261"/>
      <c r="AY60" s="262"/>
      <c r="AZ60" s="263">
        <f t="shared" si="1"/>
        <v>1</v>
      </c>
      <c r="BA60" s="264"/>
      <c r="BB60" s="264"/>
      <c r="BC60" s="264"/>
      <c r="BD60" s="264"/>
      <c r="BE60" s="264"/>
      <c r="BF60" s="265"/>
      <c r="BG60" s="266">
        <f t="shared" si="2"/>
        <v>1</v>
      </c>
      <c r="BH60" s="267"/>
      <c r="BI60" s="267"/>
      <c r="BJ60" s="267"/>
      <c r="BK60" s="267"/>
      <c r="BL60" s="267"/>
      <c r="BM60" s="268"/>
    </row>
    <row r="61" spans="1:65" ht="18" customHeight="1" x14ac:dyDescent="0.2">
      <c r="A61" s="37"/>
      <c r="B61" s="269" t="str">
        <f>'LE 05 (PROG)'!B89</f>
        <v>Efectuar los pagos.</v>
      </c>
      <c r="C61" s="270"/>
      <c r="D61" s="270"/>
      <c r="E61" s="270"/>
      <c r="F61" s="270"/>
      <c r="G61" s="270"/>
      <c r="H61" s="270"/>
      <c r="I61" s="270"/>
      <c r="J61" s="270"/>
      <c r="K61" s="270"/>
      <c r="L61" s="270"/>
      <c r="M61" s="270"/>
      <c r="N61" s="270"/>
      <c r="O61" s="270"/>
      <c r="P61" s="270"/>
      <c r="Q61" s="270"/>
      <c r="R61" s="270"/>
      <c r="S61" s="270"/>
      <c r="T61" s="270"/>
      <c r="U61" s="271"/>
      <c r="V61" s="272" t="str">
        <f>'LE 05 (PROG)'!V89</f>
        <v>LE 05 OB 01 AC 28</v>
      </c>
      <c r="W61" s="273"/>
      <c r="X61" s="273"/>
      <c r="Y61" s="273"/>
      <c r="Z61" s="273"/>
      <c r="AA61" s="274"/>
      <c r="AB61" s="275">
        <f>'LE 05 (PROG)'!AB89</f>
        <v>3.27E-2</v>
      </c>
      <c r="AC61" s="276"/>
      <c r="AD61" s="276"/>
      <c r="AE61" s="276"/>
      <c r="AF61" s="276"/>
      <c r="AG61" s="277"/>
      <c r="AH61" s="499">
        <f>'LE 05 (PROG)'!AL89</f>
        <v>12</v>
      </c>
      <c r="AI61" s="500"/>
      <c r="AJ61" s="500"/>
      <c r="AK61" s="500"/>
      <c r="AL61" s="500"/>
      <c r="AM61" s="501"/>
      <c r="AN61" s="502">
        <f>'LE 05 (PROG)'!AL90</f>
        <v>12</v>
      </c>
      <c r="AO61" s="503"/>
      <c r="AP61" s="503"/>
      <c r="AQ61" s="503"/>
      <c r="AR61" s="503"/>
      <c r="AS61" s="504"/>
      <c r="AT61" s="278">
        <f t="shared" si="0"/>
        <v>1</v>
      </c>
      <c r="AU61" s="279"/>
      <c r="AV61" s="279"/>
      <c r="AW61" s="279"/>
      <c r="AX61" s="279"/>
      <c r="AY61" s="280"/>
      <c r="AZ61" s="245">
        <f t="shared" si="1"/>
        <v>3.27</v>
      </c>
      <c r="BA61" s="246"/>
      <c r="BB61" s="246"/>
      <c r="BC61" s="246"/>
      <c r="BD61" s="246"/>
      <c r="BE61" s="246"/>
      <c r="BF61" s="247"/>
      <c r="BG61" s="248">
        <f t="shared" si="2"/>
        <v>3.27</v>
      </c>
      <c r="BH61" s="249"/>
      <c r="BI61" s="249"/>
      <c r="BJ61" s="249"/>
      <c r="BK61" s="249"/>
      <c r="BL61" s="249"/>
      <c r="BM61" s="250"/>
    </row>
    <row r="62" spans="1:65" ht="18" customHeight="1" x14ac:dyDescent="0.2">
      <c r="A62" s="37"/>
      <c r="B62" s="251" t="str">
        <f>'LE 05 (PROG)'!B91</f>
        <v>Conciliar facturas pagadas con facturas por pagar.</v>
      </c>
      <c r="C62" s="252"/>
      <c r="D62" s="252"/>
      <c r="E62" s="252"/>
      <c r="F62" s="252"/>
      <c r="G62" s="252"/>
      <c r="H62" s="252"/>
      <c r="I62" s="252"/>
      <c r="J62" s="252"/>
      <c r="K62" s="252"/>
      <c r="L62" s="252"/>
      <c r="M62" s="252"/>
      <c r="N62" s="252"/>
      <c r="O62" s="252"/>
      <c r="P62" s="252"/>
      <c r="Q62" s="252"/>
      <c r="R62" s="252"/>
      <c r="S62" s="252"/>
      <c r="T62" s="252"/>
      <c r="U62" s="253"/>
      <c r="V62" s="254" t="str">
        <f>'LE 05 (PROG)'!V91</f>
        <v>LE 05 OB 01 AC 29</v>
      </c>
      <c r="W62" s="255"/>
      <c r="X62" s="255"/>
      <c r="Y62" s="255"/>
      <c r="Z62" s="255"/>
      <c r="AA62" s="256"/>
      <c r="AB62" s="257">
        <f>'LE 05 (PROG)'!AB91</f>
        <v>7.7999999999999996E-3</v>
      </c>
      <c r="AC62" s="258"/>
      <c r="AD62" s="258"/>
      <c r="AE62" s="258"/>
      <c r="AF62" s="258"/>
      <c r="AG62" s="259"/>
      <c r="AH62" s="505">
        <f>'LE 05 (PROG)'!AL91</f>
        <v>12</v>
      </c>
      <c r="AI62" s="506"/>
      <c r="AJ62" s="506"/>
      <c r="AK62" s="506"/>
      <c r="AL62" s="506"/>
      <c r="AM62" s="507"/>
      <c r="AN62" s="508">
        <f>'LE 05 (PROG)'!AL92</f>
        <v>12</v>
      </c>
      <c r="AO62" s="509"/>
      <c r="AP62" s="509"/>
      <c r="AQ62" s="509"/>
      <c r="AR62" s="509"/>
      <c r="AS62" s="510"/>
      <c r="AT62" s="260">
        <f t="shared" si="0"/>
        <v>1</v>
      </c>
      <c r="AU62" s="261"/>
      <c r="AV62" s="261"/>
      <c r="AW62" s="261"/>
      <c r="AX62" s="261"/>
      <c r="AY62" s="262"/>
      <c r="AZ62" s="263">
        <f t="shared" si="1"/>
        <v>0.77999999999999992</v>
      </c>
      <c r="BA62" s="264"/>
      <c r="BB62" s="264"/>
      <c r="BC62" s="264"/>
      <c r="BD62" s="264"/>
      <c r="BE62" s="264"/>
      <c r="BF62" s="265"/>
      <c r="BG62" s="266">
        <f t="shared" si="2"/>
        <v>0.77999999999999992</v>
      </c>
      <c r="BH62" s="267"/>
      <c r="BI62" s="267"/>
      <c r="BJ62" s="267"/>
      <c r="BK62" s="267"/>
      <c r="BL62" s="267"/>
      <c r="BM62" s="268"/>
    </row>
    <row r="63" spans="1:65" ht="35.25" customHeight="1" x14ac:dyDescent="0.2">
      <c r="A63" s="37"/>
      <c r="B63" s="269" t="str">
        <f>'LE 05 (PROG)'!B93</f>
        <v>Presentar informes de cuentas por pagar al Comité de Sostenibilidad Contable de la Empresa Social del Estado.</v>
      </c>
      <c r="C63" s="270"/>
      <c r="D63" s="270"/>
      <c r="E63" s="270"/>
      <c r="F63" s="270"/>
      <c r="G63" s="270"/>
      <c r="H63" s="270"/>
      <c r="I63" s="270"/>
      <c r="J63" s="270"/>
      <c r="K63" s="270"/>
      <c r="L63" s="270"/>
      <c r="M63" s="270"/>
      <c r="N63" s="270"/>
      <c r="O63" s="270"/>
      <c r="P63" s="270"/>
      <c r="Q63" s="270"/>
      <c r="R63" s="270"/>
      <c r="S63" s="270"/>
      <c r="T63" s="270"/>
      <c r="U63" s="271"/>
      <c r="V63" s="272" t="str">
        <f>'LE 05 (PROG)'!V93</f>
        <v>LE 05 OB 01 AC 30</v>
      </c>
      <c r="W63" s="273"/>
      <c r="X63" s="273"/>
      <c r="Y63" s="273"/>
      <c r="Z63" s="273"/>
      <c r="AA63" s="274"/>
      <c r="AB63" s="275">
        <f>'LE 05 (PROG)'!AB93</f>
        <v>1.1999999999999999E-3</v>
      </c>
      <c r="AC63" s="276"/>
      <c r="AD63" s="276"/>
      <c r="AE63" s="276"/>
      <c r="AF63" s="276"/>
      <c r="AG63" s="277"/>
      <c r="AH63" s="499">
        <f>'LE 05 (PROG)'!AL93</f>
        <v>4</v>
      </c>
      <c r="AI63" s="500"/>
      <c r="AJ63" s="500"/>
      <c r="AK63" s="500"/>
      <c r="AL63" s="500"/>
      <c r="AM63" s="501"/>
      <c r="AN63" s="502">
        <f>'LE 05 (PROG)'!AL94</f>
        <v>1</v>
      </c>
      <c r="AO63" s="503"/>
      <c r="AP63" s="503"/>
      <c r="AQ63" s="503"/>
      <c r="AR63" s="503"/>
      <c r="AS63" s="504"/>
      <c r="AT63" s="278">
        <f t="shared" si="0"/>
        <v>0.25</v>
      </c>
      <c r="AU63" s="279"/>
      <c r="AV63" s="279"/>
      <c r="AW63" s="279"/>
      <c r="AX63" s="279"/>
      <c r="AY63" s="280"/>
      <c r="AZ63" s="245">
        <f t="shared" si="1"/>
        <v>0.12</v>
      </c>
      <c r="BA63" s="246"/>
      <c r="BB63" s="246"/>
      <c r="BC63" s="246"/>
      <c r="BD63" s="246"/>
      <c r="BE63" s="246"/>
      <c r="BF63" s="247"/>
      <c r="BG63" s="248">
        <f t="shared" si="2"/>
        <v>0.03</v>
      </c>
      <c r="BH63" s="249"/>
      <c r="BI63" s="249"/>
      <c r="BJ63" s="249"/>
      <c r="BK63" s="249"/>
      <c r="BL63" s="249"/>
      <c r="BM63" s="250"/>
    </row>
    <row r="64" spans="1:65" ht="18" customHeight="1" x14ac:dyDescent="0.2">
      <c r="A64" s="37"/>
      <c r="B64" s="251" t="str">
        <f>'LE 05 (PROG)'!B95</f>
        <v>Realizar conciliaciones bancarias y boletines de caja.</v>
      </c>
      <c r="C64" s="252"/>
      <c r="D64" s="252"/>
      <c r="E64" s="252"/>
      <c r="F64" s="252"/>
      <c r="G64" s="252"/>
      <c r="H64" s="252"/>
      <c r="I64" s="252"/>
      <c r="J64" s="252"/>
      <c r="K64" s="252"/>
      <c r="L64" s="252"/>
      <c r="M64" s="252"/>
      <c r="N64" s="252"/>
      <c r="O64" s="252"/>
      <c r="P64" s="252"/>
      <c r="Q64" s="252"/>
      <c r="R64" s="252"/>
      <c r="S64" s="252"/>
      <c r="T64" s="252"/>
      <c r="U64" s="253"/>
      <c r="V64" s="254" t="str">
        <f>'LE 05 (PROG)'!V95</f>
        <v>LE 05 OB 01 AC 31</v>
      </c>
      <c r="W64" s="255"/>
      <c r="X64" s="255"/>
      <c r="Y64" s="255"/>
      <c r="Z64" s="255"/>
      <c r="AA64" s="256"/>
      <c r="AB64" s="257">
        <f>'LE 05 (PROG)'!AB95</f>
        <v>4.0000000000000001E-3</v>
      </c>
      <c r="AC64" s="258"/>
      <c r="AD64" s="258"/>
      <c r="AE64" s="258"/>
      <c r="AF64" s="258"/>
      <c r="AG64" s="259"/>
      <c r="AH64" s="505">
        <f>'LE 05 (PROG)'!AL95</f>
        <v>12</v>
      </c>
      <c r="AI64" s="506"/>
      <c r="AJ64" s="506"/>
      <c r="AK64" s="506"/>
      <c r="AL64" s="506"/>
      <c r="AM64" s="507"/>
      <c r="AN64" s="508">
        <f>'LE 05 (PROG)'!AL96</f>
        <v>12</v>
      </c>
      <c r="AO64" s="509"/>
      <c r="AP64" s="509"/>
      <c r="AQ64" s="509"/>
      <c r="AR64" s="509"/>
      <c r="AS64" s="510"/>
      <c r="AT64" s="260">
        <f t="shared" si="0"/>
        <v>1</v>
      </c>
      <c r="AU64" s="261"/>
      <c r="AV64" s="261"/>
      <c r="AW64" s="261"/>
      <c r="AX64" s="261"/>
      <c r="AY64" s="262"/>
      <c r="AZ64" s="263">
        <f t="shared" si="1"/>
        <v>0.4</v>
      </c>
      <c r="BA64" s="264"/>
      <c r="BB64" s="264"/>
      <c r="BC64" s="264"/>
      <c r="BD64" s="264"/>
      <c r="BE64" s="264"/>
      <c r="BF64" s="265"/>
      <c r="BG64" s="266">
        <f t="shared" si="2"/>
        <v>0.4</v>
      </c>
      <c r="BH64" s="267"/>
      <c r="BI64" s="267"/>
      <c r="BJ64" s="267"/>
      <c r="BK64" s="267"/>
      <c r="BL64" s="267"/>
      <c r="BM64" s="268"/>
    </row>
    <row r="65" spans="1:65" ht="35.25" customHeight="1" x14ac:dyDescent="0.2">
      <c r="A65" s="37"/>
      <c r="B65" s="269" t="str">
        <f>'LE 05 (PROG)'!B97</f>
        <v>Generar información para el sistema de contabilidad a través de los diferentes documentos establecidos para cada fin.</v>
      </c>
      <c r="C65" s="270"/>
      <c r="D65" s="270"/>
      <c r="E65" s="270"/>
      <c r="F65" s="270"/>
      <c r="G65" s="270"/>
      <c r="H65" s="270"/>
      <c r="I65" s="270"/>
      <c r="J65" s="270"/>
      <c r="K65" s="270"/>
      <c r="L65" s="270"/>
      <c r="M65" s="270"/>
      <c r="N65" s="270"/>
      <c r="O65" s="270"/>
      <c r="P65" s="270"/>
      <c r="Q65" s="270"/>
      <c r="R65" s="270"/>
      <c r="S65" s="270"/>
      <c r="T65" s="270"/>
      <c r="U65" s="271"/>
      <c r="V65" s="272" t="str">
        <f>'LE 05 (PROG)'!V97</f>
        <v>LE 05 OB 01 AC 32</v>
      </c>
      <c r="W65" s="273"/>
      <c r="X65" s="273"/>
      <c r="Y65" s="273"/>
      <c r="Z65" s="273"/>
      <c r="AA65" s="274"/>
      <c r="AB65" s="275">
        <f>'LE 05 (PROG)'!AB97</f>
        <v>2.5999999999999999E-2</v>
      </c>
      <c r="AC65" s="276"/>
      <c r="AD65" s="276"/>
      <c r="AE65" s="276"/>
      <c r="AF65" s="276"/>
      <c r="AG65" s="277"/>
      <c r="AH65" s="499">
        <f>'LE 05 (PROG)'!AL97</f>
        <v>12</v>
      </c>
      <c r="AI65" s="500"/>
      <c r="AJ65" s="500"/>
      <c r="AK65" s="500"/>
      <c r="AL65" s="500"/>
      <c r="AM65" s="501"/>
      <c r="AN65" s="502">
        <f>'LE 05 (PROG)'!AL98</f>
        <v>12</v>
      </c>
      <c r="AO65" s="503"/>
      <c r="AP65" s="503"/>
      <c r="AQ65" s="503"/>
      <c r="AR65" s="503"/>
      <c r="AS65" s="504"/>
      <c r="AT65" s="278">
        <f t="shared" si="0"/>
        <v>1</v>
      </c>
      <c r="AU65" s="279"/>
      <c r="AV65" s="279"/>
      <c r="AW65" s="279"/>
      <c r="AX65" s="279"/>
      <c r="AY65" s="280"/>
      <c r="AZ65" s="245">
        <f t="shared" si="1"/>
        <v>2.6</v>
      </c>
      <c r="BA65" s="246"/>
      <c r="BB65" s="246"/>
      <c r="BC65" s="246"/>
      <c r="BD65" s="246"/>
      <c r="BE65" s="246"/>
      <c r="BF65" s="247"/>
      <c r="BG65" s="248">
        <f t="shared" si="2"/>
        <v>2.6</v>
      </c>
      <c r="BH65" s="249"/>
      <c r="BI65" s="249"/>
      <c r="BJ65" s="249"/>
      <c r="BK65" s="249"/>
      <c r="BL65" s="249"/>
      <c r="BM65" s="250"/>
    </row>
    <row r="66" spans="1:65" ht="35.25" customHeight="1" x14ac:dyDescent="0.2">
      <c r="A66" s="37"/>
      <c r="B66" s="251" t="str">
        <f>'LE 05 (PROG)'!B99</f>
        <v>Ordenar, clasificar y registrar la información en la aplicación informática XENCO ADVANCE.</v>
      </c>
      <c r="C66" s="252"/>
      <c r="D66" s="252"/>
      <c r="E66" s="252"/>
      <c r="F66" s="252"/>
      <c r="G66" s="252"/>
      <c r="H66" s="252"/>
      <c r="I66" s="252"/>
      <c r="J66" s="252"/>
      <c r="K66" s="252"/>
      <c r="L66" s="252"/>
      <c r="M66" s="252"/>
      <c r="N66" s="252"/>
      <c r="O66" s="252"/>
      <c r="P66" s="252"/>
      <c r="Q66" s="252"/>
      <c r="R66" s="252"/>
      <c r="S66" s="252"/>
      <c r="T66" s="252"/>
      <c r="U66" s="253"/>
      <c r="V66" s="254" t="str">
        <f>'LE 05 (PROG)'!V99</f>
        <v>LE 05 OB 01 AC 33</v>
      </c>
      <c r="W66" s="255"/>
      <c r="X66" s="255"/>
      <c r="Y66" s="255"/>
      <c r="Z66" s="255"/>
      <c r="AA66" s="256"/>
      <c r="AB66" s="257">
        <f>'LE 05 (PROG)'!AB99</f>
        <v>4.24E-2</v>
      </c>
      <c r="AC66" s="258"/>
      <c r="AD66" s="258"/>
      <c r="AE66" s="258"/>
      <c r="AF66" s="258"/>
      <c r="AG66" s="259"/>
      <c r="AH66" s="505">
        <f>'LE 05 (PROG)'!AL99</f>
        <v>12</v>
      </c>
      <c r="AI66" s="506"/>
      <c r="AJ66" s="506"/>
      <c r="AK66" s="506"/>
      <c r="AL66" s="506"/>
      <c r="AM66" s="507"/>
      <c r="AN66" s="508">
        <f>'LE 05 (PROG)'!AL100</f>
        <v>12</v>
      </c>
      <c r="AO66" s="509"/>
      <c r="AP66" s="509"/>
      <c r="AQ66" s="509"/>
      <c r="AR66" s="509"/>
      <c r="AS66" s="510"/>
      <c r="AT66" s="260">
        <f t="shared" si="0"/>
        <v>1</v>
      </c>
      <c r="AU66" s="261"/>
      <c r="AV66" s="261"/>
      <c r="AW66" s="261"/>
      <c r="AX66" s="261"/>
      <c r="AY66" s="262"/>
      <c r="AZ66" s="263">
        <f t="shared" si="1"/>
        <v>4.24</v>
      </c>
      <c r="BA66" s="264"/>
      <c r="BB66" s="264"/>
      <c r="BC66" s="264"/>
      <c r="BD66" s="264"/>
      <c r="BE66" s="264"/>
      <c r="BF66" s="265"/>
      <c r="BG66" s="266">
        <f t="shared" si="2"/>
        <v>4.24</v>
      </c>
      <c r="BH66" s="267"/>
      <c r="BI66" s="267"/>
      <c r="BJ66" s="267"/>
      <c r="BK66" s="267"/>
      <c r="BL66" s="267"/>
      <c r="BM66" s="268"/>
    </row>
    <row r="67" spans="1:65" ht="18" customHeight="1" x14ac:dyDescent="0.2">
      <c r="A67" s="37"/>
      <c r="B67" s="269" t="str">
        <f>'LE 05 (PROG)'!B101</f>
        <v>Revisar la información contable y realizar los ajustes correspondientes.</v>
      </c>
      <c r="C67" s="270"/>
      <c r="D67" s="270"/>
      <c r="E67" s="270"/>
      <c r="F67" s="270"/>
      <c r="G67" s="270"/>
      <c r="H67" s="270"/>
      <c r="I67" s="270"/>
      <c r="J67" s="270"/>
      <c r="K67" s="270"/>
      <c r="L67" s="270"/>
      <c r="M67" s="270"/>
      <c r="N67" s="270"/>
      <c r="O67" s="270"/>
      <c r="P67" s="270"/>
      <c r="Q67" s="270"/>
      <c r="R67" s="270"/>
      <c r="S67" s="270"/>
      <c r="T67" s="270"/>
      <c r="U67" s="271"/>
      <c r="V67" s="272" t="str">
        <f>'LE 05 (PROG)'!V101</f>
        <v>LE 05 OB 01 AC 34</v>
      </c>
      <c r="W67" s="273"/>
      <c r="X67" s="273"/>
      <c r="Y67" s="273"/>
      <c r="Z67" s="273"/>
      <c r="AA67" s="274"/>
      <c r="AB67" s="275">
        <f>'LE 05 (PROG)'!AB101</f>
        <v>4.24E-2</v>
      </c>
      <c r="AC67" s="276"/>
      <c r="AD67" s="276"/>
      <c r="AE67" s="276"/>
      <c r="AF67" s="276"/>
      <c r="AG67" s="277"/>
      <c r="AH67" s="499">
        <f>'LE 05 (PROG)'!AL101</f>
        <v>12</v>
      </c>
      <c r="AI67" s="500"/>
      <c r="AJ67" s="500"/>
      <c r="AK67" s="500"/>
      <c r="AL67" s="500"/>
      <c r="AM67" s="501"/>
      <c r="AN67" s="502">
        <f>'LE 05 (PROG)'!AL102</f>
        <v>12</v>
      </c>
      <c r="AO67" s="503"/>
      <c r="AP67" s="503"/>
      <c r="AQ67" s="503"/>
      <c r="AR67" s="503"/>
      <c r="AS67" s="504"/>
      <c r="AT67" s="278">
        <f t="shared" si="0"/>
        <v>1</v>
      </c>
      <c r="AU67" s="279"/>
      <c r="AV67" s="279"/>
      <c r="AW67" s="279"/>
      <c r="AX67" s="279"/>
      <c r="AY67" s="280"/>
      <c r="AZ67" s="245">
        <f t="shared" si="1"/>
        <v>4.24</v>
      </c>
      <c r="BA67" s="246"/>
      <c r="BB67" s="246"/>
      <c r="BC67" s="246"/>
      <c r="BD67" s="246"/>
      <c r="BE67" s="246"/>
      <c r="BF67" s="247"/>
      <c r="BG67" s="248">
        <f t="shared" si="2"/>
        <v>4.24</v>
      </c>
      <c r="BH67" s="249"/>
      <c r="BI67" s="249"/>
      <c r="BJ67" s="249"/>
      <c r="BK67" s="249"/>
      <c r="BL67" s="249"/>
      <c r="BM67" s="250"/>
    </row>
    <row r="68" spans="1:65" ht="35.25" customHeight="1" x14ac:dyDescent="0.2">
      <c r="A68" s="37"/>
      <c r="B68" s="251" t="str">
        <f>'LE 05 (PROG)'!B103</f>
        <v>Presentar la información financiera y contable al Comité de Sostenibilidad Contable y a la Junta Directiva de la Empresa Social del Estado.</v>
      </c>
      <c r="C68" s="252"/>
      <c r="D68" s="252"/>
      <c r="E68" s="252"/>
      <c r="F68" s="252"/>
      <c r="G68" s="252"/>
      <c r="H68" s="252"/>
      <c r="I68" s="252"/>
      <c r="J68" s="252"/>
      <c r="K68" s="252"/>
      <c r="L68" s="252"/>
      <c r="M68" s="252"/>
      <c r="N68" s="252"/>
      <c r="O68" s="252"/>
      <c r="P68" s="252"/>
      <c r="Q68" s="252"/>
      <c r="R68" s="252"/>
      <c r="S68" s="252"/>
      <c r="T68" s="252"/>
      <c r="U68" s="253"/>
      <c r="V68" s="254" t="str">
        <f>'LE 05 (PROG)'!V103</f>
        <v>LE 05 OB 01 AC 35</v>
      </c>
      <c r="W68" s="255"/>
      <c r="X68" s="255"/>
      <c r="Y68" s="255"/>
      <c r="Z68" s="255"/>
      <c r="AA68" s="256"/>
      <c r="AB68" s="257">
        <f>'LE 05 (PROG)'!AB103</f>
        <v>6.7999999999999996E-3</v>
      </c>
      <c r="AC68" s="258"/>
      <c r="AD68" s="258"/>
      <c r="AE68" s="258"/>
      <c r="AF68" s="258"/>
      <c r="AG68" s="259"/>
      <c r="AH68" s="505">
        <f>'LE 05 (PROG)'!AL103</f>
        <v>10</v>
      </c>
      <c r="AI68" s="506"/>
      <c r="AJ68" s="506"/>
      <c r="AK68" s="506"/>
      <c r="AL68" s="506"/>
      <c r="AM68" s="507"/>
      <c r="AN68" s="508">
        <f>'LE 05 (PROG)'!AL104</f>
        <v>2</v>
      </c>
      <c r="AO68" s="509"/>
      <c r="AP68" s="509"/>
      <c r="AQ68" s="509"/>
      <c r="AR68" s="509"/>
      <c r="AS68" s="510"/>
      <c r="AT68" s="260">
        <f t="shared" si="0"/>
        <v>0.2</v>
      </c>
      <c r="AU68" s="261"/>
      <c r="AV68" s="261"/>
      <c r="AW68" s="261"/>
      <c r="AX68" s="261"/>
      <c r="AY68" s="262"/>
      <c r="AZ68" s="263">
        <f t="shared" si="1"/>
        <v>0.67999999999999994</v>
      </c>
      <c r="BA68" s="264"/>
      <c r="BB68" s="264"/>
      <c r="BC68" s="264"/>
      <c r="BD68" s="264"/>
      <c r="BE68" s="264"/>
      <c r="BF68" s="265"/>
      <c r="BG68" s="266">
        <f t="shared" si="2"/>
        <v>0.13600000000000001</v>
      </c>
      <c r="BH68" s="267"/>
      <c r="BI68" s="267"/>
      <c r="BJ68" s="267"/>
      <c r="BK68" s="267"/>
      <c r="BL68" s="267"/>
      <c r="BM68" s="268"/>
    </row>
    <row r="69" spans="1:65" ht="90" customHeight="1" x14ac:dyDescent="0.2">
      <c r="A69" s="37"/>
      <c r="B69" s="269" t="str">
        <f>'LE 05 (PROG)'!B105</f>
        <v>Preparar y rendir los informes financieros y contables requeridos por los entes de vigilancia y control (Secretaria Seccional de Salud y Protección Social de Antioquia, Contraloría General de Antioquia, Contaduría General de la Republica, Contraloría General de la República, Superintendencia Nacional de Salud, Dirección de Impuestos y Aduanas Nacionales – DIAN).</v>
      </c>
      <c r="C69" s="270"/>
      <c r="D69" s="270"/>
      <c r="E69" s="270"/>
      <c r="F69" s="270"/>
      <c r="G69" s="270"/>
      <c r="H69" s="270"/>
      <c r="I69" s="270"/>
      <c r="J69" s="270"/>
      <c r="K69" s="270"/>
      <c r="L69" s="270"/>
      <c r="M69" s="270"/>
      <c r="N69" s="270"/>
      <c r="O69" s="270"/>
      <c r="P69" s="270"/>
      <c r="Q69" s="270"/>
      <c r="R69" s="270"/>
      <c r="S69" s="270"/>
      <c r="T69" s="270"/>
      <c r="U69" s="271"/>
      <c r="V69" s="272" t="str">
        <f>'LE 05 (PROG)'!V105</f>
        <v>LE 05 OB 01 AC 36</v>
      </c>
      <c r="W69" s="273"/>
      <c r="X69" s="273"/>
      <c r="Y69" s="273"/>
      <c r="Z69" s="273"/>
      <c r="AA69" s="274"/>
      <c r="AB69" s="275">
        <f>'LE 05 (PROG)'!AB105</f>
        <v>1.89E-2</v>
      </c>
      <c r="AC69" s="276"/>
      <c r="AD69" s="276"/>
      <c r="AE69" s="276"/>
      <c r="AF69" s="276"/>
      <c r="AG69" s="277"/>
      <c r="AH69" s="499">
        <f>'LE 05 (PROG)'!AL105</f>
        <v>1</v>
      </c>
      <c r="AI69" s="500"/>
      <c r="AJ69" s="500"/>
      <c r="AK69" s="500"/>
      <c r="AL69" s="500"/>
      <c r="AM69" s="501"/>
      <c r="AN69" s="502">
        <f>'LE 05 (PROG)'!AL106</f>
        <v>1</v>
      </c>
      <c r="AO69" s="503"/>
      <c r="AP69" s="503"/>
      <c r="AQ69" s="503"/>
      <c r="AR69" s="503"/>
      <c r="AS69" s="504"/>
      <c r="AT69" s="278">
        <f t="shared" si="0"/>
        <v>1</v>
      </c>
      <c r="AU69" s="279"/>
      <c r="AV69" s="279"/>
      <c r="AW69" s="279"/>
      <c r="AX69" s="279"/>
      <c r="AY69" s="280"/>
      <c r="AZ69" s="245">
        <f t="shared" si="1"/>
        <v>1.8900000000000001</v>
      </c>
      <c r="BA69" s="246"/>
      <c r="BB69" s="246"/>
      <c r="BC69" s="246"/>
      <c r="BD69" s="246"/>
      <c r="BE69" s="246"/>
      <c r="BF69" s="247"/>
      <c r="BG69" s="248">
        <f t="shared" si="2"/>
        <v>1.8900000000000001</v>
      </c>
      <c r="BH69" s="249"/>
      <c r="BI69" s="249"/>
      <c r="BJ69" s="249"/>
      <c r="BK69" s="249"/>
      <c r="BL69" s="249"/>
      <c r="BM69" s="250"/>
    </row>
    <row r="70" spans="1:65" ht="54.75" customHeight="1" thickBot="1" x14ac:dyDescent="0.25">
      <c r="A70" s="37"/>
      <c r="B70" s="386" t="str">
        <f>'LE 05 (PROG)'!B107</f>
        <v>Implementar el sistema de Normas Internacionales de Información Financiera (NIIF), para el manejo de la información contable de la Empresa Social del Estado.</v>
      </c>
      <c r="C70" s="387"/>
      <c r="D70" s="387"/>
      <c r="E70" s="387"/>
      <c r="F70" s="387"/>
      <c r="G70" s="387"/>
      <c r="H70" s="387"/>
      <c r="I70" s="387"/>
      <c r="J70" s="387"/>
      <c r="K70" s="387"/>
      <c r="L70" s="387"/>
      <c r="M70" s="387"/>
      <c r="N70" s="387"/>
      <c r="O70" s="387"/>
      <c r="P70" s="387"/>
      <c r="Q70" s="387"/>
      <c r="R70" s="387"/>
      <c r="S70" s="387"/>
      <c r="T70" s="387"/>
      <c r="U70" s="388"/>
      <c r="V70" s="389" t="str">
        <f>'LE 05 (PROG)'!V107</f>
        <v>LE 05 OB 01 AC 37</v>
      </c>
      <c r="W70" s="390"/>
      <c r="X70" s="390"/>
      <c r="Y70" s="390"/>
      <c r="Z70" s="390"/>
      <c r="AA70" s="391"/>
      <c r="AB70" s="407">
        <f>'LE 05 (PROG)'!AB107</f>
        <v>0.1119</v>
      </c>
      <c r="AC70" s="408"/>
      <c r="AD70" s="408"/>
      <c r="AE70" s="408"/>
      <c r="AF70" s="408"/>
      <c r="AG70" s="409"/>
      <c r="AH70" s="392">
        <f>'LE 05 (PROG)'!AL107</f>
        <v>1</v>
      </c>
      <c r="AI70" s="393"/>
      <c r="AJ70" s="393"/>
      <c r="AK70" s="393"/>
      <c r="AL70" s="393"/>
      <c r="AM70" s="394"/>
      <c r="AN70" s="395">
        <f>'LE 05 (PROG)'!AL108</f>
        <v>0.5</v>
      </c>
      <c r="AO70" s="396"/>
      <c r="AP70" s="396"/>
      <c r="AQ70" s="396"/>
      <c r="AR70" s="396"/>
      <c r="AS70" s="397"/>
      <c r="AT70" s="398">
        <f t="shared" si="0"/>
        <v>0.5</v>
      </c>
      <c r="AU70" s="399"/>
      <c r="AV70" s="399"/>
      <c r="AW70" s="399"/>
      <c r="AX70" s="399"/>
      <c r="AY70" s="400"/>
      <c r="AZ70" s="410">
        <f t="shared" si="1"/>
        <v>11.19</v>
      </c>
      <c r="BA70" s="411"/>
      <c r="BB70" s="411"/>
      <c r="BC70" s="411"/>
      <c r="BD70" s="411"/>
      <c r="BE70" s="411"/>
      <c r="BF70" s="412"/>
      <c r="BG70" s="383">
        <f t="shared" si="2"/>
        <v>5.5949999999999998</v>
      </c>
      <c r="BH70" s="384"/>
      <c r="BI70" s="384"/>
      <c r="BJ70" s="384"/>
      <c r="BK70" s="384"/>
      <c r="BL70" s="384"/>
      <c r="BM70" s="385"/>
    </row>
    <row r="71" spans="1:65" ht="18" customHeight="1" thickBot="1" x14ac:dyDescent="0.25">
      <c r="A71" s="37"/>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row>
    <row r="72" spans="1:65" ht="18" customHeight="1" x14ac:dyDescent="0.2">
      <c r="A72" s="37"/>
      <c r="B72" s="203" t="s">
        <v>2</v>
      </c>
      <c r="C72" s="204"/>
      <c r="D72" s="204"/>
      <c r="E72" s="204"/>
      <c r="F72" s="204"/>
      <c r="G72" s="204"/>
      <c r="H72" s="204"/>
      <c r="I72" s="204"/>
      <c r="J72" s="204"/>
      <c r="K72" s="204"/>
      <c r="L72" s="204"/>
      <c r="M72" s="204"/>
      <c r="N72" s="204"/>
      <c r="O72" s="204"/>
      <c r="P72" s="204"/>
      <c r="Q72" s="204"/>
      <c r="R72" s="204"/>
      <c r="S72" s="204"/>
      <c r="T72" s="204"/>
      <c r="U72" s="205"/>
      <c r="V72" s="209" t="s">
        <v>1</v>
      </c>
      <c r="W72" s="210"/>
      <c r="X72" s="210"/>
      <c r="Y72" s="210"/>
      <c r="Z72" s="210"/>
      <c r="AA72" s="210"/>
      <c r="AB72" s="210"/>
      <c r="AC72" s="210"/>
      <c r="AD72" s="210"/>
      <c r="AE72" s="210"/>
      <c r="AF72" s="210"/>
      <c r="AG72" s="210"/>
      <c r="AH72" s="210"/>
      <c r="AI72" s="210"/>
      <c r="AJ72" s="210"/>
      <c r="AK72" s="210"/>
      <c r="AL72" s="210"/>
      <c r="AM72" s="210"/>
      <c r="AN72" s="210"/>
      <c r="AO72" s="210"/>
      <c r="AP72" s="210"/>
      <c r="AQ72" s="210"/>
      <c r="AR72" s="210"/>
      <c r="AS72" s="210"/>
      <c r="AT72" s="210"/>
      <c r="AU72" s="210"/>
      <c r="AV72" s="210"/>
      <c r="AW72" s="210"/>
      <c r="AX72" s="210"/>
      <c r="AY72" s="211"/>
      <c r="AZ72" s="514">
        <f>SUM(AZ34:BF70)</f>
        <v>100</v>
      </c>
      <c r="BA72" s="515"/>
      <c r="BB72" s="515"/>
      <c r="BC72" s="515"/>
      <c r="BD72" s="515"/>
      <c r="BE72" s="515"/>
      <c r="BF72" s="515"/>
      <c r="BG72" s="515">
        <f>SUM(BG34:BM70)</f>
        <v>82.543374999999983</v>
      </c>
      <c r="BH72" s="515"/>
      <c r="BI72" s="515"/>
      <c r="BJ72" s="515"/>
      <c r="BK72" s="515"/>
      <c r="BL72" s="515"/>
      <c r="BM72" s="516"/>
    </row>
    <row r="73" spans="1:65" ht="18" customHeight="1" thickBot="1" x14ac:dyDescent="0.25">
      <c r="A73" s="37"/>
      <c r="B73" s="206"/>
      <c r="C73" s="207"/>
      <c r="D73" s="207"/>
      <c r="E73" s="207"/>
      <c r="F73" s="207"/>
      <c r="G73" s="207"/>
      <c r="H73" s="207"/>
      <c r="I73" s="207"/>
      <c r="J73" s="207"/>
      <c r="K73" s="207"/>
      <c r="L73" s="207"/>
      <c r="M73" s="207"/>
      <c r="N73" s="207"/>
      <c r="O73" s="207"/>
      <c r="P73" s="207"/>
      <c r="Q73" s="207"/>
      <c r="R73" s="207"/>
      <c r="S73" s="207"/>
      <c r="T73" s="207"/>
      <c r="U73" s="208"/>
      <c r="V73" s="212" t="s">
        <v>3</v>
      </c>
      <c r="W73" s="213"/>
      <c r="X73" s="213"/>
      <c r="Y73" s="213"/>
      <c r="Z73" s="213"/>
      <c r="AA73" s="213"/>
      <c r="AB73" s="213"/>
      <c r="AC73" s="213"/>
      <c r="AD73" s="213"/>
      <c r="AE73" s="213"/>
      <c r="AF73" s="213"/>
      <c r="AG73" s="213"/>
      <c r="AH73" s="213"/>
      <c r="AI73" s="213"/>
      <c r="AJ73" s="213"/>
      <c r="AK73" s="213"/>
      <c r="AL73" s="213"/>
      <c r="AM73" s="213"/>
      <c r="AN73" s="213"/>
      <c r="AO73" s="213"/>
      <c r="AP73" s="213"/>
      <c r="AQ73" s="213"/>
      <c r="AR73" s="213"/>
      <c r="AS73" s="213"/>
      <c r="AT73" s="213"/>
      <c r="AU73" s="213"/>
      <c r="AV73" s="213"/>
      <c r="AW73" s="213"/>
      <c r="AX73" s="213"/>
      <c r="AY73" s="213"/>
      <c r="AZ73" s="224">
        <f>IF(BG72=100,1,(BG72*1)/AZ72)</f>
        <v>0.82543374999999986</v>
      </c>
      <c r="BA73" s="225"/>
      <c r="BB73" s="225"/>
      <c r="BC73" s="225"/>
      <c r="BD73" s="225"/>
      <c r="BE73" s="225"/>
      <c r="BF73" s="225"/>
      <c r="BG73" s="225"/>
      <c r="BH73" s="225"/>
      <c r="BI73" s="225"/>
      <c r="BJ73" s="225"/>
      <c r="BK73" s="225"/>
      <c r="BL73" s="225"/>
      <c r="BM73" s="226"/>
    </row>
    <row r="74" spans="1:65" ht="18" customHeight="1" thickBot="1" x14ac:dyDescent="0.25">
      <c r="A74" s="37"/>
      <c r="B74" s="45"/>
      <c r="C74" s="45"/>
      <c r="D74" s="45"/>
      <c r="E74" s="45"/>
      <c r="F74" s="45"/>
      <c r="G74" s="45"/>
      <c r="H74" s="45"/>
      <c r="I74" s="45"/>
      <c r="J74" s="45"/>
      <c r="K74" s="45"/>
      <c r="L74" s="45"/>
      <c r="M74" s="45"/>
      <c r="N74" s="45"/>
      <c r="O74" s="45"/>
      <c r="P74" s="45"/>
      <c r="Q74" s="45"/>
      <c r="R74" s="45"/>
      <c r="S74" s="45"/>
      <c r="T74" s="45"/>
      <c r="U74" s="45"/>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7"/>
      <c r="BH74" s="47"/>
      <c r="BI74" s="47"/>
      <c r="BJ74" s="47"/>
      <c r="BK74" s="47"/>
      <c r="BL74" s="47"/>
      <c r="BM74" s="47"/>
    </row>
    <row r="75" spans="1:65" ht="18" customHeight="1" x14ac:dyDescent="0.2">
      <c r="A75" s="37"/>
      <c r="B75" s="24"/>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6"/>
      <c r="AY75" s="26"/>
      <c r="AZ75" s="26"/>
      <c r="BA75" s="26"/>
      <c r="BB75" s="26"/>
      <c r="BC75" s="26"/>
      <c r="BD75" s="26"/>
      <c r="BE75" s="26"/>
      <c r="BF75" s="27"/>
      <c r="BG75" s="27"/>
      <c r="BH75" s="27"/>
      <c r="BI75" s="27"/>
      <c r="BJ75" s="27"/>
      <c r="BK75" s="27"/>
      <c r="BL75" s="27"/>
      <c r="BM75" s="41"/>
    </row>
    <row r="76" spans="1:65" ht="18" customHeight="1" x14ac:dyDescent="0.2">
      <c r="A76" s="37"/>
      <c r="B76" s="7"/>
      <c r="C76" s="146" t="s">
        <v>33</v>
      </c>
      <c r="D76" s="155"/>
      <c r="E76" s="155"/>
      <c r="F76" s="155"/>
      <c r="G76" s="155"/>
      <c r="H76" s="155"/>
      <c r="I76" s="155"/>
      <c r="J76" s="155"/>
      <c r="K76" s="155"/>
      <c r="L76" s="155"/>
      <c r="M76" s="155"/>
      <c r="N76" s="155"/>
      <c r="O76" s="163" t="str">
        <f>'LE 05 (PROG)'!O111:BW111</f>
        <v>DESARROLLO SOSTENIBLE.</v>
      </c>
      <c r="P76" s="147"/>
      <c r="Q76" s="147"/>
      <c r="R76" s="147"/>
      <c r="S76" s="147"/>
      <c r="T76" s="147"/>
      <c r="U76" s="147"/>
      <c r="V76" s="147"/>
      <c r="W76" s="147"/>
      <c r="X76" s="147"/>
      <c r="Y76" s="147"/>
      <c r="Z76" s="147"/>
      <c r="AA76" s="147"/>
      <c r="AB76" s="147"/>
      <c r="AC76" s="147"/>
      <c r="AD76" s="147"/>
      <c r="AE76" s="147"/>
      <c r="AF76" s="147"/>
      <c r="AG76" s="147"/>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c r="BI76" s="147"/>
      <c r="BJ76" s="147"/>
      <c r="BK76" s="147"/>
      <c r="BL76" s="147"/>
      <c r="BM76" s="311"/>
    </row>
    <row r="77" spans="1:65" ht="18" customHeight="1" x14ac:dyDescent="0.2">
      <c r="A77" s="37"/>
      <c r="B77" s="7"/>
      <c r="C77" s="146" t="s">
        <v>34</v>
      </c>
      <c r="D77" s="155"/>
      <c r="E77" s="155"/>
      <c r="F77" s="155"/>
      <c r="G77" s="155"/>
      <c r="H77" s="155"/>
      <c r="I77" s="155"/>
      <c r="J77" s="155"/>
      <c r="K77" s="155"/>
      <c r="L77" s="155"/>
      <c r="M77" s="155"/>
      <c r="N77" s="155"/>
      <c r="O77" s="315" t="str">
        <f>'LE 05 (PROG)'!O112:Q112</f>
        <v>LE 05</v>
      </c>
      <c r="P77" s="315"/>
      <c r="Q77" s="315"/>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29"/>
      <c r="AY77" s="29"/>
      <c r="AZ77" s="29"/>
      <c r="BA77" s="29"/>
      <c r="BB77" s="29"/>
      <c r="BC77" s="29"/>
      <c r="BD77" s="29"/>
      <c r="BE77" s="29"/>
      <c r="BF77" s="29"/>
      <c r="BG77" s="29"/>
      <c r="BH77" s="29"/>
      <c r="BI77" s="29"/>
      <c r="BJ77" s="29"/>
      <c r="BK77" s="29"/>
      <c r="BL77" s="29"/>
      <c r="BM77" s="42"/>
    </row>
    <row r="78" spans="1:65" ht="18" customHeight="1" x14ac:dyDescent="0.2">
      <c r="A78" s="37"/>
      <c r="B78" s="7"/>
      <c r="C78" s="146" t="s">
        <v>35</v>
      </c>
      <c r="D78" s="146"/>
      <c r="E78" s="146"/>
      <c r="F78" s="146"/>
      <c r="G78" s="146"/>
      <c r="H78" s="146"/>
      <c r="I78" s="146"/>
      <c r="J78" s="146"/>
      <c r="K78" s="146"/>
      <c r="L78" s="146"/>
      <c r="M78" s="146"/>
      <c r="N78" s="146"/>
      <c r="O78" s="156">
        <f>'LE 05 (PROG)'!O113:Q113</f>
        <v>0.05</v>
      </c>
      <c r="P78" s="156"/>
      <c r="Q78" s="156"/>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29"/>
      <c r="AY78" s="29"/>
      <c r="AZ78" s="29"/>
      <c r="BA78" s="29"/>
      <c r="BB78" s="29"/>
      <c r="BC78" s="29"/>
      <c r="BD78" s="29"/>
      <c r="BE78" s="29"/>
      <c r="BF78" s="29"/>
      <c r="BG78" s="29"/>
      <c r="BH78" s="29"/>
      <c r="BI78" s="29"/>
      <c r="BJ78" s="29"/>
      <c r="BK78" s="29"/>
      <c r="BL78" s="29"/>
      <c r="BM78" s="42"/>
    </row>
    <row r="79" spans="1:65" ht="18" customHeight="1" x14ac:dyDescent="0.2">
      <c r="A79" s="37"/>
      <c r="B79" s="7"/>
      <c r="C79" s="157" t="s">
        <v>36</v>
      </c>
      <c r="D79" s="157"/>
      <c r="E79" s="157"/>
      <c r="F79" s="157"/>
      <c r="G79" s="157"/>
      <c r="H79" s="157"/>
      <c r="I79" s="157"/>
      <c r="J79" s="157"/>
      <c r="K79" s="157"/>
      <c r="L79" s="157"/>
      <c r="M79" s="157"/>
      <c r="N79" s="157"/>
      <c r="O79" s="158" t="str">
        <f>'LE 05 (PROG)'!O114:BW114</f>
        <v>Mantener actualizados los inventarios de activos fijos y bienes consumibles para la prestación de servicios de salud.</v>
      </c>
      <c r="P79" s="158"/>
      <c r="Q79" s="158"/>
      <c r="R79" s="158"/>
      <c r="S79" s="158"/>
      <c r="T79" s="158"/>
      <c r="U79" s="158"/>
      <c r="V79" s="158"/>
      <c r="W79" s="158"/>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307"/>
    </row>
    <row r="80" spans="1:65" ht="18" customHeight="1" x14ac:dyDescent="0.2">
      <c r="A80" s="37"/>
      <c r="B80" s="7"/>
      <c r="C80" s="146" t="s">
        <v>34</v>
      </c>
      <c r="D80" s="146"/>
      <c r="E80" s="146"/>
      <c r="F80" s="146"/>
      <c r="G80" s="146"/>
      <c r="H80" s="146"/>
      <c r="I80" s="146"/>
      <c r="J80" s="146"/>
      <c r="K80" s="146"/>
      <c r="L80" s="146"/>
      <c r="M80" s="146"/>
      <c r="N80" s="146"/>
      <c r="O80" s="148" t="str">
        <f>'LE 05 (PROG)'!O115:R115</f>
        <v>LE 05 OB 02.</v>
      </c>
      <c r="P80" s="147"/>
      <c r="Q80" s="147"/>
      <c r="R80" s="147"/>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29"/>
      <c r="AY80" s="29"/>
      <c r="AZ80" s="29"/>
      <c r="BA80" s="29"/>
      <c r="BB80" s="29"/>
      <c r="BC80" s="29"/>
      <c r="BD80" s="29"/>
      <c r="BE80" s="29"/>
      <c r="BF80" s="29"/>
      <c r="BG80" s="29"/>
      <c r="BH80" s="29"/>
      <c r="BI80" s="29"/>
      <c r="BJ80" s="29"/>
      <c r="BK80" s="29"/>
      <c r="BL80" s="29"/>
      <c r="BM80" s="42"/>
    </row>
    <row r="81" spans="1:65" ht="18" customHeight="1" x14ac:dyDescent="0.2">
      <c r="A81" s="37"/>
      <c r="B81" s="7"/>
      <c r="C81" s="146" t="s">
        <v>37</v>
      </c>
      <c r="D81" s="146"/>
      <c r="E81" s="146"/>
      <c r="F81" s="146"/>
      <c r="G81" s="146"/>
      <c r="H81" s="146"/>
      <c r="I81" s="146"/>
      <c r="J81" s="146"/>
      <c r="K81" s="146"/>
      <c r="L81" s="146"/>
      <c r="M81" s="146"/>
      <c r="N81" s="146"/>
      <c r="O81" s="148">
        <f>'LE 05 (PROG)'!O116:Q116</f>
        <v>0.03</v>
      </c>
      <c r="P81" s="147"/>
      <c r="Q81" s="147"/>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29"/>
      <c r="AY81" s="29"/>
      <c r="AZ81" s="29"/>
      <c r="BA81" s="29"/>
      <c r="BB81" s="29"/>
      <c r="BC81" s="29"/>
      <c r="BD81" s="29"/>
      <c r="BE81" s="29"/>
      <c r="BF81" s="29"/>
      <c r="BG81" s="29"/>
      <c r="BH81" s="29"/>
      <c r="BI81" s="29"/>
      <c r="BJ81" s="29"/>
      <c r="BK81" s="29"/>
      <c r="BL81" s="29"/>
      <c r="BM81" s="42"/>
    </row>
    <row r="82" spans="1:65" ht="18" customHeight="1" x14ac:dyDescent="0.2">
      <c r="A82" s="37"/>
      <c r="B82" s="7"/>
      <c r="C82" s="146" t="s">
        <v>38</v>
      </c>
      <c r="D82" s="146"/>
      <c r="E82" s="146"/>
      <c r="F82" s="146"/>
      <c r="G82" s="146"/>
      <c r="H82" s="146"/>
      <c r="I82" s="146"/>
      <c r="J82" s="146"/>
      <c r="K82" s="146"/>
      <c r="L82" s="146"/>
      <c r="M82" s="146"/>
      <c r="N82" s="146"/>
      <c r="O82" s="147" t="str">
        <f>'LE 05 (PROG)'!O117:BW117</f>
        <v>Subgerente Administrativa.</v>
      </c>
      <c r="P82" s="147"/>
      <c r="Q82" s="147"/>
      <c r="R82" s="147"/>
      <c r="S82" s="147"/>
      <c r="T82" s="147"/>
      <c r="U82" s="147"/>
      <c r="V82" s="147"/>
      <c r="W82" s="147"/>
      <c r="X82" s="147"/>
      <c r="Y82" s="147"/>
      <c r="Z82" s="147"/>
      <c r="AA82" s="147"/>
      <c r="AB82" s="147"/>
      <c r="AC82" s="147"/>
      <c r="AD82" s="147"/>
      <c r="AE82" s="147"/>
      <c r="AF82" s="147"/>
      <c r="AG82" s="147"/>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c r="BI82" s="147"/>
      <c r="BJ82" s="147"/>
      <c r="BK82" s="147"/>
      <c r="BL82" s="147"/>
      <c r="BM82" s="311"/>
    </row>
    <row r="83" spans="1:65" ht="18" customHeight="1" thickBot="1" x14ac:dyDescent="0.25">
      <c r="A83" s="37"/>
      <c r="B83" s="17"/>
      <c r="C83" s="30"/>
      <c r="D83" s="30"/>
      <c r="E83" s="30"/>
      <c r="F83" s="30"/>
      <c r="G83" s="30"/>
      <c r="H83" s="30"/>
      <c r="I83" s="30"/>
      <c r="J83" s="30"/>
      <c r="K83" s="30"/>
      <c r="L83" s="30"/>
      <c r="M83" s="30"/>
      <c r="N83" s="30"/>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2"/>
      <c r="AY83" s="32"/>
      <c r="AZ83" s="32"/>
      <c r="BA83" s="32"/>
      <c r="BB83" s="32"/>
      <c r="BC83" s="32"/>
      <c r="BD83" s="32"/>
      <c r="BE83" s="32"/>
      <c r="BF83" s="32"/>
      <c r="BG83" s="32"/>
      <c r="BH83" s="32"/>
      <c r="BI83" s="32"/>
      <c r="BJ83" s="32"/>
      <c r="BK83" s="32"/>
      <c r="BL83" s="32"/>
      <c r="BM83" s="43"/>
    </row>
    <row r="84" spans="1:65" ht="18" customHeight="1" thickBot="1" x14ac:dyDescent="0.25">
      <c r="A84" s="37"/>
      <c r="B84" s="301" t="s">
        <v>39</v>
      </c>
      <c r="C84" s="302"/>
      <c r="D84" s="302"/>
      <c r="E84" s="302"/>
      <c r="F84" s="302"/>
      <c r="G84" s="302"/>
      <c r="H84" s="302"/>
      <c r="I84" s="302"/>
      <c r="J84" s="302"/>
      <c r="K84" s="302"/>
      <c r="L84" s="302"/>
      <c r="M84" s="302"/>
      <c r="N84" s="302"/>
      <c r="O84" s="302"/>
      <c r="P84" s="302"/>
      <c r="Q84" s="302"/>
      <c r="R84" s="302"/>
      <c r="S84" s="302"/>
      <c r="T84" s="302"/>
      <c r="U84" s="303"/>
      <c r="V84" s="301" t="s">
        <v>40</v>
      </c>
      <c r="W84" s="302"/>
      <c r="X84" s="302"/>
      <c r="Y84" s="302"/>
      <c r="Z84" s="302"/>
      <c r="AA84" s="303"/>
      <c r="AB84" s="304" t="s">
        <v>9</v>
      </c>
      <c r="AC84" s="305"/>
      <c r="AD84" s="305"/>
      <c r="AE84" s="305"/>
      <c r="AF84" s="305"/>
      <c r="AG84" s="306"/>
      <c r="AH84" s="304" t="s">
        <v>49</v>
      </c>
      <c r="AI84" s="305"/>
      <c r="AJ84" s="305"/>
      <c r="AK84" s="305"/>
      <c r="AL84" s="305"/>
      <c r="AM84" s="306"/>
      <c r="AN84" s="304" t="s">
        <v>10</v>
      </c>
      <c r="AO84" s="305"/>
      <c r="AP84" s="305"/>
      <c r="AQ84" s="305"/>
      <c r="AR84" s="305"/>
      <c r="AS84" s="306"/>
      <c r="AT84" s="304" t="s">
        <v>48</v>
      </c>
      <c r="AU84" s="305"/>
      <c r="AV84" s="305"/>
      <c r="AW84" s="305"/>
      <c r="AX84" s="305"/>
      <c r="AY84" s="306"/>
      <c r="AZ84" s="304" t="s">
        <v>7</v>
      </c>
      <c r="BA84" s="305"/>
      <c r="BB84" s="305"/>
      <c r="BC84" s="305"/>
      <c r="BD84" s="305"/>
      <c r="BE84" s="305"/>
      <c r="BF84" s="306"/>
      <c r="BG84" s="304" t="s">
        <v>6</v>
      </c>
      <c r="BH84" s="305"/>
      <c r="BI84" s="305"/>
      <c r="BJ84" s="305"/>
      <c r="BK84" s="305"/>
      <c r="BL84" s="305"/>
      <c r="BM84" s="306"/>
    </row>
    <row r="85" spans="1:65" ht="35.25" customHeight="1" x14ac:dyDescent="0.2">
      <c r="A85" s="37"/>
      <c r="B85" s="281" t="str">
        <f>'LE 05 (PROG)'!B121</f>
        <v>Recibir y registrar los bienes devolutivos y no devolutivos que ingresan al almacén.</v>
      </c>
      <c r="C85" s="282"/>
      <c r="D85" s="282"/>
      <c r="E85" s="282"/>
      <c r="F85" s="282"/>
      <c r="G85" s="282"/>
      <c r="H85" s="282"/>
      <c r="I85" s="282"/>
      <c r="J85" s="282"/>
      <c r="K85" s="282"/>
      <c r="L85" s="282"/>
      <c r="M85" s="282"/>
      <c r="N85" s="282"/>
      <c r="O85" s="282"/>
      <c r="P85" s="282"/>
      <c r="Q85" s="282"/>
      <c r="R85" s="282"/>
      <c r="S85" s="282"/>
      <c r="T85" s="282"/>
      <c r="U85" s="283"/>
      <c r="V85" s="284" t="str">
        <f>'LE 05 (PROG)'!V121</f>
        <v>LE 05 OB 02 AC 01</v>
      </c>
      <c r="W85" s="285"/>
      <c r="X85" s="285"/>
      <c r="Y85" s="285"/>
      <c r="Z85" s="285"/>
      <c r="AA85" s="286"/>
      <c r="AB85" s="287">
        <f>'LE 05 (PROG)'!AB121</f>
        <v>0.12959999999999999</v>
      </c>
      <c r="AC85" s="288"/>
      <c r="AD85" s="288"/>
      <c r="AE85" s="288"/>
      <c r="AF85" s="288"/>
      <c r="AG85" s="289"/>
      <c r="AH85" s="490">
        <f>'LE 05 (PROG)'!AL121</f>
        <v>1</v>
      </c>
      <c r="AI85" s="491"/>
      <c r="AJ85" s="491"/>
      <c r="AK85" s="491"/>
      <c r="AL85" s="491"/>
      <c r="AM85" s="492"/>
      <c r="AN85" s="496">
        <f>'LE 05 (PROG)'!AL122</f>
        <v>1</v>
      </c>
      <c r="AO85" s="497"/>
      <c r="AP85" s="497"/>
      <c r="AQ85" s="497"/>
      <c r="AR85" s="497"/>
      <c r="AS85" s="498"/>
      <c r="AT85" s="290">
        <f>IF(AH85=0,"",(AN85*1)/AH85)</f>
        <v>1</v>
      </c>
      <c r="AU85" s="291"/>
      <c r="AV85" s="291"/>
      <c r="AW85" s="291"/>
      <c r="AX85" s="291"/>
      <c r="AY85" s="292"/>
      <c r="AZ85" s="293">
        <f>AB85*100</f>
        <v>12.959999999999999</v>
      </c>
      <c r="BA85" s="294"/>
      <c r="BB85" s="294"/>
      <c r="BC85" s="294"/>
      <c r="BD85" s="294"/>
      <c r="BE85" s="294"/>
      <c r="BF85" s="295"/>
      <c r="BG85" s="296">
        <f>IF(AH85=0,(AZ85),((AT85*AB85)*100))</f>
        <v>12.959999999999999</v>
      </c>
      <c r="BH85" s="297"/>
      <c r="BI85" s="297"/>
      <c r="BJ85" s="297"/>
      <c r="BK85" s="297"/>
      <c r="BL85" s="297"/>
      <c r="BM85" s="298"/>
    </row>
    <row r="86" spans="1:65" ht="35.25" customHeight="1" x14ac:dyDescent="0.2">
      <c r="A86" s="37"/>
      <c r="B86" s="269" t="str">
        <f>'LE 05 (PROG)'!B123</f>
        <v>Entregar los bienes devolutivos y no devolutivos requeridos por las diferentes áreas.</v>
      </c>
      <c r="C86" s="270"/>
      <c r="D86" s="270"/>
      <c r="E86" s="270"/>
      <c r="F86" s="270"/>
      <c r="G86" s="270"/>
      <c r="H86" s="270"/>
      <c r="I86" s="270"/>
      <c r="J86" s="270"/>
      <c r="K86" s="270"/>
      <c r="L86" s="270"/>
      <c r="M86" s="270"/>
      <c r="N86" s="270"/>
      <c r="O86" s="270"/>
      <c r="P86" s="270"/>
      <c r="Q86" s="270"/>
      <c r="R86" s="270"/>
      <c r="S86" s="270"/>
      <c r="T86" s="270"/>
      <c r="U86" s="271"/>
      <c r="V86" s="272" t="str">
        <f>'LE 05 (PROG)'!V123</f>
        <v>LE 05 OB 02 AC 02</v>
      </c>
      <c r="W86" s="273"/>
      <c r="X86" s="273"/>
      <c r="Y86" s="273"/>
      <c r="Z86" s="273"/>
      <c r="AA86" s="274"/>
      <c r="AB86" s="275">
        <f>'LE 05 (PROG)'!AB123</f>
        <v>8.77E-2</v>
      </c>
      <c r="AC86" s="276"/>
      <c r="AD86" s="276"/>
      <c r="AE86" s="276"/>
      <c r="AF86" s="276"/>
      <c r="AG86" s="277"/>
      <c r="AH86" s="499">
        <f>'LE 05 (PROG)'!AL123</f>
        <v>48</v>
      </c>
      <c r="AI86" s="500"/>
      <c r="AJ86" s="500"/>
      <c r="AK86" s="500"/>
      <c r="AL86" s="500"/>
      <c r="AM86" s="501"/>
      <c r="AN86" s="502">
        <f>'LE 05 (PROG)'!AL124</f>
        <v>48</v>
      </c>
      <c r="AO86" s="503"/>
      <c r="AP86" s="503"/>
      <c r="AQ86" s="503"/>
      <c r="AR86" s="503"/>
      <c r="AS86" s="504"/>
      <c r="AT86" s="278">
        <f t="shared" ref="AT86:AT94" si="3">IF(AH86=0,"",(AN86*1)/AH86)</f>
        <v>1</v>
      </c>
      <c r="AU86" s="279"/>
      <c r="AV86" s="279"/>
      <c r="AW86" s="279"/>
      <c r="AX86" s="279"/>
      <c r="AY86" s="280"/>
      <c r="AZ86" s="245">
        <f t="shared" ref="AZ86:AZ94" si="4">AB86*100</f>
        <v>8.77</v>
      </c>
      <c r="BA86" s="246"/>
      <c r="BB86" s="246"/>
      <c r="BC86" s="246"/>
      <c r="BD86" s="246"/>
      <c r="BE86" s="246"/>
      <c r="BF86" s="247"/>
      <c r="BG86" s="248">
        <f t="shared" ref="BG86:BG94" si="5">IF(AH86=0,(AZ86),((AT86*AB86)*100))</f>
        <v>8.77</v>
      </c>
      <c r="BH86" s="249"/>
      <c r="BI86" s="249"/>
      <c r="BJ86" s="249"/>
      <c r="BK86" s="249"/>
      <c r="BL86" s="249"/>
      <c r="BM86" s="250"/>
    </row>
    <row r="87" spans="1:65" ht="35.25" customHeight="1" x14ac:dyDescent="0.2">
      <c r="A87" s="37"/>
      <c r="B87" s="251" t="str">
        <f>'LE 05 (PROG)'!B125</f>
        <v>Asegurar los activos fijos con un costo superior a 2 SMMLV y una antigüedad inferior a 5 años.</v>
      </c>
      <c r="C87" s="252"/>
      <c r="D87" s="252"/>
      <c r="E87" s="252"/>
      <c r="F87" s="252"/>
      <c r="G87" s="252"/>
      <c r="H87" s="252"/>
      <c r="I87" s="252"/>
      <c r="J87" s="252"/>
      <c r="K87" s="252"/>
      <c r="L87" s="252"/>
      <c r="M87" s="252"/>
      <c r="N87" s="252"/>
      <c r="O87" s="252"/>
      <c r="P87" s="252"/>
      <c r="Q87" s="252"/>
      <c r="R87" s="252"/>
      <c r="S87" s="252"/>
      <c r="T87" s="252"/>
      <c r="U87" s="253"/>
      <c r="V87" s="254" t="str">
        <f>'LE 05 (PROG)'!V125</f>
        <v>LE 05 OB 02 AC 03</v>
      </c>
      <c r="W87" s="255"/>
      <c r="X87" s="255"/>
      <c r="Y87" s="255"/>
      <c r="Z87" s="255"/>
      <c r="AA87" s="256"/>
      <c r="AB87" s="257">
        <f>'LE 05 (PROG)'!AB125</f>
        <v>0.76670000000000005</v>
      </c>
      <c r="AC87" s="258"/>
      <c r="AD87" s="258"/>
      <c r="AE87" s="258"/>
      <c r="AF87" s="258"/>
      <c r="AG87" s="259"/>
      <c r="AH87" s="505">
        <f>'LE 05 (PROG)'!AL125</f>
        <v>1</v>
      </c>
      <c r="AI87" s="506"/>
      <c r="AJ87" s="506"/>
      <c r="AK87" s="506"/>
      <c r="AL87" s="506"/>
      <c r="AM87" s="507"/>
      <c r="AN87" s="508">
        <f>'LE 05 (PROG)'!AL126</f>
        <v>1</v>
      </c>
      <c r="AO87" s="509"/>
      <c r="AP87" s="509"/>
      <c r="AQ87" s="509"/>
      <c r="AR87" s="509"/>
      <c r="AS87" s="510"/>
      <c r="AT87" s="260">
        <f t="shared" si="3"/>
        <v>1</v>
      </c>
      <c r="AU87" s="261"/>
      <c r="AV87" s="261"/>
      <c r="AW87" s="261"/>
      <c r="AX87" s="261"/>
      <c r="AY87" s="262"/>
      <c r="AZ87" s="263">
        <f t="shared" si="4"/>
        <v>76.67</v>
      </c>
      <c r="BA87" s="264"/>
      <c r="BB87" s="264"/>
      <c r="BC87" s="264"/>
      <c r="BD87" s="264"/>
      <c r="BE87" s="264"/>
      <c r="BF87" s="265"/>
      <c r="BG87" s="266">
        <f t="shared" si="5"/>
        <v>76.67</v>
      </c>
      <c r="BH87" s="267"/>
      <c r="BI87" s="267"/>
      <c r="BJ87" s="267"/>
      <c r="BK87" s="267"/>
      <c r="BL87" s="267"/>
      <c r="BM87" s="268"/>
    </row>
    <row r="88" spans="1:65" ht="18" customHeight="1" x14ac:dyDescent="0.2">
      <c r="A88" s="37"/>
      <c r="B88" s="269" t="str">
        <f>'LE 05 (PROG)'!B127</f>
        <v>Realizar inventarios de bienes no devolutivos (Farmacia y Almacén).</v>
      </c>
      <c r="C88" s="270"/>
      <c r="D88" s="270"/>
      <c r="E88" s="270"/>
      <c r="F88" s="270"/>
      <c r="G88" s="270"/>
      <c r="H88" s="270"/>
      <c r="I88" s="270"/>
      <c r="J88" s="270"/>
      <c r="K88" s="270"/>
      <c r="L88" s="270"/>
      <c r="M88" s="270"/>
      <c r="N88" s="270"/>
      <c r="O88" s="270"/>
      <c r="P88" s="270"/>
      <c r="Q88" s="270"/>
      <c r="R88" s="270"/>
      <c r="S88" s="270"/>
      <c r="T88" s="270"/>
      <c r="U88" s="271"/>
      <c r="V88" s="272" t="str">
        <f>'LE 05 (PROG)'!V127</f>
        <v>LE 05 OB 02 AC 04</v>
      </c>
      <c r="W88" s="273"/>
      <c r="X88" s="273"/>
      <c r="Y88" s="273"/>
      <c r="Z88" s="273"/>
      <c r="AA88" s="274"/>
      <c r="AB88" s="275">
        <f>'LE 05 (PROG)'!AB127</f>
        <v>1.5100000000000001E-2</v>
      </c>
      <c r="AC88" s="276"/>
      <c r="AD88" s="276"/>
      <c r="AE88" s="276"/>
      <c r="AF88" s="276"/>
      <c r="AG88" s="277"/>
      <c r="AH88" s="499">
        <f>'LE 05 (PROG)'!AL127</f>
        <v>2</v>
      </c>
      <c r="AI88" s="500"/>
      <c r="AJ88" s="500"/>
      <c r="AK88" s="500"/>
      <c r="AL88" s="500"/>
      <c r="AM88" s="501"/>
      <c r="AN88" s="502">
        <f>'LE 05 (PROG)'!AL128</f>
        <v>1</v>
      </c>
      <c r="AO88" s="503"/>
      <c r="AP88" s="503"/>
      <c r="AQ88" s="503"/>
      <c r="AR88" s="503"/>
      <c r="AS88" s="504"/>
      <c r="AT88" s="278">
        <f t="shared" si="3"/>
        <v>0.5</v>
      </c>
      <c r="AU88" s="279"/>
      <c r="AV88" s="279"/>
      <c r="AW88" s="279"/>
      <c r="AX88" s="279"/>
      <c r="AY88" s="280"/>
      <c r="AZ88" s="245">
        <f t="shared" si="4"/>
        <v>1.51</v>
      </c>
      <c r="BA88" s="246"/>
      <c r="BB88" s="246"/>
      <c r="BC88" s="246"/>
      <c r="BD88" s="246"/>
      <c r="BE88" s="246"/>
      <c r="BF88" s="247"/>
      <c r="BG88" s="248">
        <f t="shared" si="5"/>
        <v>0.755</v>
      </c>
      <c r="BH88" s="249"/>
      <c r="BI88" s="249"/>
      <c r="BJ88" s="249"/>
      <c r="BK88" s="249"/>
      <c r="BL88" s="249"/>
      <c r="BM88" s="250"/>
    </row>
    <row r="89" spans="1:65" ht="18" customHeight="1" x14ac:dyDescent="0.2">
      <c r="A89" s="37"/>
      <c r="B89" s="251" t="str">
        <f>'LE 05 (PROG)'!B129</f>
        <v>Realizar inventarios de bienes devolutivos (Activos Fijos).</v>
      </c>
      <c r="C89" s="252"/>
      <c r="D89" s="252"/>
      <c r="E89" s="252"/>
      <c r="F89" s="252"/>
      <c r="G89" s="252"/>
      <c r="H89" s="252"/>
      <c r="I89" s="252"/>
      <c r="J89" s="252"/>
      <c r="K89" s="252"/>
      <c r="L89" s="252"/>
      <c r="M89" s="252"/>
      <c r="N89" s="252"/>
      <c r="O89" s="252"/>
      <c r="P89" s="252"/>
      <c r="Q89" s="252"/>
      <c r="R89" s="252"/>
      <c r="S89" s="252"/>
      <c r="T89" s="252"/>
      <c r="U89" s="253"/>
      <c r="V89" s="254" t="str">
        <f>'LE 05 (PROG)'!V129</f>
        <v>LE 05 OB 02 AC 05</v>
      </c>
      <c r="W89" s="255"/>
      <c r="X89" s="255"/>
      <c r="Y89" s="255"/>
      <c r="Z89" s="255"/>
      <c r="AA89" s="256"/>
      <c r="AB89" s="257">
        <f>'LE 05 (PROG)'!AB129</f>
        <v>0</v>
      </c>
      <c r="AC89" s="258"/>
      <c r="AD89" s="258"/>
      <c r="AE89" s="258"/>
      <c r="AF89" s="258"/>
      <c r="AG89" s="259"/>
      <c r="AH89" s="505">
        <f>'LE 05 (PROG)'!AL129</f>
        <v>0</v>
      </c>
      <c r="AI89" s="506"/>
      <c r="AJ89" s="506"/>
      <c r="AK89" s="506"/>
      <c r="AL89" s="506"/>
      <c r="AM89" s="507"/>
      <c r="AN89" s="508">
        <f>'LE 05 (PROG)'!AL130</f>
        <v>0</v>
      </c>
      <c r="AO89" s="509"/>
      <c r="AP89" s="509"/>
      <c r="AQ89" s="509"/>
      <c r="AR89" s="509"/>
      <c r="AS89" s="510"/>
      <c r="AT89" s="260" t="str">
        <f t="shared" si="3"/>
        <v/>
      </c>
      <c r="AU89" s="261"/>
      <c r="AV89" s="261"/>
      <c r="AW89" s="261"/>
      <c r="AX89" s="261"/>
      <c r="AY89" s="262"/>
      <c r="AZ89" s="263">
        <f t="shared" si="4"/>
        <v>0</v>
      </c>
      <c r="BA89" s="264"/>
      <c r="BB89" s="264"/>
      <c r="BC89" s="264"/>
      <c r="BD89" s="264"/>
      <c r="BE89" s="264"/>
      <c r="BF89" s="265"/>
      <c r="BG89" s="266">
        <f t="shared" si="5"/>
        <v>0</v>
      </c>
      <c r="BH89" s="267"/>
      <c r="BI89" s="267"/>
      <c r="BJ89" s="267"/>
      <c r="BK89" s="267"/>
      <c r="BL89" s="267"/>
      <c r="BM89" s="268"/>
    </row>
    <row r="90" spans="1:65" ht="35.25" customHeight="1" x14ac:dyDescent="0.2">
      <c r="A90" s="37"/>
      <c r="B90" s="269" t="str">
        <f>'LE 05 (PROG)'!B131</f>
        <v>Reglamentar mediante acto administrativo la política de uso y responsabilidad frente a los inventarios.</v>
      </c>
      <c r="C90" s="270"/>
      <c r="D90" s="270"/>
      <c r="E90" s="270"/>
      <c r="F90" s="270"/>
      <c r="G90" s="270"/>
      <c r="H90" s="270"/>
      <c r="I90" s="270"/>
      <c r="J90" s="270"/>
      <c r="K90" s="270"/>
      <c r="L90" s="270"/>
      <c r="M90" s="270"/>
      <c r="N90" s="270"/>
      <c r="O90" s="270"/>
      <c r="P90" s="270"/>
      <c r="Q90" s="270"/>
      <c r="R90" s="270"/>
      <c r="S90" s="270"/>
      <c r="T90" s="270"/>
      <c r="U90" s="271"/>
      <c r="V90" s="272" t="str">
        <f>'LE 05 (PROG)'!V131</f>
        <v>LE 05 OB 02 AC 06</v>
      </c>
      <c r="W90" s="273"/>
      <c r="X90" s="273"/>
      <c r="Y90" s="273"/>
      <c r="Z90" s="273"/>
      <c r="AA90" s="274"/>
      <c r="AB90" s="275">
        <f>'LE 05 (PROG)'!AB131</f>
        <v>8.9999999999999998E-4</v>
      </c>
      <c r="AC90" s="276"/>
      <c r="AD90" s="276"/>
      <c r="AE90" s="276"/>
      <c r="AF90" s="276"/>
      <c r="AG90" s="277"/>
      <c r="AH90" s="499">
        <f>'LE 05 (PROG)'!AL131</f>
        <v>1</v>
      </c>
      <c r="AI90" s="500"/>
      <c r="AJ90" s="500"/>
      <c r="AK90" s="500"/>
      <c r="AL90" s="500"/>
      <c r="AM90" s="501"/>
      <c r="AN90" s="502">
        <f>'LE 05 (PROG)'!AL132</f>
        <v>0</v>
      </c>
      <c r="AO90" s="503"/>
      <c r="AP90" s="503"/>
      <c r="AQ90" s="503"/>
      <c r="AR90" s="503"/>
      <c r="AS90" s="504"/>
      <c r="AT90" s="278">
        <f t="shared" si="3"/>
        <v>0</v>
      </c>
      <c r="AU90" s="279"/>
      <c r="AV90" s="279"/>
      <c r="AW90" s="279"/>
      <c r="AX90" s="279"/>
      <c r="AY90" s="280"/>
      <c r="AZ90" s="245">
        <f t="shared" si="4"/>
        <v>0.09</v>
      </c>
      <c r="BA90" s="246"/>
      <c r="BB90" s="246"/>
      <c r="BC90" s="246"/>
      <c r="BD90" s="246"/>
      <c r="BE90" s="246"/>
      <c r="BF90" s="247"/>
      <c r="BG90" s="248">
        <f t="shared" si="5"/>
        <v>0</v>
      </c>
      <c r="BH90" s="249"/>
      <c r="BI90" s="249"/>
      <c r="BJ90" s="249"/>
      <c r="BK90" s="249"/>
      <c r="BL90" s="249"/>
      <c r="BM90" s="250"/>
    </row>
    <row r="91" spans="1:65" ht="35.25" customHeight="1" x14ac:dyDescent="0.2">
      <c r="A91" s="37"/>
      <c r="B91" s="251" t="str">
        <f>'LE 05 (PROG)'!B133</f>
        <v>Realizar auditorias al manejo de los inventarios de las diferentes áreas de trabajo.</v>
      </c>
      <c r="C91" s="252"/>
      <c r="D91" s="252"/>
      <c r="E91" s="252"/>
      <c r="F91" s="252"/>
      <c r="G91" s="252"/>
      <c r="H91" s="252"/>
      <c r="I91" s="252"/>
      <c r="J91" s="252"/>
      <c r="K91" s="252"/>
      <c r="L91" s="252"/>
      <c r="M91" s="252"/>
      <c r="N91" s="252"/>
      <c r="O91" s="252"/>
      <c r="P91" s="252"/>
      <c r="Q91" s="252"/>
      <c r="R91" s="252"/>
      <c r="S91" s="252"/>
      <c r="T91" s="252"/>
      <c r="U91" s="253"/>
      <c r="V91" s="254" t="str">
        <f>'LE 05 (PROG)'!V133</f>
        <v>LE 05 OB 02 AC 07</v>
      </c>
      <c r="W91" s="255"/>
      <c r="X91" s="255"/>
      <c r="Y91" s="255"/>
      <c r="Z91" s="255"/>
      <c r="AA91" s="256"/>
      <c r="AB91" s="257">
        <f>'LE 05 (PROG)'!AB133</f>
        <v>0</v>
      </c>
      <c r="AC91" s="258"/>
      <c r="AD91" s="258"/>
      <c r="AE91" s="258"/>
      <c r="AF91" s="258"/>
      <c r="AG91" s="259"/>
      <c r="AH91" s="505">
        <f>'LE 05 (PROG)'!AL133</f>
        <v>0</v>
      </c>
      <c r="AI91" s="506"/>
      <c r="AJ91" s="506"/>
      <c r="AK91" s="506"/>
      <c r="AL91" s="506"/>
      <c r="AM91" s="507"/>
      <c r="AN91" s="508">
        <f>'LE 05 (PROG)'!AL134</f>
        <v>0</v>
      </c>
      <c r="AO91" s="509"/>
      <c r="AP91" s="509"/>
      <c r="AQ91" s="509"/>
      <c r="AR91" s="509"/>
      <c r="AS91" s="510"/>
      <c r="AT91" s="260" t="str">
        <f t="shared" si="3"/>
        <v/>
      </c>
      <c r="AU91" s="261"/>
      <c r="AV91" s="261"/>
      <c r="AW91" s="261"/>
      <c r="AX91" s="261"/>
      <c r="AY91" s="262"/>
      <c r="AZ91" s="263">
        <f t="shared" si="4"/>
        <v>0</v>
      </c>
      <c r="BA91" s="264"/>
      <c r="BB91" s="264"/>
      <c r="BC91" s="264"/>
      <c r="BD91" s="264"/>
      <c r="BE91" s="264"/>
      <c r="BF91" s="265"/>
      <c r="BG91" s="266">
        <f t="shared" si="5"/>
        <v>0</v>
      </c>
      <c r="BH91" s="267"/>
      <c r="BI91" s="267"/>
      <c r="BJ91" s="267"/>
      <c r="BK91" s="267"/>
      <c r="BL91" s="267"/>
      <c r="BM91" s="268"/>
    </row>
    <row r="92" spans="1:65" ht="35.25" customHeight="1" x14ac:dyDescent="0.2">
      <c r="A92" s="37"/>
      <c r="B92" s="269" t="str">
        <f>'LE 05 (PROG)'!B135</f>
        <v>Formular planes de mejoramiento según los hallazgos de las auditorías al manejo de inventarios.</v>
      </c>
      <c r="C92" s="270"/>
      <c r="D92" s="270"/>
      <c r="E92" s="270"/>
      <c r="F92" s="270"/>
      <c r="G92" s="270"/>
      <c r="H92" s="270"/>
      <c r="I92" s="270"/>
      <c r="J92" s="270"/>
      <c r="K92" s="270"/>
      <c r="L92" s="270"/>
      <c r="M92" s="270"/>
      <c r="N92" s="270"/>
      <c r="O92" s="270"/>
      <c r="P92" s="270"/>
      <c r="Q92" s="270"/>
      <c r="R92" s="270"/>
      <c r="S92" s="270"/>
      <c r="T92" s="270"/>
      <c r="U92" s="271"/>
      <c r="V92" s="272" t="str">
        <f>'LE 05 (PROG)'!V135</f>
        <v>LE 05 OB 02 AC 08</v>
      </c>
      <c r="W92" s="273"/>
      <c r="X92" s="273"/>
      <c r="Y92" s="273"/>
      <c r="Z92" s="273"/>
      <c r="AA92" s="274"/>
      <c r="AB92" s="275">
        <f>'LE 05 (PROG)'!AB135</f>
        <v>0</v>
      </c>
      <c r="AC92" s="276"/>
      <c r="AD92" s="276"/>
      <c r="AE92" s="276"/>
      <c r="AF92" s="276"/>
      <c r="AG92" s="277"/>
      <c r="AH92" s="499">
        <f>'LE 05 (PROG)'!AL135</f>
        <v>0</v>
      </c>
      <c r="AI92" s="500"/>
      <c r="AJ92" s="500"/>
      <c r="AK92" s="500"/>
      <c r="AL92" s="500"/>
      <c r="AM92" s="501"/>
      <c r="AN92" s="502">
        <f>'LE 05 (PROG)'!AL136</f>
        <v>0</v>
      </c>
      <c r="AO92" s="503"/>
      <c r="AP92" s="503"/>
      <c r="AQ92" s="503"/>
      <c r="AR92" s="503"/>
      <c r="AS92" s="504"/>
      <c r="AT92" s="278" t="str">
        <f t="shared" si="3"/>
        <v/>
      </c>
      <c r="AU92" s="279"/>
      <c r="AV92" s="279"/>
      <c r="AW92" s="279"/>
      <c r="AX92" s="279"/>
      <c r="AY92" s="280"/>
      <c r="AZ92" s="245">
        <f t="shared" si="4"/>
        <v>0</v>
      </c>
      <c r="BA92" s="246"/>
      <c r="BB92" s="246"/>
      <c r="BC92" s="246"/>
      <c r="BD92" s="246"/>
      <c r="BE92" s="246"/>
      <c r="BF92" s="247"/>
      <c r="BG92" s="248">
        <f t="shared" si="5"/>
        <v>0</v>
      </c>
      <c r="BH92" s="249"/>
      <c r="BI92" s="249"/>
      <c r="BJ92" s="249"/>
      <c r="BK92" s="249"/>
      <c r="BL92" s="249"/>
      <c r="BM92" s="250"/>
    </row>
    <row r="93" spans="1:65" ht="35.25" customHeight="1" x14ac:dyDescent="0.2">
      <c r="A93" s="37"/>
      <c r="B93" s="251" t="str">
        <f>'LE 05 (PROG)'!B137</f>
        <v>Ejecutar las actividades contenidas en los planes de mejoramiento derivados de las auditorías al manejo de inventarios.</v>
      </c>
      <c r="C93" s="252"/>
      <c r="D93" s="252"/>
      <c r="E93" s="252"/>
      <c r="F93" s="252"/>
      <c r="G93" s="252"/>
      <c r="H93" s="252"/>
      <c r="I93" s="252"/>
      <c r="J93" s="252"/>
      <c r="K93" s="252"/>
      <c r="L93" s="252"/>
      <c r="M93" s="252"/>
      <c r="N93" s="252"/>
      <c r="O93" s="252"/>
      <c r="P93" s="252"/>
      <c r="Q93" s="252"/>
      <c r="R93" s="252"/>
      <c r="S93" s="252"/>
      <c r="T93" s="252"/>
      <c r="U93" s="253"/>
      <c r="V93" s="254" t="str">
        <f>'LE 05 (PROG)'!V137</f>
        <v>LE 05 OB 02 AC 09</v>
      </c>
      <c r="W93" s="255"/>
      <c r="X93" s="255"/>
      <c r="Y93" s="255"/>
      <c r="Z93" s="255"/>
      <c r="AA93" s="256"/>
      <c r="AB93" s="257">
        <f>'LE 05 (PROG)'!AB137</f>
        <v>0</v>
      </c>
      <c r="AC93" s="258"/>
      <c r="AD93" s="258"/>
      <c r="AE93" s="258"/>
      <c r="AF93" s="258"/>
      <c r="AG93" s="259"/>
      <c r="AH93" s="505">
        <f>'LE 05 (PROG)'!AL137</f>
        <v>0</v>
      </c>
      <c r="AI93" s="506"/>
      <c r="AJ93" s="506"/>
      <c r="AK93" s="506"/>
      <c r="AL93" s="506"/>
      <c r="AM93" s="507"/>
      <c r="AN93" s="508">
        <f>'LE 05 (PROG)'!AL138</f>
        <v>0</v>
      </c>
      <c r="AO93" s="509"/>
      <c r="AP93" s="509"/>
      <c r="AQ93" s="509"/>
      <c r="AR93" s="509"/>
      <c r="AS93" s="510"/>
      <c r="AT93" s="260" t="str">
        <f t="shared" si="3"/>
        <v/>
      </c>
      <c r="AU93" s="261"/>
      <c r="AV93" s="261"/>
      <c r="AW93" s="261"/>
      <c r="AX93" s="261"/>
      <c r="AY93" s="262"/>
      <c r="AZ93" s="263">
        <f t="shared" si="4"/>
        <v>0</v>
      </c>
      <c r="BA93" s="264"/>
      <c r="BB93" s="264"/>
      <c r="BC93" s="264"/>
      <c r="BD93" s="264"/>
      <c r="BE93" s="264"/>
      <c r="BF93" s="265"/>
      <c r="BG93" s="266">
        <f t="shared" si="5"/>
        <v>0</v>
      </c>
      <c r="BH93" s="267"/>
      <c r="BI93" s="267"/>
      <c r="BJ93" s="267"/>
      <c r="BK93" s="267"/>
      <c r="BL93" s="267"/>
      <c r="BM93" s="268"/>
    </row>
    <row r="94" spans="1:65" ht="18" customHeight="1" thickBot="1" x14ac:dyDescent="0.25">
      <c r="A94" s="37"/>
      <c r="B94" s="233" t="str">
        <f>'LE 05 (PROG)'!B139</f>
        <v>Realizar seguimiento a la ejecución de los planes de mejoramiento.</v>
      </c>
      <c r="C94" s="234"/>
      <c r="D94" s="234"/>
      <c r="E94" s="234"/>
      <c r="F94" s="234"/>
      <c r="G94" s="234"/>
      <c r="H94" s="234"/>
      <c r="I94" s="234"/>
      <c r="J94" s="234"/>
      <c r="K94" s="234"/>
      <c r="L94" s="234"/>
      <c r="M94" s="234"/>
      <c r="N94" s="234"/>
      <c r="O94" s="234"/>
      <c r="P94" s="234"/>
      <c r="Q94" s="234"/>
      <c r="R94" s="234"/>
      <c r="S94" s="234"/>
      <c r="T94" s="234"/>
      <c r="U94" s="235"/>
      <c r="V94" s="236" t="str">
        <f>'LE 05 (PROG)'!V139</f>
        <v>LE 05 OB 02 AC 10</v>
      </c>
      <c r="W94" s="237"/>
      <c r="X94" s="237"/>
      <c r="Y94" s="237"/>
      <c r="Z94" s="237"/>
      <c r="AA94" s="238"/>
      <c r="AB94" s="239">
        <f>'LE 05 (PROG)'!AB139</f>
        <v>0</v>
      </c>
      <c r="AC94" s="240"/>
      <c r="AD94" s="240"/>
      <c r="AE94" s="240"/>
      <c r="AF94" s="240"/>
      <c r="AG94" s="241"/>
      <c r="AH94" s="478">
        <f>'LE 05 (PROG)'!AL139</f>
        <v>0</v>
      </c>
      <c r="AI94" s="479"/>
      <c r="AJ94" s="479"/>
      <c r="AK94" s="479"/>
      <c r="AL94" s="479"/>
      <c r="AM94" s="480"/>
      <c r="AN94" s="511">
        <f>'LE 05 (PROG)'!AL140</f>
        <v>0</v>
      </c>
      <c r="AO94" s="512"/>
      <c r="AP94" s="512"/>
      <c r="AQ94" s="512"/>
      <c r="AR94" s="512"/>
      <c r="AS94" s="513"/>
      <c r="AT94" s="242" t="str">
        <f t="shared" si="3"/>
        <v/>
      </c>
      <c r="AU94" s="243"/>
      <c r="AV94" s="243"/>
      <c r="AW94" s="243"/>
      <c r="AX94" s="243"/>
      <c r="AY94" s="244"/>
      <c r="AZ94" s="227">
        <f t="shared" si="4"/>
        <v>0</v>
      </c>
      <c r="BA94" s="228"/>
      <c r="BB94" s="228"/>
      <c r="BC94" s="228"/>
      <c r="BD94" s="228"/>
      <c r="BE94" s="228"/>
      <c r="BF94" s="229"/>
      <c r="BG94" s="230">
        <f t="shared" si="5"/>
        <v>0</v>
      </c>
      <c r="BH94" s="231"/>
      <c r="BI94" s="231"/>
      <c r="BJ94" s="231"/>
      <c r="BK94" s="231"/>
      <c r="BL94" s="231"/>
      <c r="BM94" s="232"/>
    </row>
    <row r="95" spans="1:65" ht="18" customHeight="1" thickBot="1" x14ac:dyDescent="0.25">
      <c r="A95" s="37"/>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row>
    <row r="96" spans="1:65" ht="18" customHeight="1" x14ac:dyDescent="0.2">
      <c r="A96" s="37"/>
      <c r="B96" s="203" t="s">
        <v>2</v>
      </c>
      <c r="C96" s="204"/>
      <c r="D96" s="204"/>
      <c r="E96" s="204"/>
      <c r="F96" s="204"/>
      <c r="G96" s="204"/>
      <c r="H96" s="204"/>
      <c r="I96" s="204"/>
      <c r="J96" s="204"/>
      <c r="K96" s="204"/>
      <c r="L96" s="204"/>
      <c r="M96" s="204"/>
      <c r="N96" s="204"/>
      <c r="O96" s="204"/>
      <c r="P96" s="204"/>
      <c r="Q96" s="204"/>
      <c r="R96" s="204"/>
      <c r="S96" s="204"/>
      <c r="T96" s="204"/>
      <c r="U96" s="205"/>
      <c r="V96" s="209" t="s">
        <v>1</v>
      </c>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c r="AT96" s="210"/>
      <c r="AU96" s="210"/>
      <c r="AV96" s="210"/>
      <c r="AW96" s="210"/>
      <c r="AX96" s="210"/>
      <c r="AY96" s="211"/>
      <c r="AZ96" s="514">
        <f>SUM(AZ85:BF94)</f>
        <v>100.00000000000001</v>
      </c>
      <c r="BA96" s="515"/>
      <c r="BB96" s="515"/>
      <c r="BC96" s="515"/>
      <c r="BD96" s="515"/>
      <c r="BE96" s="515"/>
      <c r="BF96" s="515"/>
      <c r="BG96" s="515">
        <f>SUM(BG85:BM94)</f>
        <v>99.155000000000001</v>
      </c>
      <c r="BH96" s="515"/>
      <c r="BI96" s="515"/>
      <c r="BJ96" s="515"/>
      <c r="BK96" s="515"/>
      <c r="BL96" s="515"/>
      <c r="BM96" s="516"/>
    </row>
    <row r="97" spans="1:65" ht="18" customHeight="1" thickBot="1" x14ac:dyDescent="0.25">
      <c r="A97" s="37"/>
      <c r="B97" s="206"/>
      <c r="C97" s="207"/>
      <c r="D97" s="207"/>
      <c r="E97" s="207"/>
      <c r="F97" s="207"/>
      <c r="G97" s="207"/>
      <c r="H97" s="207"/>
      <c r="I97" s="207"/>
      <c r="J97" s="207"/>
      <c r="K97" s="207"/>
      <c r="L97" s="207"/>
      <c r="M97" s="207"/>
      <c r="N97" s="207"/>
      <c r="O97" s="207"/>
      <c r="P97" s="207"/>
      <c r="Q97" s="207"/>
      <c r="R97" s="207"/>
      <c r="S97" s="207"/>
      <c r="T97" s="207"/>
      <c r="U97" s="208"/>
      <c r="V97" s="212" t="s">
        <v>3</v>
      </c>
      <c r="W97" s="213"/>
      <c r="X97" s="213"/>
      <c r="Y97" s="213"/>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3"/>
      <c r="AX97" s="213"/>
      <c r="AY97" s="213"/>
      <c r="AZ97" s="224">
        <f>IF(BG96=100,1,(BG96*1)/AZ96)</f>
        <v>0.99154999999999982</v>
      </c>
      <c r="BA97" s="225"/>
      <c r="BB97" s="225"/>
      <c r="BC97" s="225"/>
      <c r="BD97" s="225"/>
      <c r="BE97" s="225"/>
      <c r="BF97" s="225"/>
      <c r="BG97" s="225"/>
      <c r="BH97" s="225"/>
      <c r="BI97" s="225"/>
      <c r="BJ97" s="225"/>
      <c r="BK97" s="225"/>
      <c r="BL97" s="225"/>
      <c r="BM97" s="226"/>
    </row>
    <row r="98" spans="1:65" ht="18" customHeight="1" thickBot="1" x14ac:dyDescent="0.25">
      <c r="A98" s="37"/>
      <c r="B98" s="45"/>
      <c r="C98" s="45"/>
      <c r="D98" s="45"/>
      <c r="E98" s="45"/>
      <c r="F98" s="45"/>
      <c r="G98" s="45"/>
      <c r="H98" s="45"/>
      <c r="I98" s="45"/>
      <c r="J98" s="45"/>
      <c r="K98" s="45"/>
      <c r="L98" s="45"/>
      <c r="M98" s="45"/>
      <c r="N98" s="45"/>
      <c r="O98" s="45"/>
      <c r="P98" s="45"/>
      <c r="Q98" s="45"/>
      <c r="R98" s="45"/>
      <c r="S98" s="45"/>
      <c r="T98" s="45"/>
      <c r="U98" s="45"/>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7"/>
      <c r="BH98" s="47"/>
      <c r="BI98" s="47"/>
      <c r="BJ98" s="47"/>
      <c r="BK98" s="47"/>
      <c r="BL98" s="47"/>
      <c r="BM98" s="47"/>
    </row>
    <row r="99" spans="1:65" ht="18" customHeight="1" x14ac:dyDescent="0.2">
      <c r="A99" s="37"/>
      <c r="B99" s="24"/>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6"/>
      <c r="AY99" s="26"/>
      <c r="AZ99" s="26"/>
      <c r="BA99" s="26"/>
      <c r="BB99" s="26"/>
      <c r="BC99" s="26"/>
      <c r="BD99" s="26"/>
      <c r="BE99" s="26"/>
      <c r="BF99" s="27"/>
      <c r="BG99" s="27"/>
      <c r="BH99" s="27"/>
      <c r="BI99" s="27"/>
      <c r="BJ99" s="27"/>
      <c r="BK99" s="27"/>
      <c r="BL99" s="27"/>
      <c r="BM99" s="41"/>
    </row>
    <row r="100" spans="1:65" ht="18" customHeight="1" x14ac:dyDescent="0.2">
      <c r="A100" s="37"/>
      <c r="B100" s="7"/>
      <c r="C100" s="146" t="s">
        <v>33</v>
      </c>
      <c r="D100" s="155"/>
      <c r="E100" s="155"/>
      <c r="F100" s="155"/>
      <c r="G100" s="155"/>
      <c r="H100" s="155"/>
      <c r="I100" s="155"/>
      <c r="J100" s="155"/>
      <c r="K100" s="155"/>
      <c r="L100" s="155"/>
      <c r="M100" s="155"/>
      <c r="N100" s="155"/>
      <c r="O100" s="163" t="str">
        <f>'LE 05 (PROG)'!O143:BW143</f>
        <v>DESARROLLO SOSTENIBLE.</v>
      </c>
      <c r="P100" s="147"/>
      <c r="Q100" s="147"/>
      <c r="R100" s="147"/>
      <c r="S100" s="147"/>
      <c r="T100" s="147"/>
      <c r="U100" s="147"/>
      <c r="V100" s="147"/>
      <c r="W100" s="147"/>
      <c r="X100" s="147"/>
      <c r="Y100" s="147"/>
      <c r="Z100" s="147"/>
      <c r="AA100" s="147"/>
      <c r="AB100" s="147"/>
      <c r="AC100" s="147"/>
      <c r="AD100" s="147"/>
      <c r="AE100" s="147"/>
      <c r="AF100" s="147"/>
      <c r="AG100" s="147"/>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c r="BI100" s="147"/>
      <c r="BJ100" s="147"/>
      <c r="BK100" s="147"/>
      <c r="BL100" s="147"/>
      <c r="BM100" s="311"/>
    </row>
    <row r="101" spans="1:65" ht="18" customHeight="1" x14ac:dyDescent="0.2">
      <c r="A101" s="37"/>
      <c r="B101" s="7"/>
      <c r="C101" s="146" t="s">
        <v>34</v>
      </c>
      <c r="D101" s="155"/>
      <c r="E101" s="155"/>
      <c r="F101" s="155"/>
      <c r="G101" s="155"/>
      <c r="H101" s="155"/>
      <c r="I101" s="155"/>
      <c r="J101" s="155"/>
      <c r="K101" s="155"/>
      <c r="L101" s="155"/>
      <c r="M101" s="155"/>
      <c r="N101" s="155"/>
      <c r="O101" s="315" t="str">
        <f>'LE 05 (PROG)'!O144:Q144</f>
        <v>LE 05</v>
      </c>
      <c r="P101" s="315"/>
      <c r="Q101" s="315"/>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42"/>
    </row>
    <row r="102" spans="1:65" ht="18" customHeight="1" x14ac:dyDescent="0.2">
      <c r="A102" s="37"/>
      <c r="B102" s="7"/>
      <c r="C102" s="146" t="s">
        <v>35</v>
      </c>
      <c r="D102" s="146"/>
      <c r="E102" s="146"/>
      <c r="F102" s="146"/>
      <c r="G102" s="146"/>
      <c r="H102" s="146"/>
      <c r="I102" s="146"/>
      <c r="J102" s="146"/>
      <c r="K102" s="146"/>
      <c r="L102" s="146"/>
      <c r="M102" s="146"/>
      <c r="N102" s="146"/>
      <c r="O102" s="156">
        <f>'LE 05 (PROG)'!O145:Q145</f>
        <v>0.05</v>
      </c>
      <c r="P102" s="156"/>
      <c r="Q102" s="156"/>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42"/>
    </row>
    <row r="103" spans="1:65" ht="32.25" customHeight="1" x14ac:dyDescent="0.2">
      <c r="A103" s="37"/>
      <c r="B103" s="7"/>
      <c r="C103" s="157" t="s">
        <v>36</v>
      </c>
      <c r="D103" s="157"/>
      <c r="E103" s="157"/>
      <c r="F103" s="157"/>
      <c r="G103" s="157"/>
      <c r="H103" s="157"/>
      <c r="I103" s="157"/>
      <c r="J103" s="157"/>
      <c r="K103" s="157"/>
      <c r="L103" s="157"/>
      <c r="M103" s="157"/>
      <c r="N103" s="157"/>
      <c r="O103" s="158" t="str">
        <f>'LE 05 (PROG)'!O146:BW146</f>
        <v>Implementar un sistema de costos hospitalarios, desagregado hasta el nivel de servicio, que dé cuenta de la inversión económica necesaria para la prestación de cada actividad de salud que realice la Empresa Social del Estado.</v>
      </c>
      <c r="P103" s="158"/>
      <c r="Q103" s="158"/>
      <c r="R103" s="158"/>
      <c r="S103" s="158"/>
      <c r="T103" s="158"/>
      <c r="U103" s="158"/>
      <c r="V103" s="158"/>
      <c r="W103" s="158"/>
      <c r="X103" s="158"/>
      <c r="Y103" s="158"/>
      <c r="Z103" s="158"/>
      <c r="AA103" s="158"/>
      <c r="AB103" s="158"/>
      <c r="AC103" s="158"/>
      <c r="AD103" s="158"/>
      <c r="AE103" s="158"/>
      <c r="AF103" s="158"/>
      <c r="AG103" s="158"/>
      <c r="AH103" s="158"/>
      <c r="AI103" s="158"/>
      <c r="AJ103" s="158"/>
      <c r="AK103" s="158"/>
      <c r="AL103" s="158"/>
      <c r="AM103" s="158"/>
      <c r="AN103" s="158"/>
      <c r="AO103" s="158"/>
      <c r="AP103" s="158"/>
      <c r="AQ103" s="158"/>
      <c r="AR103" s="158"/>
      <c r="AS103" s="158"/>
      <c r="AT103" s="158"/>
      <c r="AU103" s="158"/>
      <c r="AV103" s="158"/>
      <c r="AW103" s="158"/>
      <c r="AX103" s="158"/>
      <c r="AY103" s="158"/>
      <c r="AZ103" s="158"/>
      <c r="BA103" s="158"/>
      <c r="BB103" s="158"/>
      <c r="BC103" s="158"/>
      <c r="BD103" s="158"/>
      <c r="BE103" s="158"/>
      <c r="BF103" s="158"/>
      <c r="BG103" s="158"/>
      <c r="BH103" s="158"/>
      <c r="BI103" s="158"/>
      <c r="BJ103" s="158"/>
      <c r="BK103" s="158"/>
      <c r="BL103" s="158"/>
      <c r="BM103" s="307"/>
    </row>
    <row r="104" spans="1:65" ht="18" customHeight="1" x14ac:dyDescent="0.2">
      <c r="A104" s="37"/>
      <c r="B104" s="7"/>
      <c r="C104" s="146" t="s">
        <v>34</v>
      </c>
      <c r="D104" s="146"/>
      <c r="E104" s="146"/>
      <c r="F104" s="146"/>
      <c r="G104" s="146"/>
      <c r="H104" s="146"/>
      <c r="I104" s="146"/>
      <c r="J104" s="146"/>
      <c r="K104" s="146"/>
      <c r="L104" s="146"/>
      <c r="M104" s="146"/>
      <c r="N104" s="146"/>
      <c r="O104" s="148" t="str">
        <f>'LE 05 (PROG)'!O147:R147</f>
        <v>LE 05 OB 03</v>
      </c>
      <c r="P104" s="147"/>
      <c r="Q104" s="147"/>
      <c r="R104" s="147"/>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29"/>
      <c r="AY104" s="29"/>
      <c r="AZ104" s="29"/>
      <c r="BA104" s="29"/>
      <c r="BB104" s="29"/>
      <c r="BC104" s="29"/>
      <c r="BD104" s="29"/>
      <c r="BE104" s="29"/>
      <c r="BF104" s="29"/>
      <c r="BG104" s="29"/>
      <c r="BH104" s="29"/>
      <c r="BI104" s="29"/>
      <c r="BJ104" s="29"/>
      <c r="BK104" s="29"/>
      <c r="BL104" s="29"/>
      <c r="BM104" s="42"/>
    </row>
    <row r="105" spans="1:65" ht="18" customHeight="1" x14ac:dyDescent="0.2">
      <c r="A105" s="37"/>
      <c r="B105" s="7"/>
      <c r="C105" s="146" t="s">
        <v>37</v>
      </c>
      <c r="D105" s="146"/>
      <c r="E105" s="146"/>
      <c r="F105" s="146"/>
      <c r="G105" s="146"/>
      <c r="H105" s="146"/>
      <c r="I105" s="146"/>
      <c r="J105" s="146"/>
      <c r="K105" s="146"/>
      <c r="L105" s="146"/>
      <c r="M105" s="146"/>
      <c r="N105" s="146"/>
      <c r="O105" s="148">
        <f>'LE 05 (PROG)'!O148:Q148</f>
        <v>0.02</v>
      </c>
      <c r="P105" s="147"/>
      <c r="Q105" s="147"/>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29"/>
      <c r="AY105" s="29"/>
      <c r="AZ105" s="29"/>
      <c r="BA105" s="29"/>
      <c r="BB105" s="29"/>
      <c r="BC105" s="29"/>
      <c r="BD105" s="29"/>
      <c r="BE105" s="29"/>
      <c r="BF105" s="29"/>
      <c r="BG105" s="29"/>
      <c r="BH105" s="29"/>
      <c r="BI105" s="29"/>
      <c r="BJ105" s="29"/>
      <c r="BK105" s="29"/>
      <c r="BL105" s="29"/>
      <c r="BM105" s="42"/>
    </row>
    <row r="106" spans="1:65" ht="18" customHeight="1" x14ac:dyDescent="0.2">
      <c r="A106" s="37"/>
      <c r="B106" s="7"/>
      <c r="C106" s="146" t="s">
        <v>38</v>
      </c>
      <c r="D106" s="146"/>
      <c r="E106" s="146"/>
      <c r="F106" s="146"/>
      <c r="G106" s="146"/>
      <c r="H106" s="146"/>
      <c r="I106" s="146"/>
      <c r="J106" s="146"/>
      <c r="K106" s="146"/>
      <c r="L106" s="146"/>
      <c r="M106" s="146"/>
      <c r="N106" s="146"/>
      <c r="O106" s="147" t="str">
        <f>'LE 05 (PROG)'!O149:BW149</f>
        <v>Gerente Empresa Social del Estado.</v>
      </c>
      <c r="P106" s="147"/>
      <c r="Q106" s="147"/>
      <c r="R106" s="147"/>
      <c r="S106" s="147"/>
      <c r="T106" s="147"/>
      <c r="U106" s="147"/>
      <c r="V106" s="147"/>
      <c r="W106" s="147"/>
      <c r="X106" s="147"/>
      <c r="Y106" s="147"/>
      <c r="Z106" s="147"/>
      <c r="AA106" s="147"/>
      <c r="AB106" s="147"/>
      <c r="AC106" s="147"/>
      <c r="AD106" s="147"/>
      <c r="AE106" s="147"/>
      <c r="AF106" s="147"/>
      <c r="AG106" s="147"/>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c r="BI106" s="147"/>
      <c r="BJ106" s="147"/>
      <c r="BK106" s="147"/>
      <c r="BL106" s="147"/>
      <c r="BM106" s="311"/>
    </row>
    <row r="107" spans="1:65" ht="18" customHeight="1" thickBot="1" x14ac:dyDescent="0.25">
      <c r="A107" s="37"/>
      <c r="B107" s="17"/>
      <c r="C107" s="30"/>
      <c r="D107" s="30"/>
      <c r="E107" s="30"/>
      <c r="F107" s="30"/>
      <c r="G107" s="30"/>
      <c r="H107" s="30"/>
      <c r="I107" s="30"/>
      <c r="J107" s="30"/>
      <c r="K107" s="30"/>
      <c r="L107" s="30"/>
      <c r="M107" s="30"/>
      <c r="N107" s="30"/>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2"/>
      <c r="AY107" s="32"/>
      <c r="AZ107" s="32"/>
      <c r="BA107" s="32"/>
      <c r="BB107" s="32"/>
      <c r="BC107" s="32"/>
      <c r="BD107" s="32"/>
      <c r="BE107" s="32"/>
      <c r="BF107" s="32"/>
      <c r="BG107" s="32"/>
      <c r="BH107" s="32"/>
      <c r="BI107" s="32"/>
      <c r="BJ107" s="32"/>
      <c r="BK107" s="32"/>
      <c r="BL107" s="32"/>
      <c r="BM107" s="43"/>
    </row>
    <row r="108" spans="1:65" ht="18" customHeight="1" thickBot="1" x14ac:dyDescent="0.25">
      <c r="A108" s="37"/>
      <c r="B108" s="301" t="s">
        <v>39</v>
      </c>
      <c r="C108" s="302"/>
      <c r="D108" s="302"/>
      <c r="E108" s="302"/>
      <c r="F108" s="302"/>
      <c r="G108" s="302"/>
      <c r="H108" s="302"/>
      <c r="I108" s="302"/>
      <c r="J108" s="302"/>
      <c r="K108" s="302"/>
      <c r="L108" s="302"/>
      <c r="M108" s="302"/>
      <c r="N108" s="302"/>
      <c r="O108" s="302"/>
      <c r="P108" s="302"/>
      <c r="Q108" s="302"/>
      <c r="R108" s="302"/>
      <c r="S108" s="302"/>
      <c r="T108" s="302"/>
      <c r="U108" s="303"/>
      <c r="V108" s="301" t="s">
        <v>40</v>
      </c>
      <c r="W108" s="302"/>
      <c r="X108" s="302"/>
      <c r="Y108" s="302"/>
      <c r="Z108" s="302"/>
      <c r="AA108" s="303"/>
      <c r="AB108" s="304" t="s">
        <v>9</v>
      </c>
      <c r="AC108" s="305"/>
      <c r="AD108" s="305"/>
      <c r="AE108" s="305"/>
      <c r="AF108" s="305"/>
      <c r="AG108" s="306"/>
      <c r="AH108" s="304" t="s">
        <v>49</v>
      </c>
      <c r="AI108" s="305"/>
      <c r="AJ108" s="305"/>
      <c r="AK108" s="305"/>
      <c r="AL108" s="305"/>
      <c r="AM108" s="306"/>
      <c r="AN108" s="304" t="s">
        <v>10</v>
      </c>
      <c r="AO108" s="305"/>
      <c r="AP108" s="305"/>
      <c r="AQ108" s="305"/>
      <c r="AR108" s="305"/>
      <c r="AS108" s="306"/>
      <c r="AT108" s="304" t="s">
        <v>48</v>
      </c>
      <c r="AU108" s="305"/>
      <c r="AV108" s="305"/>
      <c r="AW108" s="305"/>
      <c r="AX108" s="305"/>
      <c r="AY108" s="306"/>
      <c r="AZ108" s="304" t="s">
        <v>7</v>
      </c>
      <c r="BA108" s="305"/>
      <c r="BB108" s="305"/>
      <c r="BC108" s="305"/>
      <c r="BD108" s="305"/>
      <c r="BE108" s="305"/>
      <c r="BF108" s="306"/>
      <c r="BG108" s="304" t="s">
        <v>6</v>
      </c>
      <c r="BH108" s="305"/>
      <c r="BI108" s="305"/>
      <c r="BJ108" s="305"/>
      <c r="BK108" s="305"/>
      <c r="BL108" s="305"/>
      <c r="BM108" s="306"/>
    </row>
    <row r="109" spans="1:65" ht="35.25" customHeight="1" x14ac:dyDescent="0.2">
      <c r="A109" s="37"/>
      <c r="B109" s="281" t="str">
        <f>'LE 05 (PROG)'!B153</f>
        <v>Parametrizar el aplicativo informático para el cálculo de los costos hospitalarios.</v>
      </c>
      <c r="C109" s="282"/>
      <c r="D109" s="282"/>
      <c r="E109" s="282"/>
      <c r="F109" s="282"/>
      <c r="G109" s="282"/>
      <c r="H109" s="282"/>
      <c r="I109" s="282"/>
      <c r="J109" s="282"/>
      <c r="K109" s="282"/>
      <c r="L109" s="282"/>
      <c r="M109" s="282"/>
      <c r="N109" s="282"/>
      <c r="O109" s="282"/>
      <c r="P109" s="282"/>
      <c r="Q109" s="282"/>
      <c r="R109" s="282"/>
      <c r="S109" s="282"/>
      <c r="T109" s="282"/>
      <c r="U109" s="283"/>
      <c r="V109" s="284" t="str">
        <f>'LE 05 (PROG)'!V153</f>
        <v>LE 05 OB 03 AC 01</v>
      </c>
      <c r="W109" s="285"/>
      <c r="X109" s="285"/>
      <c r="Y109" s="285"/>
      <c r="Z109" s="285"/>
      <c r="AA109" s="286"/>
      <c r="AB109" s="287">
        <f>'LE 05 (PROG)'!AB153</f>
        <v>0</v>
      </c>
      <c r="AC109" s="288"/>
      <c r="AD109" s="288"/>
      <c r="AE109" s="288"/>
      <c r="AF109" s="288"/>
      <c r="AG109" s="289"/>
      <c r="AH109" s="490">
        <f>'LE 05 (PROG)'!AL153</f>
        <v>0</v>
      </c>
      <c r="AI109" s="491"/>
      <c r="AJ109" s="491"/>
      <c r="AK109" s="491"/>
      <c r="AL109" s="491"/>
      <c r="AM109" s="492"/>
      <c r="AN109" s="496">
        <f>'LE 05 (PROG)'!AL154</f>
        <v>0</v>
      </c>
      <c r="AO109" s="497"/>
      <c r="AP109" s="497"/>
      <c r="AQ109" s="497"/>
      <c r="AR109" s="497"/>
      <c r="AS109" s="498"/>
      <c r="AT109" s="290" t="str">
        <f>IF(AH109=0,"",(AN109*1)/AH109)</f>
        <v/>
      </c>
      <c r="AU109" s="291"/>
      <c r="AV109" s="291"/>
      <c r="AW109" s="291"/>
      <c r="AX109" s="291"/>
      <c r="AY109" s="292"/>
      <c r="AZ109" s="293">
        <f>AB109*100</f>
        <v>0</v>
      </c>
      <c r="BA109" s="294"/>
      <c r="BB109" s="294"/>
      <c r="BC109" s="294"/>
      <c r="BD109" s="294"/>
      <c r="BE109" s="294"/>
      <c r="BF109" s="295"/>
      <c r="BG109" s="296">
        <f>IF(AH109=0,(AZ109),((AT109*AB109)*100))</f>
        <v>0</v>
      </c>
      <c r="BH109" s="297"/>
      <c r="BI109" s="297"/>
      <c r="BJ109" s="297"/>
      <c r="BK109" s="297"/>
      <c r="BL109" s="297"/>
      <c r="BM109" s="298"/>
    </row>
    <row r="110" spans="1:65" ht="18" customHeight="1" x14ac:dyDescent="0.2">
      <c r="A110" s="37"/>
      <c r="B110" s="269" t="str">
        <f>'LE 05 (PROG)'!B155</f>
        <v>Consolidar la información de costos y generar la interface a contabilidad.</v>
      </c>
      <c r="C110" s="270"/>
      <c r="D110" s="270"/>
      <c r="E110" s="270"/>
      <c r="F110" s="270"/>
      <c r="G110" s="270"/>
      <c r="H110" s="270"/>
      <c r="I110" s="270"/>
      <c r="J110" s="270"/>
      <c r="K110" s="270"/>
      <c r="L110" s="270"/>
      <c r="M110" s="270"/>
      <c r="N110" s="270"/>
      <c r="O110" s="270"/>
      <c r="P110" s="270"/>
      <c r="Q110" s="270"/>
      <c r="R110" s="270"/>
      <c r="S110" s="270"/>
      <c r="T110" s="270"/>
      <c r="U110" s="271"/>
      <c r="V110" s="272" t="str">
        <f>'LE 05 (PROG)'!V155</f>
        <v>LE 05 OB 03 AC 02</v>
      </c>
      <c r="W110" s="273"/>
      <c r="X110" s="273"/>
      <c r="Y110" s="273"/>
      <c r="Z110" s="273"/>
      <c r="AA110" s="274"/>
      <c r="AB110" s="275">
        <f>'LE 05 (PROG)'!AB155</f>
        <v>0</v>
      </c>
      <c r="AC110" s="276"/>
      <c r="AD110" s="276"/>
      <c r="AE110" s="276"/>
      <c r="AF110" s="276"/>
      <c r="AG110" s="277"/>
      <c r="AH110" s="499">
        <f>'LE 05 (PROG)'!AL155</f>
        <v>0</v>
      </c>
      <c r="AI110" s="500"/>
      <c r="AJ110" s="500"/>
      <c r="AK110" s="500"/>
      <c r="AL110" s="500"/>
      <c r="AM110" s="501"/>
      <c r="AN110" s="502">
        <f>'LE 05 (PROG)'!AL156</f>
        <v>0</v>
      </c>
      <c r="AO110" s="503"/>
      <c r="AP110" s="503"/>
      <c r="AQ110" s="503"/>
      <c r="AR110" s="503"/>
      <c r="AS110" s="504"/>
      <c r="AT110" s="278" t="str">
        <f t="shared" ref="AT110:AT114" si="6">IF(AH110=0,"",(AN110*1)/AH110)</f>
        <v/>
      </c>
      <c r="AU110" s="279"/>
      <c r="AV110" s="279"/>
      <c r="AW110" s="279"/>
      <c r="AX110" s="279"/>
      <c r="AY110" s="280"/>
      <c r="AZ110" s="245">
        <f t="shared" ref="AZ110:AZ114" si="7">AB110*100</f>
        <v>0</v>
      </c>
      <c r="BA110" s="246"/>
      <c r="BB110" s="246"/>
      <c r="BC110" s="246"/>
      <c r="BD110" s="246"/>
      <c r="BE110" s="246"/>
      <c r="BF110" s="247"/>
      <c r="BG110" s="248">
        <f t="shared" ref="BG110:BG114" si="8">IF(AH110=0,(AZ110),((AT110*AB110)*100))</f>
        <v>0</v>
      </c>
      <c r="BH110" s="249"/>
      <c r="BI110" s="249"/>
      <c r="BJ110" s="249"/>
      <c r="BK110" s="249"/>
      <c r="BL110" s="249"/>
      <c r="BM110" s="250"/>
    </row>
    <row r="111" spans="1:65" ht="35.25" customHeight="1" x14ac:dyDescent="0.2">
      <c r="A111" s="37"/>
      <c r="B111" s="251" t="str">
        <f>'LE 05 (PROG)'!B157</f>
        <v>Presentar informes de costos al Comité de Sostenibilidad Contable de la Empresa Social del Estado.</v>
      </c>
      <c r="C111" s="252"/>
      <c r="D111" s="252"/>
      <c r="E111" s="252"/>
      <c r="F111" s="252"/>
      <c r="G111" s="252"/>
      <c r="H111" s="252"/>
      <c r="I111" s="252"/>
      <c r="J111" s="252"/>
      <c r="K111" s="252"/>
      <c r="L111" s="252"/>
      <c r="M111" s="252"/>
      <c r="N111" s="252"/>
      <c r="O111" s="252"/>
      <c r="P111" s="252"/>
      <c r="Q111" s="252"/>
      <c r="R111" s="252"/>
      <c r="S111" s="252"/>
      <c r="T111" s="252"/>
      <c r="U111" s="253"/>
      <c r="V111" s="254" t="str">
        <f>'LE 05 (PROG)'!V157</f>
        <v>LE 05 OB 03 AC 03</v>
      </c>
      <c r="W111" s="255"/>
      <c r="X111" s="255"/>
      <c r="Y111" s="255"/>
      <c r="Z111" s="255"/>
      <c r="AA111" s="256"/>
      <c r="AB111" s="257">
        <f>'LE 05 (PROG)'!AB157</f>
        <v>0</v>
      </c>
      <c r="AC111" s="258"/>
      <c r="AD111" s="258"/>
      <c r="AE111" s="258"/>
      <c r="AF111" s="258"/>
      <c r="AG111" s="259"/>
      <c r="AH111" s="505">
        <f>'LE 05 (PROG)'!AL157</f>
        <v>0</v>
      </c>
      <c r="AI111" s="506"/>
      <c r="AJ111" s="506"/>
      <c r="AK111" s="506"/>
      <c r="AL111" s="506"/>
      <c r="AM111" s="507"/>
      <c r="AN111" s="508">
        <f>'LE 05 (PROG)'!AL158</f>
        <v>0</v>
      </c>
      <c r="AO111" s="509"/>
      <c r="AP111" s="509"/>
      <c r="AQ111" s="509"/>
      <c r="AR111" s="509"/>
      <c r="AS111" s="510"/>
      <c r="AT111" s="260" t="str">
        <f t="shared" si="6"/>
        <v/>
      </c>
      <c r="AU111" s="261"/>
      <c r="AV111" s="261"/>
      <c r="AW111" s="261"/>
      <c r="AX111" s="261"/>
      <c r="AY111" s="262"/>
      <c r="AZ111" s="263">
        <f t="shared" si="7"/>
        <v>0</v>
      </c>
      <c r="BA111" s="264"/>
      <c r="BB111" s="264"/>
      <c r="BC111" s="264"/>
      <c r="BD111" s="264"/>
      <c r="BE111" s="264"/>
      <c r="BF111" s="265"/>
      <c r="BG111" s="266">
        <f t="shared" si="8"/>
        <v>0</v>
      </c>
      <c r="BH111" s="267"/>
      <c r="BI111" s="267"/>
      <c r="BJ111" s="267"/>
      <c r="BK111" s="267"/>
      <c r="BL111" s="267"/>
      <c r="BM111" s="268"/>
    </row>
    <row r="112" spans="1:65" ht="35.25" customHeight="1" x14ac:dyDescent="0.2">
      <c r="A112" s="37"/>
      <c r="B112" s="269" t="str">
        <f>'LE 05 (PROG)'!B159</f>
        <v>Formular planes de mejoramiento según los hallazgos de los informes de costos.</v>
      </c>
      <c r="C112" s="270"/>
      <c r="D112" s="270"/>
      <c r="E112" s="270"/>
      <c r="F112" s="270"/>
      <c r="G112" s="270"/>
      <c r="H112" s="270"/>
      <c r="I112" s="270"/>
      <c r="J112" s="270"/>
      <c r="K112" s="270"/>
      <c r="L112" s="270"/>
      <c r="M112" s="270"/>
      <c r="N112" s="270"/>
      <c r="O112" s="270"/>
      <c r="P112" s="270"/>
      <c r="Q112" s="270"/>
      <c r="R112" s="270"/>
      <c r="S112" s="270"/>
      <c r="T112" s="270"/>
      <c r="U112" s="271"/>
      <c r="V112" s="272" t="str">
        <f>'LE 05 (PROG)'!V159</f>
        <v>LE 05 OB 03 AC 04</v>
      </c>
      <c r="W112" s="273"/>
      <c r="X112" s="273"/>
      <c r="Y112" s="273"/>
      <c r="Z112" s="273"/>
      <c r="AA112" s="274"/>
      <c r="AB112" s="275">
        <f>'LE 05 (PROG)'!AB159</f>
        <v>0</v>
      </c>
      <c r="AC112" s="276"/>
      <c r="AD112" s="276"/>
      <c r="AE112" s="276"/>
      <c r="AF112" s="276"/>
      <c r="AG112" s="277"/>
      <c r="AH112" s="499">
        <f>'LE 05 (PROG)'!AL159</f>
        <v>0</v>
      </c>
      <c r="AI112" s="500"/>
      <c r="AJ112" s="500"/>
      <c r="AK112" s="500"/>
      <c r="AL112" s="500"/>
      <c r="AM112" s="501"/>
      <c r="AN112" s="502">
        <f>'LE 05 (PROG)'!AL160</f>
        <v>0</v>
      </c>
      <c r="AO112" s="503"/>
      <c r="AP112" s="503"/>
      <c r="AQ112" s="503"/>
      <c r="AR112" s="503"/>
      <c r="AS112" s="504"/>
      <c r="AT112" s="278" t="str">
        <f t="shared" si="6"/>
        <v/>
      </c>
      <c r="AU112" s="279"/>
      <c r="AV112" s="279"/>
      <c r="AW112" s="279"/>
      <c r="AX112" s="279"/>
      <c r="AY112" s="280"/>
      <c r="AZ112" s="245">
        <f t="shared" si="7"/>
        <v>0</v>
      </c>
      <c r="BA112" s="246"/>
      <c r="BB112" s="246"/>
      <c r="BC112" s="246"/>
      <c r="BD112" s="246"/>
      <c r="BE112" s="246"/>
      <c r="BF112" s="247"/>
      <c r="BG112" s="248">
        <f t="shared" si="8"/>
        <v>0</v>
      </c>
      <c r="BH112" s="249"/>
      <c r="BI112" s="249"/>
      <c r="BJ112" s="249"/>
      <c r="BK112" s="249"/>
      <c r="BL112" s="249"/>
      <c r="BM112" s="250"/>
    </row>
    <row r="113" spans="1:65" ht="35.25" customHeight="1" x14ac:dyDescent="0.2">
      <c r="A113" s="37"/>
      <c r="B113" s="251" t="str">
        <f>'LE 05 (PROG)'!B161</f>
        <v>Ejecutar las actividades contenidas en los planes de mejoramiento derivados de los informes de costos.</v>
      </c>
      <c r="C113" s="252"/>
      <c r="D113" s="252"/>
      <c r="E113" s="252"/>
      <c r="F113" s="252"/>
      <c r="G113" s="252"/>
      <c r="H113" s="252"/>
      <c r="I113" s="252"/>
      <c r="J113" s="252"/>
      <c r="K113" s="252"/>
      <c r="L113" s="252"/>
      <c r="M113" s="252"/>
      <c r="N113" s="252"/>
      <c r="O113" s="252"/>
      <c r="P113" s="252"/>
      <c r="Q113" s="252"/>
      <c r="R113" s="252"/>
      <c r="S113" s="252"/>
      <c r="T113" s="252"/>
      <c r="U113" s="253"/>
      <c r="V113" s="254" t="str">
        <f>'LE 05 (PROG)'!V161</f>
        <v>LE 05 OB 03 AC 05</v>
      </c>
      <c r="W113" s="255"/>
      <c r="X113" s="255"/>
      <c r="Y113" s="255"/>
      <c r="Z113" s="255"/>
      <c r="AA113" s="256"/>
      <c r="AB113" s="257">
        <f>'LE 05 (PROG)'!AB161</f>
        <v>0</v>
      </c>
      <c r="AC113" s="258"/>
      <c r="AD113" s="258"/>
      <c r="AE113" s="258"/>
      <c r="AF113" s="258"/>
      <c r="AG113" s="259"/>
      <c r="AH113" s="505">
        <f>'LE 05 (PROG)'!AL161</f>
        <v>0</v>
      </c>
      <c r="AI113" s="506"/>
      <c r="AJ113" s="506"/>
      <c r="AK113" s="506"/>
      <c r="AL113" s="506"/>
      <c r="AM113" s="507"/>
      <c r="AN113" s="508">
        <f>'LE 05 (PROG)'!AL162</f>
        <v>0</v>
      </c>
      <c r="AO113" s="509"/>
      <c r="AP113" s="509"/>
      <c r="AQ113" s="509"/>
      <c r="AR113" s="509"/>
      <c r="AS113" s="510"/>
      <c r="AT113" s="260" t="str">
        <f t="shared" si="6"/>
        <v/>
      </c>
      <c r="AU113" s="261"/>
      <c r="AV113" s="261"/>
      <c r="AW113" s="261"/>
      <c r="AX113" s="261"/>
      <c r="AY113" s="262"/>
      <c r="AZ113" s="263">
        <f t="shared" si="7"/>
        <v>0</v>
      </c>
      <c r="BA113" s="264"/>
      <c r="BB113" s="264"/>
      <c r="BC113" s="264"/>
      <c r="BD113" s="264"/>
      <c r="BE113" s="264"/>
      <c r="BF113" s="265"/>
      <c r="BG113" s="266">
        <f t="shared" si="8"/>
        <v>0</v>
      </c>
      <c r="BH113" s="267"/>
      <c r="BI113" s="267"/>
      <c r="BJ113" s="267"/>
      <c r="BK113" s="267"/>
      <c r="BL113" s="267"/>
      <c r="BM113" s="268"/>
    </row>
    <row r="114" spans="1:65" ht="18" customHeight="1" thickBot="1" x14ac:dyDescent="0.25">
      <c r="A114" s="37"/>
      <c r="B114" s="233" t="str">
        <f>'LE 05 (PROG)'!B163</f>
        <v>Realizar seguimiento a la ejecución de los planes de mejoramiento.</v>
      </c>
      <c r="C114" s="234"/>
      <c r="D114" s="234"/>
      <c r="E114" s="234"/>
      <c r="F114" s="234"/>
      <c r="G114" s="234"/>
      <c r="H114" s="234"/>
      <c r="I114" s="234"/>
      <c r="J114" s="234"/>
      <c r="K114" s="234"/>
      <c r="L114" s="234"/>
      <c r="M114" s="234"/>
      <c r="N114" s="234"/>
      <c r="O114" s="234"/>
      <c r="P114" s="234"/>
      <c r="Q114" s="234"/>
      <c r="R114" s="234"/>
      <c r="S114" s="234"/>
      <c r="T114" s="234"/>
      <c r="U114" s="235"/>
      <c r="V114" s="236" t="str">
        <f>'LE 05 (PROG)'!V163</f>
        <v>LE 05 OB 03 AC 06</v>
      </c>
      <c r="W114" s="237"/>
      <c r="X114" s="237"/>
      <c r="Y114" s="237"/>
      <c r="Z114" s="237"/>
      <c r="AA114" s="238"/>
      <c r="AB114" s="239">
        <f>'LE 05 (PROG)'!AB163</f>
        <v>0</v>
      </c>
      <c r="AC114" s="240"/>
      <c r="AD114" s="240"/>
      <c r="AE114" s="240"/>
      <c r="AF114" s="240"/>
      <c r="AG114" s="241"/>
      <c r="AH114" s="478">
        <f>'LE 05 (PROG)'!AL163</f>
        <v>0</v>
      </c>
      <c r="AI114" s="479"/>
      <c r="AJ114" s="479"/>
      <c r="AK114" s="479"/>
      <c r="AL114" s="479"/>
      <c r="AM114" s="480"/>
      <c r="AN114" s="511">
        <f>'LE 05 (PROG)'!AL164</f>
        <v>0</v>
      </c>
      <c r="AO114" s="512"/>
      <c r="AP114" s="512"/>
      <c r="AQ114" s="512"/>
      <c r="AR114" s="512"/>
      <c r="AS114" s="513"/>
      <c r="AT114" s="242" t="str">
        <f t="shared" si="6"/>
        <v/>
      </c>
      <c r="AU114" s="243"/>
      <c r="AV114" s="243"/>
      <c r="AW114" s="243"/>
      <c r="AX114" s="243"/>
      <c r="AY114" s="244"/>
      <c r="AZ114" s="227">
        <f t="shared" si="7"/>
        <v>0</v>
      </c>
      <c r="BA114" s="228"/>
      <c r="BB114" s="228"/>
      <c r="BC114" s="228"/>
      <c r="BD114" s="228"/>
      <c r="BE114" s="228"/>
      <c r="BF114" s="229"/>
      <c r="BG114" s="230">
        <f t="shared" si="8"/>
        <v>0</v>
      </c>
      <c r="BH114" s="231"/>
      <c r="BI114" s="231"/>
      <c r="BJ114" s="231"/>
      <c r="BK114" s="231"/>
      <c r="BL114" s="231"/>
      <c r="BM114" s="232"/>
    </row>
    <row r="115" spans="1:65" ht="18" customHeight="1" thickBot="1" x14ac:dyDescent="0.25">
      <c r="A115" s="37"/>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row>
    <row r="116" spans="1:65" ht="18" customHeight="1" x14ac:dyDescent="0.2">
      <c r="A116" s="37"/>
      <c r="B116" s="203" t="s">
        <v>2</v>
      </c>
      <c r="C116" s="204"/>
      <c r="D116" s="204"/>
      <c r="E116" s="204"/>
      <c r="F116" s="204"/>
      <c r="G116" s="204"/>
      <c r="H116" s="204"/>
      <c r="I116" s="204"/>
      <c r="J116" s="204"/>
      <c r="K116" s="204"/>
      <c r="L116" s="204"/>
      <c r="M116" s="204"/>
      <c r="N116" s="204"/>
      <c r="O116" s="204"/>
      <c r="P116" s="204"/>
      <c r="Q116" s="204"/>
      <c r="R116" s="204"/>
      <c r="S116" s="204"/>
      <c r="T116" s="204"/>
      <c r="U116" s="205"/>
      <c r="V116" s="209" t="s">
        <v>1</v>
      </c>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c r="AT116" s="210"/>
      <c r="AU116" s="210"/>
      <c r="AV116" s="210"/>
      <c r="AW116" s="210"/>
      <c r="AX116" s="210"/>
      <c r="AY116" s="211"/>
      <c r="AZ116" s="514">
        <f>SUM(AZ109:BF114)</f>
        <v>0</v>
      </c>
      <c r="BA116" s="515"/>
      <c r="BB116" s="515"/>
      <c r="BC116" s="515"/>
      <c r="BD116" s="515"/>
      <c r="BE116" s="515"/>
      <c r="BF116" s="515"/>
      <c r="BG116" s="515">
        <f>SUM(BG109:BM114)</f>
        <v>0</v>
      </c>
      <c r="BH116" s="515"/>
      <c r="BI116" s="515"/>
      <c r="BJ116" s="515"/>
      <c r="BK116" s="515"/>
      <c r="BL116" s="515"/>
      <c r="BM116" s="516"/>
    </row>
    <row r="117" spans="1:65" ht="18" customHeight="1" thickBot="1" x14ac:dyDescent="0.25">
      <c r="A117" s="37"/>
      <c r="B117" s="206"/>
      <c r="C117" s="207"/>
      <c r="D117" s="207"/>
      <c r="E117" s="207"/>
      <c r="F117" s="207"/>
      <c r="G117" s="207"/>
      <c r="H117" s="207"/>
      <c r="I117" s="207"/>
      <c r="J117" s="207"/>
      <c r="K117" s="207"/>
      <c r="L117" s="207"/>
      <c r="M117" s="207"/>
      <c r="N117" s="207"/>
      <c r="O117" s="207"/>
      <c r="P117" s="207"/>
      <c r="Q117" s="207"/>
      <c r="R117" s="207"/>
      <c r="S117" s="207"/>
      <c r="T117" s="207"/>
      <c r="U117" s="208"/>
      <c r="V117" s="212" t="s">
        <v>3</v>
      </c>
      <c r="W117" s="213"/>
      <c r="X117" s="213"/>
      <c r="Y117" s="213"/>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3"/>
      <c r="AX117" s="213"/>
      <c r="AY117" s="213"/>
      <c r="AZ117" s="224" t="e">
        <f>IF(BG116=100,1,(BG116*1)/AZ116)</f>
        <v>#DIV/0!</v>
      </c>
      <c r="BA117" s="225"/>
      <c r="BB117" s="225"/>
      <c r="BC117" s="225"/>
      <c r="BD117" s="225"/>
      <c r="BE117" s="225"/>
      <c r="BF117" s="225"/>
      <c r="BG117" s="225"/>
      <c r="BH117" s="225"/>
      <c r="BI117" s="225"/>
      <c r="BJ117" s="225"/>
      <c r="BK117" s="225"/>
      <c r="BL117" s="225"/>
      <c r="BM117" s="226"/>
    </row>
    <row r="118" spans="1:65" ht="18" customHeight="1" thickBot="1" x14ac:dyDescent="0.25">
      <c r="A118" s="37"/>
      <c r="B118" s="45"/>
      <c r="C118" s="45"/>
      <c r="D118" s="45"/>
      <c r="E118" s="45"/>
      <c r="F118" s="45"/>
      <c r="G118" s="45"/>
      <c r="H118" s="45"/>
      <c r="I118" s="45"/>
      <c r="J118" s="45"/>
      <c r="K118" s="45"/>
      <c r="L118" s="45"/>
      <c r="M118" s="45"/>
      <c r="N118" s="45"/>
      <c r="O118" s="45"/>
      <c r="P118" s="45"/>
      <c r="Q118" s="45"/>
      <c r="R118" s="45"/>
      <c r="S118" s="45"/>
      <c r="T118" s="45"/>
      <c r="U118" s="45"/>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7"/>
      <c r="BH118" s="47"/>
      <c r="BI118" s="47"/>
      <c r="BJ118" s="47"/>
      <c r="BK118" s="47"/>
      <c r="BL118" s="47"/>
      <c r="BM118" s="47"/>
    </row>
    <row r="119" spans="1:65" ht="18" customHeight="1" x14ac:dyDescent="0.2">
      <c r="A119" s="37"/>
      <c r="B119" s="24"/>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6"/>
      <c r="AY119" s="26"/>
      <c r="AZ119" s="26"/>
      <c r="BA119" s="26"/>
      <c r="BB119" s="26"/>
      <c r="BC119" s="26"/>
      <c r="BD119" s="26"/>
      <c r="BE119" s="26"/>
      <c r="BF119" s="27"/>
      <c r="BG119" s="27"/>
      <c r="BH119" s="27"/>
      <c r="BI119" s="27"/>
      <c r="BJ119" s="27"/>
      <c r="BK119" s="27"/>
      <c r="BL119" s="27"/>
      <c r="BM119" s="41"/>
    </row>
    <row r="120" spans="1:65" ht="18" customHeight="1" x14ac:dyDescent="0.2">
      <c r="A120" s="37"/>
      <c r="B120" s="7"/>
      <c r="C120" s="146" t="s">
        <v>33</v>
      </c>
      <c r="D120" s="155"/>
      <c r="E120" s="155"/>
      <c r="F120" s="155"/>
      <c r="G120" s="155"/>
      <c r="H120" s="155"/>
      <c r="I120" s="155"/>
      <c r="J120" s="155"/>
      <c r="K120" s="155"/>
      <c r="L120" s="155"/>
      <c r="M120" s="155"/>
      <c r="N120" s="155"/>
      <c r="O120" s="432" t="str">
        <f>'LE 05 (PROG)'!O167:BW167</f>
        <v>DESARROLLO SOSTENIBLE.</v>
      </c>
      <c r="P120" s="315"/>
      <c r="Q120" s="315"/>
      <c r="R120" s="315"/>
      <c r="S120" s="315"/>
      <c r="T120" s="315"/>
      <c r="U120" s="315"/>
      <c r="V120" s="315"/>
      <c r="W120" s="315"/>
      <c r="X120" s="315"/>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315"/>
      <c r="AX120" s="315"/>
      <c r="AY120" s="315"/>
      <c r="AZ120" s="315"/>
      <c r="BA120" s="315"/>
      <c r="BB120" s="315"/>
      <c r="BC120" s="315"/>
      <c r="BD120" s="315"/>
      <c r="BE120" s="315"/>
      <c r="BF120" s="315"/>
      <c r="BG120" s="315"/>
      <c r="BH120" s="315"/>
      <c r="BI120" s="315"/>
      <c r="BJ120" s="315"/>
      <c r="BK120" s="315"/>
      <c r="BL120" s="315"/>
      <c r="BM120" s="433"/>
    </row>
    <row r="121" spans="1:65" ht="18" customHeight="1" x14ac:dyDescent="0.2">
      <c r="A121" s="37"/>
      <c r="B121" s="7"/>
      <c r="C121" s="146" t="s">
        <v>34</v>
      </c>
      <c r="D121" s="155"/>
      <c r="E121" s="155"/>
      <c r="F121" s="155"/>
      <c r="G121" s="155"/>
      <c r="H121" s="155"/>
      <c r="I121" s="155"/>
      <c r="J121" s="155"/>
      <c r="K121" s="155"/>
      <c r="L121" s="155"/>
      <c r="M121" s="155"/>
      <c r="N121" s="155"/>
      <c r="O121" s="315" t="str">
        <f>'LE 05 (PROG)'!O168:Q168</f>
        <v>LE 05</v>
      </c>
      <c r="P121" s="315"/>
      <c r="Q121" s="315"/>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29"/>
      <c r="AY121" s="29"/>
      <c r="AZ121" s="29"/>
      <c r="BA121" s="29"/>
      <c r="BB121" s="29"/>
      <c r="BC121" s="29"/>
      <c r="BD121" s="29"/>
      <c r="BE121" s="29"/>
      <c r="BF121" s="29"/>
      <c r="BG121" s="29"/>
      <c r="BH121" s="29"/>
      <c r="BI121" s="29"/>
      <c r="BJ121" s="29"/>
      <c r="BK121" s="29"/>
      <c r="BL121" s="29"/>
      <c r="BM121" s="42"/>
    </row>
    <row r="122" spans="1:65" ht="18" customHeight="1" x14ac:dyDescent="0.2">
      <c r="A122" s="37"/>
      <c r="B122" s="7"/>
      <c r="C122" s="146" t="s">
        <v>35</v>
      </c>
      <c r="D122" s="146"/>
      <c r="E122" s="146"/>
      <c r="F122" s="146"/>
      <c r="G122" s="146"/>
      <c r="H122" s="146"/>
      <c r="I122" s="146"/>
      <c r="J122" s="146"/>
      <c r="K122" s="146"/>
      <c r="L122" s="146"/>
      <c r="M122" s="146"/>
      <c r="N122" s="146"/>
      <c r="O122" s="156">
        <f>'LE 05 (PROG)'!O169:Q169</f>
        <v>0.05</v>
      </c>
      <c r="P122" s="156"/>
      <c r="Q122" s="156"/>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29"/>
      <c r="AY122" s="29"/>
      <c r="AZ122" s="29"/>
      <c r="BA122" s="29"/>
      <c r="BB122" s="29"/>
      <c r="BC122" s="29"/>
      <c r="BD122" s="29"/>
      <c r="BE122" s="29"/>
      <c r="BF122" s="29"/>
      <c r="BG122" s="29"/>
      <c r="BH122" s="29"/>
      <c r="BI122" s="29"/>
      <c r="BJ122" s="29"/>
      <c r="BK122" s="29"/>
      <c r="BL122" s="29"/>
      <c r="BM122" s="42"/>
    </row>
    <row r="123" spans="1:65" ht="18" customHeight="1" x14ac:dyDescent="0.2">
      <c r="A123" s="37"/>
      <c r="B123" s="7"/>
      <c r="C123" s="157" t="s">
        <v>36</v>
      </c>
      <c r="D123" s="157"/>
      <c r="E123" s="157"/>
      <c r="F123" s="157"/>
      <c r="G123" s="157"/>
      <c r="H123" s="157"/>
      <c r="I123" s="157"/>
      <c r="J123" s="157"/>
      <c r="K123" s="157"/>
      <c r="L123" s="157"/>
      <c r="M123" s="157"/>
      <c r="N123" s="157"/>
      <c r="O123" s="158" t="str">
        <f>'LE 05 (PROG)'!O170:BW170</f>
        <v>Gestionar la suscripción del convenio de concurrencia con la nación y el departamento para cubrir el pasivo pensional y de cesantías de la Empresa Social del Estado anterior al año 1.994.</v>
      </c>
      <c r="P123" s="158"/>
      <c r="Q123" s="158"/>
      <c r="R123" s="158"/>
      <c r="S123" s="158"/>
      <c r="T123" s="158"/>
      <c r="U123" s="158"/>
      <c r="V123" s="158"/>
      <c r="W123" s="158"/>
      <c r="X123" s="158"/>
      <c r="Y123" s="158"/>
      <c r="Z123" s="158"/>
      <c r="AA123" s="158"/>
      <c r="AB123" s="158"/>
      <c r="AC123" s="158"/>
      <c r="AD123" s="158"/>
      <c r="AE123" s="158"/>
      <c r="AF123" s="158"/>
      <c r="AG123" s="158"/>
      <c r="AH123" s="158"/>
      <c r="AI123" s="158"/>
      <c r="AJ123" s="158"/>
      <c r="AK123" s="158"/>
      <c r="AL123" s="158"/>
      <c r="AM123" s="158"/>
      <c r="AN123" s="158"/>
      <c r="AO123" s="158"/>
      <c r="AP123" s="158"/>
      <c r="AQ123" s="158"/>
      <c r="AR123" s="158"/>
      <c r="AS123" s="158"/>
      <c r="AT123" s="158"/>
      <c r="AU123" s="158"/>
      <c r="AV123" s="158"/>
      <c r="AW123" s="158"/>
      <c r="AX123" s="158"/>
      <c r="AY123" s="158"/>
      <c r="AZ123" s="158"/>
      <c r="BA123" s="158"/>
      <c r="BB123" s="158"/>
      <c r="BC123" s="158"/>
      <c r="BD123" s="158"/>
      <c r="BE123" s="158"/>
      <c r="BF123" s="158"/>
      <c r="BG123" s="158"/>
      <c r="BH123" s="158"/>
      <c r="BI123" s="158"/>
      <c r="BJ123" s="158"/>
      <c r="BK123" s="158"/>
      <c r="BL123" s="158"/>
      <c r="BM123" s="307"/>
    </row>
    <row r="124" spans="1:65" ht="18" customHeight="1" x14ac:dyDescent="0.2">
      <c r="A124" s="37"/>
      <c r="B124" s="7"/>
      <c r="C124" s="146" t="s">
        <v>34</v>
      </c>
      <c r="D124" s="146"/>
      <c r="E124" s="146"/>
      <c r="F124" s="146"/>
      <c r="G124" s="146"/>
      <c r="H124" s="146"/>
      <c r="I124" s="146"/>
      <c r="J124" s="146"/>
      <c r="K124" s="146"/>
      <c r="L124" s="146"/>
      <c r="M124" s="146"/>
      <c r="N124" s="146"/>
      <c r="O124" s="148" t="str">
        <f>'LE 05 (PROG)'!O171:R171</f>
        <v>LE 05 OB 04</v>
      </c>
      <c r="P124" s="147"/>
      <c r="Q124" s="147"/>
      <c r="R124" s="147"/>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29"/>
      <c r="AY124" s="29"/>
      <c r="AZ124" s="29"/>
      <c r="BA124" s="29"/>
      <c r="BB124" s="29"/>
      <c r="BC124" s="29"/>
      <c r="BD124" s="29"/>
      <c r="BE124" s="29"/>
      <c r="BF124" s="29"/>
      <c r="BG124" s="29"/>
      <c r="BH124" s="29"/>
      <c r="BI124" s="29"/>
      <c r="BJ124" s="29"/>
      <c r="BK124" s="29"/>
      <c r="BL124" s="29"/>
      <c r="BM124" s="42"/>
    </row>
    <row r="125" spans="1:65" ht="18" customHeight="1" x14ac:dyDescent="0.2">
      <c r="A125" s="37"/>
      <c r="B125" s="7"/>
      <c r="C125" s="146" t="s">
        <v>37</v>
      </c>
      <c r="D125" s="146"/>
      <c r="E125" s="146"/>
      <c r="F125" s="146"/>
      <c r="G125" s="146"/>
      <c r="H125" s="146"/>
      <c r="I125" s="146"/>
      <c r="J125" s="146"/>
      <c r="K125" s="146"/>
      <c r="L125" s="146"/>
      <c r="M125" s="146"/>
      <c r="N125" s="146"/>
      <c r="O125" s="148">
        <f>'LE 05 (PROG)'!O172:Q172</f>
        <v>0.05</v>
      </c>
      <c r="P125" s="147"/>
      <c r="Q125" s="147"/>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29"/>
      <c r="AY125" s="29"/>
      <c r="AZ125" s="29"/>
      <c r="BA125" s="29"/>
      <c r="BB125" s="29"/>
      <c r="BC125" s="29"/>
      <c r="BD125" s="29"/>
      <c r="BE125" s="29"/>
      <c r="BF125" s="29"/>
      <c r="BG125" s="29"/>
      <c r="BH125" s="29"/>
      <c r="BI125" s="29"/>
      <c r="BJ125" s="29"/>
      <c r="BK125" s="29"/>
      <c r="BL125" s="29"/>
      <c r="BM125" s="42"/>
    </row>
    <row r="126" spans="1:65" ht="18" customHeight="1" x14ac:dyDescent="0.2">
      <c r="A126" s="37"/>
      <c r="B126" s="7"/>
      <c r="C126" s="146" t="s">
        <v>38</v>
      </c>
      <c r="D126" s="146"/>
      <c r="E126" s="146"/>
      <c r="F126" s="146"/>
      <c r="G126" s="146"/>
      <c r="H126" s="146"/>
      <c r="I126" s="146"/>
      <c r="J126" s="146"/>
      <c r="K126" s="146"/>
      <c r="L126" s="146"/>
      <c r="M126" s="146"/>
      <c r="N126" s="146"/>
      <c r="O126" s="147" t="str">
        <f>'LE 05 (PROG)'!O173:BW173</f>
        <v>Gerente Empresa Social del Estado.</v>
      </c>
      <c r="P126" s="147"/>
      <c r="Q126" s="147"/>
      <c r="R126" s="147"/>
      <c r="S126" s="147"/>
      <c r="T126" s="147"/>
      <c r="U126" s="147"/>
      <c r="V126" s="147"/>
      <c r="W126" s="147"/>
      <c r="X126" s="147"/>
      <c r="Y126" s="147"/>
      <c r="Z126" s="147"/>
      <c r="AA126" s="147"/>
      <c r="AB126" s="147"/>
      <c r="AC126" s="147"/>
      <c r="AD126" s="147"/>
      <c r="AE126" s="147"/>
      <c r="AF126" s="147"/>
      <c r="AG126" s="147"/>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c r="BI126" s="147"/>
      <c r="BJ126" s="147"/>
      <c r="BK126" s="147"/>
      <c r="BL126" s="147"/>
      <c r="BM126" s="311"/>
    </row>
    <row r="127" spans="1:65" ht="18" customHeight="1" thickBot="1" x14ac:dyDescent="0.25">
      <c r="A127" s="37"/>
      <c r="B127" s="17"/>
      <c r="C127" s="30"/>
      <c r="D127" s="30"/>
      <c r="E127" s="30"/>
      <c r="F127" s="30"/>
      <c r="G127" s="30"/>
      <c r="H127" s="30"/>
      <c r="I127" s="30"/>
      <c r="J127" s="30"/>
      <c r="K127" s="30"/>
      <c r="L127" s="30"/>
      <c r="M127" s="30"/>
      <c r="N127" s="30"/>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2"/>
      <c r="AY127" s="32"/>
      <c r="AZ127" s="32"/>
      <c r="BA127" s="32"/>
      <c r="BB127" s="32"/>
      <c r="BC127" s="32"/>
      <c r="BD127" s="32"/>
      <c r="BE127" s="32"/>
      <c r="BF127" s="32"/>
      <c r="BG127" s="32"/>
      <c r="BH127" s="32"/>
      <c r="BI127" s="32"/>
      <c r="BJ127" s="32"/>
      <c r="BK127" s="32"/>
      <c r="BL127" s="32"/>
      <c r="BM127" s="43"/>
    </row>
    <row r="128" spans="1:65" ht="18" customHeight="1" thickBot="1" x14ac:dyDescent="0.25">
      <c r="A128" s="37"/>
      <c r="B128" s="301" t="s">
        <v>39</v>
      </c>
      <c r="C128" s="302"/>
      <c r="D128" s="302"/>
      <c r="E128" s="302"/>
      <c r="F128" s="302"/>
      <c r="G128" s="302"/>
      <c r="H128" s="302"/>
      <c r="I128" s="302"/>
      <c r="J128" s="302"/>
      <c r="K128" s="302"/>
      <c r="L128" s="302"/>
      <c r="M128" s="302"/>
      <c r="N128" s="302"/>
      <c r="O128" s="302"/>
      <c r="P128" s="302"/>
      <c r="Q128" s="302"/>
      <c r="R128" s="302"/>
      <c r="S128" s="302"/>
      <c r="T128" s="302"/>
      <c r="U128" s="303"/>
      <c r="V128" s="301" t="s">
        <v>40</v>
      </c>
      <c r="W128" s="302"/>
      <c r="X128" s="302"/>
      <c r="Y128" s="302"/>
      <c r="Z128" s="302"/>
      <c r="AA128" s="303"/>
      <c r="AB128" s="304" t="s">
        <v>9</v>
      </c>
      <c r="AC128" s="305"/>
      <c r="AD128" s="305"/>
      <c r="AE128" s="305"/>
      <c r="AF128" s="305"/>
      <c r="AG128" s="306"/>
      <c r="AH128" s="304" t="s">
        <v>49</v>
      </c>
      <c r="AI128" s="305"/>
      <c r="AJ128" s="305"/>
      <c r="AK128" s="305"/>
      <c r="AL128" s="305"/>
      <c r="AM128" s="306"/>
      <c r="AN128" s="304" t="s">
        <v>10</v>
      </c>
      <c r="AO128" s="305"/>
      <c r="AP128" s="305"/>
      <c r="AQ128" s="305"/>
      <c r="AR128" s="305"/>
      <c r="AS128" s="306"/>
      <c r="AT128" s="304" t="s">
        <v>48</v>
      </c>
      <c r="AU128" s="305"/>
      <c r="AV128" s="305"/>
      <c r="AW128" s="305"/>
      <c r="AX128" s="305"/>
      <c r="AY128" s="306"/>
      <c r="AZ128" s="304" t="s">
        <v>7</v>
      </c>
      <c r="BA128" s="305"/>
      <c r="BB128" s="305"/>
      <c r="BC128" s="305"/>
      <c r="BD128" s="305"/>
      <c r="BE128" s="305"/>
      <c r="BF128" s="306"/>
      <c r="BG128" s="304" t="s">
        <v>6</v>
      </c>
      <c r="BH128" s="305"/>
      <c r="BI128" s="305"/>
      <c r="BJ128" s="305"/>
      <c r="BK128" s="305"/>
      <c r="BL128" s="305"/>
      <c r="BM128" s="306"/>
    </row>
    <row r="129" spans="1:65" ht="35.25" customHeight="1" x14ac:dyDescent="0.2">
      <c r="A129" s="37"/>
      <c r="B129" s="281" t="str">
        <f>'LE 05 (PROG)'!B177</f>
        <v>Actualizar el aplicativo PASIVOCOL del Ministerio de Hacienda y Crédito Público.</v>
      </c>
      <c r="C129" s="282"/>
      <c r="D129" s="282"/>
      <c r="E129" s="282"/>
      <c r="F129" s="282"/>
      <c r="G129" s="282"/>
      <c r="H129" s="282"/>
      <c r="I129" s="282"/>
      <c r="J129" s="282"/>
      <c r="K129" s="282"/>
      <c r="L129" s="282"/>
      <c r="M129" s="282"/>
      <c r="N129" s="282"/>
      <c r="O129" s="282"/>
      <c r="P129" s="282"/>
      <c r="Q129" s="282"/>
      <c r="R129" s="282"/>
      <c r="S129" s="282"/>
      <c r="T129" s="282"/>
      <c r="U129" s="283"/>
      <c r="V129" s="284" t="str">
        <f>'LE 05 (PROG)'!V177</f>
        <v>LE 05 OB 04 AC 01</v>
      </c>
      <c r="W129" s="285"/>
      <c r="X129" s="285"/>
      <c r="Y129" s="285"/>
      <c r="Z129" s="285"/>
      <c r="AA129" s="286"/>
      <c r="AB129" s="287">
        <f>'LE 05 (PROG)'!AB177</f>
        <v>0.56869999999999998</v>
      </c>
      <c r="AC129" s="288"/>
      <c r="AD129" s="288"/>
      <c r="AE129" s="288"/>
      <c r="AF129" s="288"/>
      <c r="AG129" s="289"/>
      <c r="AH129" s="490">
        <f>'LE 05 (PROG)'!AL177</f>
        <v>4</v>
      </c>
      <c r="AI129" s="491"/>
      <c r="AJ129" s="491"/>
      <c r="AK129" s="491"/>
      <c r="AL129" s="491"/>
      <c r="AM129" s="492"/>
      <c r="AN129" s="496">
        <f>'LE 05 (PROG)'!AL178</f>
        <v>3</v>
      </c>
      <c r="AO129" s="497"/>
      <c r="AP129" s="497"/>
      <c r="AQ129" s="497"/>
      <c r="AR129" s="497"/>
      <c r="AS129" s="498"/>
      <c r="AT129" s="290">
        <f>IF(AH129=0,"",(AN129*1)/AH129)</f>
        <v>0.75</v>
      </c>
      <c r="AU129" s="291"/>
      <c r="AV129" s="291"/>
      <c r="AW129" s="291"/>
      <c r="AX129" s="291"/>
      <c r="AY129" s="292"/>
      <c r="AZ129" s="293">
        <f>AB129*100</f>
        <v>56.87</v>
      </c>
      <c r="BA129" s="294"/>
      <c r="BB129" s="294"/>
      <c r="BC129" s="294"/>
      <c r="BD129" s="294"/>
      <c r="BE129" s="294"/>
      <c r="BF129" s="295"/>
      <c r="BG129" s="296">
        <f>IF(AH129=0,(AZ129),((AT129*AB129)*100))</f>
        <v>42.652499999999996</v>
      </c>
      <c r="BH129" s="297"/>
      <c r="BI129" s="297"/>
      <c r="BJ129" s="297"/>
      <c r="BK129" s="297"/>
      <c r="BL129" s="297"/>
      <c r="BM129" s="298"/>
    </row>
    <row r="130" spans="1:65" ht="54.75" customHeight="1" x14ac:dyDescent="0.2">
      <c r="A130" s="37"/>
      <c r="B130" s="269" t="str">
        <f>'LE 05 (PROG)'!B179</f>
        <v>Generar los informes requeridos por el Ministerio de Hacienda y Crédito Público y por la Secretaría Seccional de Salud parala suscripción del convenio de concurrencia.</v>
      </c>
      <c r="C130" s="270"/>
      <c r="D130" s="270"/>
      <c r="E130" s="270"/>
      <c r="F130" s="270"/>
      <c r="G130" s="270"/>
      <c r="H130" s="270"/>
      <c r="I130" s="270"/>
      <c r="J130" s="270"/>
      <c r="K130" s="270"/>
      <c r="L130" s="270"/>
      <c r="M130" s="270"/>
      <c r="N130" s="270"/>
      <c r="O130" s="270"/>
      <c r="P130" s="270"/>
      <c r="Q130" s="270"/>
      <c r="R130" s="270"/>
      <c r="S130" s="270"/>
      <c r="T130" s="270"/>
      <c r="U130" s="271"/>
      <c r="V130" s="272" t="str">
        <f>'LE 05 (PROG)'!V179</f>
        <v>LE 05 OB 04 AC 02</v>
      </c>
      <c r="W130" s="273"/>
      <c r="X130" s="273"/>
      <c r="Y130" s="273"/>
      <c r="Z130" s="273"/>
      <c r="AA130" s="274"/>
      <c r="AB130" s="275">
        <f>'LE 05 (PROG)'!AB179</f>
        <v>0.43130000000000002</v>
      </c>
      <c r="AC130" s="276"/>
      <c r="AD130" s="276"/>
      <c r="AE130" s="276"/>
      <c r="AF130" s="276"/>
      <c r="AG130" s="277"/>
      <c r="AH130" s="499">
        <f>'LE 05 (PROG)'!AL179</f>
        <v>1</v>
      </c>
      <c r="AI130" s="500"/>
      <c r="AJ130" s="500"/>
      <c r="AK130" s="500"/>
      <c r="AL130" s="500"/>
      <c r="AM130" s="501"/>
      <c r="AN130" s="502">
        <f>'LE 05 (PROG)'!AL180</f>
        <v>1</v>
      </c>
      <c r="AO130" s="503"/>
      <c r="AP130" s="503"/>
      <c r="AQ130" s="503"/>
      <c r="AR130" s="503"/>
      <c r="AS130" s="504"/>
      <c r="AT130" s="278">
        <f t="shared" ref="AT130:AT131" si="9">IF(AH130=0,"",(AN130*1)/AH130)</f>
        <v>1</v>
      </c>
      <c r="AU130" s="279"/>
      <c r="AV130" s="279"/>
      <c r="AW130" s="279"/>
      <c r="AX130" s="279"/>
      <c r="AY130" s="280"/>
      <c r="AZ130" s="245">
        <f t="shared" ref="AZ130:AZ131" si="10">AB130*100</f>
        <v>43.13</v>
      </c>
      <c r="BA130" s="246"/>
      <c r="BB130" s="246"/>
      <c r="BC130" s="246"/>
      <c r="BD130" s="246"/>
      <c r="BE130" s="246"/>
      <c r="BF130" s="247"/>
      <c r="BG130" s="248">
        <f t="shared" ref="BG130:BG131" si="11">IF(AH130=0,(AZ130),((AT130*AB130)*100))</f>
        <v>43.13</v>
      </c>
      <c r="BH130" s="249"/>
      <c r="BI130" s="249"/>
      <c r="BJ130" s="249"/>
      <c r="BK130" s="249"/>
      <c r="BL130" s="249"/>
      <c r="BM130" s="250"/>
    </row>
    <row r="131" spans="1:65" ht="35.25" customHeight="1" thickBot="1" x14ac:dyDescent="0.25">
      <c r="A131" s="37"/>
      <c r="B131" s="386" t="str">
        <f>'LE 05 (PROG)'!B181</f>
        <v>Suscribir el convenio de concurrencia con la Nación y con el Departamento de Antioquia.</v>
      </c>
      <c r="C131" s="387"/>
      <c r="D131" s="387"/>
      <c r="E131" s="387"/>
      <c r="F131" s="387"/>
      <c r="G131" s="387"/>
      <c r="H131" s="387"/>
      <c r="I131" s="387"/>
      <c r="J131" s="387"/>
      <c r="K131" s="387"/>
      <c r="L131" s="387"/>
      <c r="M131" s="387"/>
      <c r="N131" s="387"/>
      <c r="O131" s="387"/>
      <c r="P131" s="387"/>
      <c r="Q131" s="387"/>
      <c r="R131" s="387"/>
      <c r="S131" s="387"/>
      <c r="T131" s="387"/>
      <c r="U131" s="388"/>
      <c r="V131" s="389" t="str">
        <f>'LE 05 (PROG)'!V181</f>
        <v>LE 05 OB 04 AC 03</v>
      </c>
      <c r="W131" s="390"/>
      <c r="X131" s="390"/>
      <c r="Y131" s="390"/>
      <c r="Z131" s="390"/>
      <c r="AA131" s="391"/>
      <c r="AB131" s="407">
        <f>'LE 05 (PROG)'!AB181</f>
        <v>0</v>
      </c>
      <c r="AC131" s="408"/>
      <c r="AD131" s="408"/>
      <c r="AE131" s="408"/>
      <c r="AF131" s="408"/>
      <c r="AG131" s="409"/>
      <c r="AH131" s="392">
        <f>'LE 05 (PROG)'!AL181</f>
        <v>0</v>
      </c>
      <c r="AI131" s="393"/>
      <c r="AJ131" s="393"/>
      <c r="AK131" s="393"/>
      <c r="AL131" s="393"/>
      <c r="AM131" s="394"/>
      <c r="AN131" s="395">
        <f>'LE 05 (PROG)'!AL182</f>
        <v>0</v>
      </c>
      <c r="AO131" s="396"/>
      <c r="AP131" s="396"/>
      <c r="AQ131" s="396"/>
      <c r="AR131" s="396"/>
      <c r="AS131" s="397"/>
      <c r="AT131" s="398" t="str">
        <f t="shared" si="9"/>
        <v/>
      </c>
      <c r="AU131" s="399"/>
      <c r="AV131" s="399"/>
      <c r="AW131" s="399"/>
      <c r="AX131" s="399"/>
      <c r="AY131" s="400"/>
      <c r="AZ131" s="410">
        <f t="shared" si="10"/>
        <v>0</v>
      </c>
      <c r="BA131" s="411"/>
      <c r="BB131" s="411"/>
      <c r="BC131" s="411"/>
      <c r="BD131" s="411"/>
      <c r="BE131" s="411"/>
      <c r="BF131" s="412"/>
      <c r="BG131" s="383">
        <f t="shared" si="11"/>
        <v>0</v>
      </c>
      <c r="BH131" s="384"/>
      <c r="BI131" s="384"/>
      <c r="BJ131" s="384"/>
      <c r="BK131" s="384"/>
      <c r="BL131" s="384"/>
      <c r="BM131" s="385"/>
    </row>
    <row r="132" spans="1:65" ht="18" customHeight="1" thickBot="1" x14ac:dyDescent="0.25">
      <c r="A132" s="37"/>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row>
    <row r="133" spans="1:65" ht="18" customHeight="1" x14ac:dyDescent="0.2">
      <c r="A133" s="37"/>
      <c r="B133" s="203" t="s">
        <v>2</v>
      </c>
      <c r="C133" s="204"/>
      <c r="D133" s="204"/>
      <c r="E133" s="204"/>
      <c r="F133" s="204"/>
      <c r="G133" s="204"/>
      <c r="H133" s="204"/>
      <c r="I133" s="204"/>
      <c r="J133" s="204"/>
      <c r="K133" s="204"/>
      <c r="L133" s="204"/>
      <c r="M133" s="204"/>
      <c r="N133" s="204"/>
      <c r="O133" s="204"/>
      <c r="P133" s="204"/>
      <c r="Q133" s="204"/>
      <c r="R133" s="204"/>
      <c r="S133" s="204"/>
      <c r="T133" s="204"/>
      <c r="U133" s="205"/>
      <c r="V133" s="422" t="s">
        <v>1</v>
      </c>
      <c r="W133" s="423"/>
      <c r="X133" s="423"/>
      <c r="Y133" s="423"/>
      <c r="Z133" s="423"/>
      <c r="AA133" s="423"/>
      <c r="AB133" s="423"/>
      <c r="AC133" s="423"/>
      <c r="AD133" s="423"/>
      <c r="AE133" s="423"/>
      <c r="AF133" s="423"/>
      <c r="AG133" s="423"/>
      <c r="AH133" s="423"/>
      <c r="AI133" s="423"/>
      <c r="AJ133" s="423"/>
      <c r="AK133" s="423"/>
      <c r="AL133" s="423"/>
      <c r="AM133" s="423"/>
      <c r="AN133" s="423"/>
      <c r="AO133" s="423"/>
      <c r="AP133" s="423"/>
      <c r="AQ133" s="423"/>
      <c r="AR133" s="423"/>
      <c r="AS133" s="423"/>
      <c r="AT133" s="423"/>
      <c r="AU133" s="423"/>
      <c r="AV133" s="423"/>
      <c r="AW133" s="423"/>
      <c r="AX133" s="423"/>
      <c r="AY133" s="424"/>
      <c r="AZ133" s="514">
        <f>SUM(AZ129:BF131)</f>
        <v>100</v>
      </c>
      <c r="BA133" s="515"/>
      <c r="BB133" s="515"/>
      <c r="BC133" s="515"/>
      <c r="BD133" s="515"/>
      <c r="BE133" s="515"/>
      <c r="BF133" s="515"/>
      <c r="BG133" s="515">
        <f>SUM(BG129:BM131)</f>
        <v>85.782499999999999</v>
      </c>
      <c r="BH133" s="515"/>
      <c r="BI133" s="515"/>
      <c r="BJ133" s="515"/>
      <c r="BK133" s="515"/>
      <c r="BL133" s="515"/>
      <c r="BM133" s="516"/>
    </row>
    <row r="134" spans="1:65" ht="18" customHeight="1" thickBot="1" x14ac:dyDescent="0.25">
      <c r="A134" s="37"/>
      <c r="B134" s="206"/>
      <c r="C134" s="207"/>
      <c r="D134" s="207"/>
      <c r="E134" s="207"/>
      <c r="F134" s="207"/>
      <c r="G134" s="207"/>
      <c r="H134" s="207"/>
      <c r="I134" s="207"/>
      <c r="J134" s="207"/>
      <c r="K134" s="207"/>
      <c r="L134" s="207"/>
      <c r="M134" s="207"/>
      <c r="N134" s="207"/>
      <c r="O134" s="207"/>
      <c r="P134" s="207"/>
      <c r="Q134" s="207"/>
      <c r="R134" s="207"/>
      <c r="S134" s="207"/>
      <c r="T134" s="207"/>
      <c r="U134" s="208"/>
      <c r="V134" s="212" t="s">
        <v>3</v>
      </c>
      <c r="W134" s="213"/>
      <c r="X134" s="213"/>
      <c r="Y134" s="213"/>
      <c r="Z134" s="213"/>
      <c r="AA134" s="213"/>
      <c r="AB134" s="213"/>
      <c r="AC134" s="213"/>
      <c r="AD134" s="213"/>
      <c r="AE134" s="213"/>
      <c r="AF134" s="213"/>
      <c r="AG134" s="213"/>
      <c r="AH134" s="213"/>
      <c r="AI134" s="213"/>
      <c r="AJ134" s="213"/>
      <c r="AK134" s="213"/>
      <c r="AL134" s="213"/>
      <c r="AM134" s="213"/>
      <c r="AN134" s="213"/>
      <c r="AO134" s="213"/>
      <c r="AP134" s="213"/>
      <c r="AQ134" s="213"/>
      <c r="AR134" s="213"/>
      <c r="AS134" s="213"/>
      <c r="AT134" s="213"/>
      <c r="AU134" s="213"/>
      <c r="AV134" s="213"/>
      <c r="AW134" s="213"/>
      <c r="AX134" s="213"/>
      <c r="AY134" s="213"/>
      <c r="AZ134" s="224">
        <f>IF(BG133=100,1,(BG133*1)/AZ133)</f>
        <v>0.85782499999999995</v>
      </c>
      <c r="BA134" s="225"/>
      <c r="BB134" s="225"/>
      <c r="BC134" s="225"/>
      <c r="BD134" s="225"/>
      <c r="BE134" s="225"/>
      <c r="BF134" s="225"/>
      <c r="BG134" s="225"/>
      <c r="BH134" s="225"/>
      <c r="BI134" s="225"/>
      <c r="BJ134" s="225"/>
      <c r="BK134" s="225"/>
      <c r="BL134" s="225"/>
      <c r="BM134" s="226"/>
    </row>
    <row r="135" spans="1:65" ht="18" customHeight="1" thickBot="1" x14ac:dyDescent="0.25">
      <c r="A135" s="37"/>
      <c r="B135" s="45"/>
      <c r="C135" s="45"/>
      <c r="D135" s="45"/>
      <c r="E135" s="45"/>
      <c r="F135" s="45"/>
      <c r="G135" s="45"/>
      <c r="H135" s="45"/>
      <c r="I135" s="45"/>
      <c r="J135" s="45"/>
      <c r="K135" s="45"/>
      <c r="L135" s="45"/>
      <c r="M135" s="45"/>
      <c r="N135" s="45"/>
      <c r="O135" s="45"/>
      <c r="P135" s="45"/>
      <c r="Q135" s="45"/>
      <c r="R135" s="45"/>
      <c r="S135" s="45"/>
      <c r="T135" s="45"/>
      <c r="U135" s="45"/>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7"/>
      <c r="BH135" s="47"/>
      <c r="BI135" s="47"/>
      <c r="BJ135" s="47"/>
      <c r="BK135" s="47"/>
      <c r="BL135" s="47"/>
      <c r="BM135" s="47"/>
    </row>
    <row r="136" spans="1:65" ht="18" customHeight="1" x14ac:dyDescent="0.2">
      <c r="A136" s="37"/>
      <c r="B136" s="24"/>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6"/>
      <c r="AY136" s="26"/>
      <c r="AZ136" s="26"/>
      <c r="BA136" s="26"/>
      <c r="BB136" s="26"/>
      <c r="BC136" s="26"/>
      <c r="BD136" s="26"/>
      <c r="BE136" s="26"/>
      <c r="BF136" s="27"/>
      <c r="BG136" s="27"/>
      <c r="BH136" s="27"/>
      <c r="BI136" s="27"/>
      <c r="BJ136" s="27"/>
      <c r="BK136" s="27"/>
      <c r="BL136" s="27"/>
      <c r="BM136" s="41"/>
    </row>
    <row r="137" spans="1:65" ht="18" customHeight="1" x14ac:dyDescent="0.2">
      <c r="A137" s="37"/>
      <c r="B137" s="7"/>
      <c r="C137" s="146" t="s">
        <v>33</v>
      </c>
      <c r="D137" s="146"/>
      <c r="E137" s="146"/>
      <c r="F137" s="146"/>
      <c r="G137" s="146"/>
      <c r="H137" s="146"/>
      <c r="I137" s="146"/>
      <c r="J137" s="146"/>
      <c r="K137" s="146"/>
      <c r="L137" s="146"/>
      <c r="M137" s="146"/>
      <c r="N137" s="146"/>
      <c r="O137" s="163" t="str">
        <f>'LE 05 (PROG)'!O185:BW185</f>
        <v>DESARROLLO SOSTENIBLE.</v>
      </c>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c r="BI137" s="163"/>
      <c r="BJ137" s="163"/>
      <c r="BK137" s="163"/>
      <c r="BL137" s="163"/>
      <c r="BM137" s="431"/>
    </row>
    <row r="138" spans="1:65" ht="18" customHeight="1" x14ac:dyDescent="0.2">
      <c r="A138" s="37"/>
      <c r="B138" s="7"/>
      <c r="C138" s="146" t="s">
        <v>34</v>
      </c>
      <c r="D138" s="155"/>
      <c r="E138" s="155"/>
      <c r="F138" s="155"/>
      <c r="G138" s="155"/>
      <c r="H138" s="155"/>
      <c r="I138" s="155"/>
      <c r="J138" s="155"/>
      <c r="K138" s="155"/>
      <c r="L138" s="155"/>
      <c r="M138" s="155"/>
      <c r="N138" s="155"/>
      <c r="O138" s="315" t="str">
        <f>'LE 05 (PROG)'!O186:Q186</f>
        <v>LE 05</v>
      </c>
      <c r="P138" s="315"/>
      <c r="Q138" s="315"/>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29"/>
      <c r="AY138" s="29"/>
      <c r="AZ138" s="29"/>
      <c r="BA138" s="29"/>
      <c r="BB138" s="29"/>
      <c r="BC138" s="29"/>
      <c r="BD138" s="29"/>
      <c r="BE138" s="29"/>
      <c r="BF138" s="29"/>
      <c r="BG138" s="29"/>
      <c r="BH138" s="29"/>
      <c r="BI138" s="29"/>
      <c r="BJ138" s="29"/>
      <c r="BK138" s="29"/>
      <c r="BL138" s="29"/>
      <c r="BM138" s="42"/>
    </row>
    <row r="139" spans="1:65" ht="18" customHeight="1" x14ac:dyDescent="0.2">
      <c r="A139" s="37"/>
      <c r="B139" s="7"/>
      <c r="C139" s="146" t="s">
        <v>35</v>
      </c>
      <c r="D139" s="146"/>
      <c r="E139" s="146"/>
      <c r="F139" s="146"/>
      <c r="G139" s="146"/>
      <c r="H139" s="146"/>
      <c r="I139" s="146"/>
      <c r="J139" s="146"/>
      <c r="K139" s="146"/>
      <c r="L139" s="146"/>
      <c r="M139" s="146"/>
      <c r="N139" s="146"/>
      <c r="O139" s="156">
        <f>'LE 05 (PROG)'!O187:Q187</f>
        <v>0.05</v>
      </c>
      <c r="P139" s="156"/>
      <c r="Q139" s="156"/>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29"/>
      <c r="AY139" s="29"/>
      <c r="AZ139" s="29"/>
      <c r="BA139" s="29"/>
      <c r="BB139" s="29"/>
      <c r="BC139" s="29"/>
      <c r="BD139" s="29"/>
      <c r="BE139" s="29"/>
      <c r="BF139" s="29"/>
      <c r="BG139" s="29"/>
      <c r="BH139" s="29"/>
      <c r="BI139" s="29"/>
      <c r="BJ139" s="29"/>
      <c r="BK139" s="29"/>
      <c r="BL139" s="29"/>
      <c r="BM139" s="42"/>
    </row>
    <row r="140" spans="1:65" ht="18" customHeight="1" x14ac:dyDescent="0.2">
      <c r="A140" s="37"/>
      <c r="B140" s="7"/>
      <c r="C140" s="157" t="s">
        <v>36</v>
      </c>
      <c r="D140" s="157"/>
      <c r="E140" s="157"/>
      <c r="F140" s="157"/>
      <c r="G140" s="157"/>
      <c r="H140" s="157"/>
      <c r="I140" s="157"/>
      <c r="J140" s="157"/>
      <c r="K140" s="157"/>
      <c r="L140" s="157"/>
      <c r="M140" s="157"/>
      <c r="N140" s="157"/>
      <c r="O140" s="158" t="str">
        <f>'LE 05 (PROG)'!O188:BW188</f>
        <v>Gestionar el saneamiento del sistema de aportes patronales recibidos de la nación por concepto de servicios de salud, pensiones, cesantías y riesgos laborales.</v>
      </c>
      <c r="P140" s="158"/>
      <c r="Q140" s="158"/>
      <c r="R140" s="158"/>
      <c r="S140" s="158"/>
      <c r="T140" s="158"/>
      <c r="U140" s="158"/>
      <c r="V140" s="158"/>
      <c r="W140" s="158"/>
      <c r="X140" s="158"/>
      <c r="Y140" s="158"/>
      <c r="Z140" s="158"/>
      <c r="AA140" s="158"/>
      <c r="AB140" s="158"/>
      <c r="AC140" s="158"/>
      <c r="AD140" s="158"/>
      <c r="AE140" s="158"/>
      <c r="AF140" s="158"/>
      <c r="AG140" s="158"/>
      <c r="AH140" s="158"/>
      <c r="AI140" s="158"/>
      <c r="AJ140" s="158"/>
      <c r="AK140" s="158"/>
      <c r="AL140" s="158"/>
      <c r="AM140" s="158"/>
      <c r="AN140" s="158"/>
      <c r="AO140" s="158"/>
      <c r="AP140" s="158"/>
      <c r="AQ140" s="158"/>
      <c r="AR140" s="158"/>
      <c r="AS140" s="158"/>
      <c r="AT140" s="158"/>
      <c r="AU140" s="158"/>
      <c r="AV140" s="158"/>
      <c r="AW140" s="158"/>
      <c r="AX140" s="158"/>
      <c r="AY140" s="158"/>
      <c r="AZ140" s="158"/>
      <c r="BA140" s="158"/>
      <c r="BB140" s="158"/>
      <c r="BC140" s="158"/>
      <c r="BD140" s="158"/>
      <c r="BE140" s="158"/>
      <c r="BF140" s="158"/>
      <c r="BG140" s="158"/>
      <c r="BH140" s="158"/>
      <c r="BI140" s="158"/>
      <c r="BJ140" s="158"/>
      <c r="BK140" s="158"/>
      <c r="BL140" s="158"/>
      <c r="BM140" s="307"/>
    </row>
    <row r="141" spans="1:65" ht="18" customHeight="1" x14ac:dyDescent="0.2">
      <c r="A141" s="37"/>
      <c r="B141" s="7"/>
      <c r="C141" s="146" t="s">
        <v>34</v>
      </c>
      <c r="D141" s="146"/>
      <c r="E141" s="146"/>
      <c r="F141" s="146"/>
      <c r="G141" s="146"/>
      <c r="H141" s="146"/>
      <c r="I141" s="146"/>
      <c r="J141" s="146"/>
      <c r="K141" s="146"/>
      <c r="L141" s="146"/>
      <c r="M141" s="146"/>
      <c r="N141" s="146"/>
      <c r="O141" s="148" t="str">
        <f>'LE 05 (PROG)'!O189:R189</f>
        <v>LE 05 OB 05</v>
      </c>
      <c r="P141" s="148"/>
      <c r="Q141" s="148"/>
      <c r="R141" s="148"/>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29"/>
      <c r="AY141" s="29"/>
      <c r="AZ141" s="29"/>
      <c r="BA141" s="29"/>
      <c r="BB141" s="29"/>
      <c r="BC141" s="29"/>
      <c r="BD141" s="29"/>
      <c r="BE141" s="29"/>
      <c r="BF141" s="29"/>
      <c r="BG141" s="29"/>
      <c r="BH141" s="29"/>
      <c r="BI141" s="29"/>
      <c r="BJ141" s="29"/>
      <c r="BK141" s="29"/>
      <c r="BL141" s="29"/>
      <c r="BM141" s="42"/>
    </row>
    <row r="142" spans="1:65" ht="18" customHeight="1" x14ac:dyDescent="0.2">
      <c r="A142" s="37"/>
      <c r="B142" s="7"/>
      <c r="C142" s="146" t="s">
        <v>37</v>
      </c>
      <c r="D142" s="146"/>
      <c r="E142" s="146"/>
      <c r="F142" s="146"/>
      <c r="G142" s="146"/>
      <c r="H142" s="146"/>
      <c r="I142" s="146"/>
      <c r="J142" s="146"/>
      <c r="K142" s="146"/>
      <c r="L142" s="146"/>
      <c r="M142" s="146"/>
      <c r="N142" s="146"/>
      <c r="O142" s="148">
        <f>'LE 05 (PROG)'!O190:Q190</f>
        <v>0.05</v>
      </c>
      <c r="P142" s="147"/>
      <c r="Q142" s="147"/>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29"/>
      <c r="AY142" s="29"/>
      <c r="AZ142" s="29"/>
      <c r="BA142" s="29"/>
      <c r="BB142" s="29"/>
      <c r="BC142" s="29"/>
      <c r="BD142" s="29"/>
      <c r="BE142" s="29"/>
      <c r="BF142" s="29"/>
      <c r="BG142" s="29"/>
      <c r="BH142" s="29"/>
      <c r="BI142" s="29"/>
      <c r="BJ142" s="29"/>
      <c r="BK142" s="29"/>
      <c r="BL142" s="29"/>
      <c r="BM142" s="42"/>
    </row>
    <row r="143" spans="1:65" ht="18" customHeight="1" x14ac:dyDescent="0.2">
      <c r="A143" s="37"/>
      <c r="B143" s="7"/>
      <c r="C143" s="146" t="s">
        <v>38</v>
      </c>
      <c r="D143" s="146"/>
      <c r="E143" s="146"/>
      <c r="F143" s="146"/>
      <c r="G143" s="146"/>
      <c r="H143" s="146"/>
      <c r="I143" s="146"/>
      <c r="J143" s="146"/>
      <c r="K143" s="146"/>
      <c r="L143" s="146"/>
      <c r="M143" s="146"/>
      <c r="N143" s="146"/>
      <c r="O143" s="147" t="str">
        <f>'LE 05 (PROG)'!O191:BW191</f>
        <v>Subgerente Administrativa.</v>
      </c>
      <c r="P143" s="147"/>
      <c r="Q143" s="147"/>
      <c r="R143" s="147"/>
      <c r="S143" s="147"/>
      <c r="T143" s="147"/>
      <c r="U143" s="147"/>
      <c r="V143" s="147"/>
      <c r="W143" s="147"/>
      <c r="X143" s="147"/>
      <c r="Y143" s="147"/>
      <c r="Z143" s="147"/>
      <c r="AA143" s="147"/>
      <c r="AB143" s="147"/>
      <c r="AC143" s="147"/>
      <c r="AD143" s="147"/>
      <c r="AE143" s="147"/>
      <c r="AF143" s="147"/>
      <c r="AG143" s="147"/>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c r="BI143" s="147"/>
      <c r="BJ143" s="147"/>
      <c r="BK143" s="147"/>
      <c r="BL143" s="147"/>
      <c r="BM143" s="311"/>
    </row>
    <row r="144" spans="1:65" ht="18" customHeight="1" thickBot="1" x14ac:dyDescent="0.25">
      <c r="A144" s="37"/>
      <c r="B144" s="17"/>
      <c r="C144" s="30"/>
      <c r="D144" s="30"/>
      <c r="E144" s="30"/>
      <c r="F144" s="30"/>
      <c r="G144" s="30"/>
      <c r="H144" s="30"/>
      <c r="I144" s="30"/>
      <c r="J144" s="30"/>
      <c r="K144" s="30"/>
      <c r="L144" s="30"/>
      <c r="M144" s="30"/>
      <c r="N144" s="30"/>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2"/>
      <c r="AY144" s="32"/>
      <c r="AZ144" s="32"/>
      <c r="BA144" s="32"/>
      <c r="BB144" s="32"/>
      <c r="BC144" s="32"/>
      <c r="BD144" s="32"/>
      <c r="BE144" s="32"/>
      <c r="BF144" s="32"/>
      <c r="BG144" s="32"/>
      <c r="BH144" s="32"/>
      <c r="BI144" s="32"/>
      <c r="BJ144" s="32"/>
      <c r="BK144" s="32"/>
      <c r="BL144" s="32"/>
      <c r="BM144" s="43"/>
    </row>
    <row r="145" spans="1:65" ht="18" customHeight="1" thickBot="1" x14ac:dyDescent="0.25">
      <c r="A145" s="37"/>
      <c r="B145" s="425" t="s">
        <v>39</v>
      </c>
      <c r="C145" s="426"/>
      <c r="D145" s="426"/>
      <c r="E145" s="426"/>
      <c r="F145" s="426"/>
      <c r="G145" s="426"/>
      <c r="H145" s="426"/>
      <c r="I145" s="426"/>
      <c r="J145" s="426"/>
      <c r="K145" s="426"/>
      <c r="L145" s="426"/>
      <c r="M145" s="426"/>
      <c r="N145" s="426"/>
      <c r="O145" s="426"/>
      <c r="P145" s="426"/>
      <c r="Q145" s="426"/>
      <c r="R145" s="426"/>
      <c r="S145" s="426"/>
      <c r="T145" s="426"/>
      <c r="U145" s="427"/>
      <c r="V145" s="425" t="s">
        <v>40</v>
      </c>
      <c r="W145" s="426"/>
      <c r="X145" s="426"/>
      <c r="Y145" s="426"/>
      <c r="Z145" s="426"/>
      <c r="AA145" s="427"/>
      <c r="AB145" s="428" t="s">
        <v>9</v>
      </c>
      <c r="AC145" s="429"/>
      <c r="AD145" s="429"/>
      <c r="AE145" s="429"/>
      <c r="AF145" s="429"/>
      <c r="AG145" s="430"/>
      <c r="AH145" s="428" t="s">
        <v>49</v>
      </c>
      <c r="AI145" s="429"/>
      <c r="AJ145" s="429"/>
      <c r="AK145" s="429"/>
      <c r="AL145" s="429"/>
      <c r="AM145" s="430"/>
      <c r="AN145" s="428" t="s">
        <v>10</v>
      </c>
      <c r="AO145" s="429"/>
      <c r="AP145" s="429"/>
      <c r="AQ145" s="429"/>
      <c r="AR145" s="429"/>
      <c r="AS145" s="430"/>
      <c r="AT145" s="428" t="s">
        <v>48</v>
      </c>
      <c r="AU145" s="429"/>
      <c r="AV145" s="429"/>
      <c r="AW145" s="429"/>
      <c r="AX145" s="429"/>
      <c r="AY145" s="430"/>
      <c r="AZ145" s="428" t="s">
        <v>7</v>
      </c>
      <c r="BA145" s="429"/>
      <c r="BB145" s="429"/>
      <c r="BC145" s="429"/>
      <c r="BD145" s="429"/>
      <c r="BE145" s="429"/>
      <c r="BF145" s="430"/>
      <c r="BG145" s="428" t="s">
        <v>6</v>
      </c>
      <c r="BH145" s="429"/>
      <c r="BI145" s="429"/>
      <c r="BJ145" s="429"/>
      <c r="BK145" s="429"/>
      <c r="BL145" s="429"/>
      <c r="BM145" s="430"/>
    </row>
    <row r="146" spans="1:65" ht="72.75" customHeight="1" x14ac:dyDescent="0.2">
      <c r="A146" s="37"/>
      <c r="B146" s="281" t="str">
        <f>'LE 05 (PROG)'!B195</f>
        <v>Verificar los aportes patronales girados por el gobierno nacional a cada Entidad Promotora de Salud (EPS), Fondo de Pensiones (FP), Aseguradoras de Riesgos Laborales (ARL) y Fondo de Cesantías (FC) en que haya habido funcionarios de la entidad afiliados a partir de la vigencia de las Leyes 60 de 1.993 y 715 de 2.001.</v>
      </c>
      <c r="C146" s="282"/>
      <c r="D146" s="282"/>
      <c r="E146" s="282"/>
      <c r="F146" s="282"/>
      <c r="G146" s="282"/>
      <c r="H146" s="282"/>
      <c r="I146" s="282"/>
      <c r="J146" s="282"/>
      <c r="K146" s="282"/>
      <c r="L146" s="282"/>
      <c r="M146" s="282"/>
      <c r="N146" s="282"/>
      <c r="O146" s="282"/>
      <c r="P146" s="282"/>
      <c r="Q146" s="282"/>
      <c r="R146" s="282"/>
      <c r="S146" s="282"/>
      <c r="T146" s="282"/>
      <c r="U146" s="283"/>
      <c r="V146" s="284" t="str">
        <f>'LE 05 (PROG)'!V195</f>
        <v>LE 05 OB 05 AC 01</v>
      </c>
      <c r="W146" s="285"/>
      <c r="X146" s="285"/>
      <c r="Y146" s="285"/>
      <c r="Z146" s="285"/>
      <c r="AA146" s="286"/>
      <c r="AB146" s="287">
        <f>'LE 05 (PROG)'!AB195</f>
        <v>0.2014</v>
      </c>
      <c r="AC146" s="288"/>
      <c r="AD146" s="288"/>
      <c r="AE146" s="288"/>
      <c r="AF146" s="288"/>
      <c r="AG146" s="289"/>
      <c r="AH146" s="490">
        <f>'LE 05 (PROG)'!AL195</f>
        <v>6</v>
      </c>
      <c r="AI146" s="491"/>
      <c r="AJ146" s="491"/>
      <c r="AK146" s="491"/>
      <c r="AL146" s="491"/>
      <c r="AM146" s="492"/>
      <c r="AN146" s="496">
        <f>'LE 05 (PROG)'!AL196</f>
        <v>3</v>
      </c>
      <c r="AO146" s="497"/>
      <c r="AP146" s="497"/>
      <c r="AQ146" s="497"/>
      <c r="AR146" s="497"/>
      <c r="AS146" s="498"/>
      <c r="AT146" s="290">
        <f>IF(AH146=0,"",(AN146*1)/AH146)</f>
        <v>0.5</v>
      </c>
      <c r="AU146" s="291"/>
      <c r="AV146" s="291"/>
      <c r="AW146" s="291"/>
      <c r="AX146" s="291"/>
      <c r="AY146" s="292"/>
      <c r="AZ146" s="293">
        <f>AB146*100</f>
        <v>20.14</v>
      </c>
      <c r="BA146" s="294"/>
      <c r="BB146" s="294"/>
      <c r="BC146" s="294"/>
      <c r="BD146" s="294"/>
      <c r="BE146" s="294"/>
      <c r="BF146" s="295"/>
      <c r="BG146" s="296">
        <f>IF(AH146=0,(AZ146),((AT146*AB146)*100))</f>
        <v>10.07</v>
      </c>
      <c r="BH146" s="297"/>
      <c r="BI146" s="297"/>
      <c r="BJ146" s="297"/>
      <c r="BK146" s="297"/>
      <c r="BL146" s="297"/>
      <c r="BM146" s="298"/>
    </row>
    <row r="147" spans="1:65" ht="71.25" customHeight="1" x14ac:dyDescent="0.2">
      <c r="A147" s="37"/>
      <c r="B147" s="269" t="str">
        <f>'LE 05 (PROG)'!B197</f>
        <v>Conciliar con cada Entidad Promotora de Salud (EPS), Fondo de Pensiones (FP), Aseguradoras de Riesgos Laborales (ARL) y Fondo de Cesantías (FC) en que haya habido funcionarios de la entidad afiliados a partir de la vigencia de las Leyes 60 de 1.993 y 715 de 2.001 los aportes patronales causados en relación con los girados por el gobierno nacional.</v>
      </c>
      <c r="C147" s="270"/>
      <c r="D147" s="270"/>
      <c r="E147" s="270"/>
      <c r="F147" s="270"/>
      <c r="G147" s="270"/>
      <c r="H147" s="270"/>
      <c r="I147" s="270"/>
      <c r="J147" s="270"/>
      <c r="K147" s="270"/>
      <c r="L147" s="270"/>
      <c r="M147" s="270"/>
      <c r="N147" s="270"/>
      <c r="O147" s="270"/>
      <c r="P147" s="270"/>
      <c r="Q147" s="270"/>
      <c r="R147" s="270"/>
      <c r="S147" s="270"/>
      <c r="T147" s="270"/>
      <c r="U147" s="271"/>
      <c r="V147" s="272" t="str">
        <f>'LE 05 (PROG)'!V197</f>
        <v>LE 05 OB 05 AC 02</v>
      </c>
      <c r="W147" s="273"/>
      <c r="X147" s="273"/>
      <c r="Y147" s="273"/>
      <c r="Z147" s="273"/>
      <c r="AA147" s="274"/>
      <c r="AB147" s="275">
        <f>'LE 05 (PROG)'!AB197</f>
        <v>0.49259999999999998</v>
      </c>
      <c r="AC147" s="276"/>
      <c r="AD147" s="276"/>
      <c r="AE147" s="276"/>
      <c r="AF147" s="276"/>
      <c r="AG147" s="277"/>
      <c r="AH147" s="499">
        <f>'LE 05 (PROG)'!AL197</f>
        <v>6</v>
      </c>
      <c r="AI147" s="500"/>
      <c r="AJ147" s="500"/>
      <c r="AK147" s="500"/>
      <c r="AL147" s="500"/>
      <c r="AM147" s="501"/>
      <c r="AN147" s="502">
        <f>'LE 05 (PROG)'!AL198</f>
        <v>3</v>
      </c>
      <c r="AO147" s="503"/>
      <c r="AP147" s="503"/>
      <c r="AQ147" s="503"/>
      <c r="AR147" s="503"/>
      <c r="AS147" s="504"/>
      <c r="AT147" s="278">
        <f t="shared" ref="AT147:AT149" si="12">IF(AH147=0,"",(AN147*1)/AH147)</f>
        <v>0.5</v>
      </c>
      <c r="AU147" s="279"/>
      <c r="AV147" s="279"/>
      <c r="AW147" s="279"/>
      <c r="AX147" s="279"/>
      <c r="AY147" s="280"/>
      <c r="AZ147" s="245">
        <f t="shared" ref="AZ147:AZ149" si="13">AB147*100</f>
        <v>49.26</v>
      </c>
      <c r="BA147" s="246"/>
      <c r="BB147" s="246"/>
      <c r="BC147" s="246"/>
      <c r="BD147" s="246"/>
      <c r="BE147" s="246"/>
      <c r="BF147" s="247"/>
      <c r="BG147" s="248">
        <f t="shared" ref="BG147:BG149" si="14">IF(AH147=0,(AZ147),((AT147*AB147)*100))</f>
        <v>24.63</v>
      </c>
      <c r="BH147" s="249"/>
      <c r="BI147" s="249"/>
      <c r="BJ147" s="249"/>
      <c r="BK147" s="249"/>
      <c r="BL147" s="249"/>
      <c r="BM147" s="250"/>
    </row>
    <row r="148" spans="1:65" ht="89.25" customHeight="1" x14ac:dyDescent="0.2">
      <c r="A148" s="37"/>
      <c r="B148" s="251" t="str">
        <f>'LE 05 (PROG)'!B199</f>
        <v>Suscribir con cada Entidad Promotora de Salud (EPS), Fondo de Pensiones (FP), Aseguradoras de Riesgos Laborales (ARL) y Fondo de Cesantías (FC) en que haya habido funcionarios de la entidad afiliados a partir de la vigencia de las Leyes 60 de 1.993 y 715 de 2.001 un acta de conciliación de aportes patronales causados y girados por el gobierno nacional certificando el excedente o déficit generados.</v>
      </c>
      <c r="C148" s="252"/>
      <c r="D148" s="252"/>
      <c r="E148" s="252"/>
      <c r="F148" s="252"/>
      <c r="G148" s="252"/>
      <c r="H148" s="252"/>
      <c r="I148" s="252"/>
      <c r="J148" s="252"/>
      <c r="K148" s="252"/>
      <c r="L148" s="252"/>
      <c r="M148" s="252"/>
      <c r="N148" s="252"/>
      <c r="O148" s="252"/>
      <c r="P148" s="252"/>
      <c r="Q148" s="252"/>
      <c r="R148" s="252"/>
      <c r="S148" s="252"/>
      <c r="T148" s="252"/>
      <c r="U148" s="253"/>
      <c r="V148" s="254" t="str">
        <f>'LE 05 (PROG)'!V199</f>
        <v>LE 05 OB 05 AC 03</v>
      </c>
      <c r="W148" s="255"/>
      <c r="X148" s="255"/>
      <c r="Y148" s="255"/>
      <c r="Z148" s="255"/>
      <c r="AA148" s="256"/>
      <c r="AB148" s="257">
        <f>'LE 05 (PROG)'!AB199</f>
        <v>0.26329999999999998</v>
      </c>
      <c r="AC148" s="258"/>
      <c r="AD148" s="258"/>
      <c r="AE148" s="258"/>
      <c r="AF148" s="258"/>
      <c r="AG148" s="259"/>
      <c r="AH148" s="505">
        <f>'LE 05 (PROG)'!AL199</f>
        <v>36</v>
      </c>
      <c r="AI148" s="506"/>
      <c r="AJ148" s="506"/>
      <c r="AK148" s="506"/>
      <c r="AL148" s="506"/>
      <c r="AM148" s="507"/>
      <c r="AN148" s="508">
        <f>'LE 05 (PROG)'!AL200</f>
        <v>18</v>
      </c>
      <c r="AO148" s="509"/>
      <c r="AP148" s="509"/>
      <c r="AQ148" s="509"/>
      <c r="AR148" s="509"/>
      <c r="AS148" s="510"/>
      <c r="AT148" s="260">
        <f t="shared" si="12"/>
        <v>0.5</v>
      </c>
      <c r="AU148" s="261"/>
      <c r="AV148" s="261"/>
      <c r="AW148" s="261"/>
      <c r="AX148" s="261"/>
      <c r="AY148" s="262"/>
      <c r="AZ148" s="263">
        <f t="shared" si="13"/>
        <v>26.33</v>
      </c>
      <c r="BA148" s="264"/>
      <c r="BB148" s="264"/>
      <c r="BC148" s="264"/>
      <c r="BD148" s="264"/>
      <c r="BE148" s="264"/>
      <c r="BF148" s="265"/>
      <c r="BG148" s="266">
        <f t="shared" si="14"/>
        <v>13.164999999999999</v>
      </c>
      <c r="BH148" s="267"/>
      <c r="BI148" s="267"/>
      <c r="BJ148" s="267"/>
      <c r="BK148" s="267"/>
      <c r="BL148" s="267"/>
      <c r="BM148" s="268"/>
    </row>
    <row r="149" spans="1:65" ht="36.75" customHeight="1" thickBot="1" x14ac:dyDescent="0.25">
      <c r="A149" s="37"/>
      <c r="B149" s="233" t="str">
        <f>'LE 05 (PROG)'!B201</f>
        <v>Presentar informes al Comité de Sostenibilidad Contable de la Empresa Social del Estado.</v>
      </c>
      <c r="C149" s="234"/>
      <c r="D149" s="234"/>
      <c r="E149" s="234"/>
      <c r="F149" s="234"/>
      <c r="G149" s="234"/>
      <c r="H149" s="234"/>
      <c r="I149" s="234"/>
      <c r="J149" s="234"/>
      <c r="K149" s="234"/>
      <c r="L149" s="234"/>
      <c r="M149" s="234"/>
      <c r="N149" s="234"/>
      <c r="O149" s="234"/>
      <c r="P149" s="234"/>
      <c r="Q149" s="234"/>
      <c r="R149" s="234"/>
      <c r="S149" s="234"/>
      <c r="T149" s="234"/>
      <c r="U149" s="235"/>
      <c r="V149" s="236" t="str">
        <f>'LE 05 (PROG)'!V201</f>
        <v>LE 05 OB 05 AC 04</v>
      </c>
      <c r="W149" s="237"/>
      <c r="X149" s="237"/>
      <c r="Y149" s="237"/>
      <c r="Z149" s="237"/>
      <c r="AA149" s="238"/>
      <c r="AB149" s="239">
        <f>'LE 05 (PROG)'!AB201</f>
        <v>4.2700000000000002E-2</v>
      </c>
      <c r="AC149" s="240"/>
      <c r="AD149" s="240"/>
      <c r="AE149" s="240"/>
      <c r="AF149" s="240"/>
      <c r="AG149" s="241"/>
      <c r="AH149" s="478">
        <f>'LE 05 (PROG)'!AL201</f>
        <v>4</v>
      </c>
      <c r="AI149" s="479"/>
      <c r="AJ149" s="479"/>
      <c r="AK149" s="479"/>
      <c r="AL149" s="479"/>
      <c r="AM149" s="480"/>
      <c r="AN149" s="511">
        <f>'LE 05 (PROG)'!AL202</f>
        <v>1</v>
      </c>
      <c r="AO149" s="512"/>
      <c r="AP149" s="512"/>
      <c r="AQ149" s="512"/>
      <c r="AR149" s="512"/>
      <c r="AS149" s="513"/>
      <c r="AT149" s="242">
        <f t="shared" si="12"/>
        <v>0.25</v>
      </c>
      <c r="AU149" s="243"/>
      <c r="AV149" s="243"/>
      <c r="AW149" s="243"/>
      <c r="AX149" s="243"/>
      <c r="AY149" s="244"/>
      <c r="AZ149" s="227">
        <f t="shared" si="13"/>
        <v>4.2700000000000005</v>
      </c>
      <c r="BA149" s="228"/>
      <c r="BB149" s="228"/>
      <c r="BC149" s="228"/>
      <c r="BD149" s="228"/>
      <c r="BE149" s="228"/>
      <c r="BF149" s="229"/>
      <c r="BG149" s="230">
        <f t="shared" si="14"/>
        <v>1.0675000000000001</v>
      </c>
      <c r="BH149" s="231"/>
      <c r="BI149" s="231"/>
      <c r="BJ149" s="231"/>
      <c r="BK149" s="231"/>
      <c r="BL149" s="231"/>
      <c r="BM149" s="232"/>
    </row>
    <row r="150" spans="1:65" ht="18" customHeight="1" thickBot="1" x14ac:dyDescent="0.25">
      <c r="A150" s="37"/>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row>
    <row r="151" spans="1:65" ht="18" customHeight="1" x14ac:dyDescent="0.2">
      <c r="A151" s="37"/>
      <c r="B151" s="203" t="s">
        <v>2</v>
      </c>
      <c r="C151" s="204"/>
      <c r="D151" s="204"/>
      <c r="E151" s="204"/>
      <c r="F151" s="204"/>
      <c r="G151" s="204"/>
      <c r="H151" s="204"/>
      <c r="I151" s="204"/>
      <c r="J151" s="204"/>
      <c r="K151" s="204"/>
      <c r="L151" s="204"/>
      <c r="M151" s="204"/>
      <c r="N151" s="204"/>
      <c r="O151" s="204"/>
      <c r="P151" s="204"/>
      <c r="Q151" s="204"/>
      <c r="R151" s="204"/>
      <c r="S151" s="204"/>
      <c r="T151" s="204"/>
      <c r="U151" s="205"/>
      <c r="V151" s="209" t="s">
        <v>1</v>
      </c>
      <c r="W151" s="210"/>
      <c r="X151" s="210"/>
      <c r="Y151" s="210"/>
      <c r="Z151" s="210"/>
      <c r="AA151" s="210"/>
      <c r="AB151" s="210"/>
      <c r="AC151" s="210"/>
      <c r="AD151" s="210"/>
      <c r="AE151" s="210"/>
      <c r="AF151" s="210"/>
      <c r="AG151" s="210"/>
      <c r="AH151" s="210"/>
      <c r="AI151" s="210"/>
      <c r="AJ151" s="210"/>
      <c r="AK151" s="210"/>
      <c r="AL151" s="210"/>
      <c r="AM151" s="210"/>
      <c r="AN151" s="210"/>
      <c r="AO151" s="210"/>
      <c r="AP151" s="210"/>
      <c r="AQ151" s="210"/>
      <c r="AR151" s="210"/>
      <c r="AS151" s="210"/>
      <c r="AT151" s="210"/>
      <c r="AU151" s="210"/>
      <c r="AV151" s="210"/>
      <c r="AW151" s="210"/>
      <c r="AX151" s="210"/>
      <c r="AY151" s="211"/>
      <c r="AZ151" s="514">
        <f>SUM(AZ146:BF149)</f>
        <v>100</v>
      </c>
      <c r="BA151" s="515"/>
      <c r="BB151" s="515"/>
      <c r="BC151" s="515"/>
      <c r="BD151" s="515"/>
      <c r="BE151" s="515"/>
      <c r="BF151" s="515"/>
      <c r="BG151" s="515">
        <f>SUM(BG146:BM149)</f>
        <v>48.932500000000005</v>
      </c>
      <c r="BH151" s="515"/>
      <c r="BI151" s="515"/>
      <c r="BJ151" s="515"/>
      <c r="BK151" s="515"/>
      <c r="BL151" s="515"/>
      <c r="BM151" s="516"/>
    </row>
    <row r="152" spans="1:65" ht="18" customHeight="1" thickBot="1" x14ac:dyDescent="0.25">
      <c r="A152" s="37"/>
      <c r="B152" s="206"/>
      <c r="C152" s="207"/>
      <c r="D152" s="207"/>
      <c r="E152" s="207"/>
      <c r="F152" s="207"/>
      <c r="G152" s="207"/>
      <c r="H152" s="207"/>
      <c r="I152" s="207"/>
      <c r="J152" s="207"/>
      <c r="K152" s="207"/>
      <c r="L152" s="207"/>
      <c r="M152" s="207"/>
      <c r="N152" s="207"/>
      <c r="O152" s="207"/>
      <c r="P152" s="207"/>
      <c r="Q152" s="207"/>
      <c r="R152" s="207"/>
      <c r="S152" s="207"/>
      <c r="T152" s="207"/>
      <c r="U152" s="208"/>
      <c r="V152" s="212" t="s">
        <v>3</v>
      </c>
      <c r="W152" s="213"/>
      <c r="X152" s="213"/>
      <c r="Y152" s="213"/>
      <c r="Z152" s="213"/>
      <c r="AA152" s="213"/>
      <c r="AB152" s="213"/>
      <c r="AC152" s="213"/>
      <c r="AD152" s="213"/>
      <c r="AE152" s="213"/>
      <c r="AF152" s="213"/>
      <c r="AG152" s="213"/>
      <c r="AH152" s="213"/>
      <c r="AI152" s="213"/>
      <c r="AJ152" s="213"/>
      <c r="AK152" s="213"/>
      <c r="AL152" s="213"/>
      <c r="AM152" s="213"/>
      <c r="AN152" s="213"/>
      <c r="AO152" s="213"/>
      <c r="AP152" s="213"/>
      <c r="AQ152" s="213"/>
      <c r="AR152" s="213"/>
      <c r="AS152" s="213"/>
      <c r="AT152" s="213"/>
      <c r="AU152" s="213"/>
      <c r="AV152" s="213"/>
      <c r="AW152" s="213"/>
      <c r="AX152" s="213"/>
      <c r="AY152" s="213"/>
      <c r="AZ152" s="224">
        <f>IF(BG151=100,1,(BG151*1)/AZ151)</f>
        <v>0.48932500000000007</v>
      </c>
      <c r="BA152" s="225"/>
      <c r="BB152" s="225"/>
      <c r="BC152" s="225"/>
      <c r="BD152" s="225"/>
      <c r="BE152" s="225"/>
      <c r="BF152" s="225"/>
      <c r="BG152" s="225"/>
      <c r="BH152" s="225"/>
      <c r="BI152" s="225"/>
      <c r="BJ152" s="225"/>
      <c r="BK152" s="225"/>
      <c r="BL152" s="225"/>
      <c r="BM152" s="226"/>
    </row>
    <row r="153" spans="1:65" ht="18" customHeight="1" thickBot="1" x14ac:dyDescent="0.25">
      <c r="A153" s="37"/>
      <c r="B153" s="45"/>
      <c r="C153" s="45"/>
      <c r="D153" s="45"/>
      <c r="E153" s="45"/>
      <c r="F153" s="45"/>
      <c r="G153" s="45"/>
      <c r="H153" s="45"/>
      <c r="I153" s="45"/>
      <c r="J153" s="45"/>
      <c r="K153" s="45"/>
      <c r="L153" s="45"/>
      <c r="M153" s="45"/>
      <c r="N153" s="45"/>
      <c r="O153" s="45"/>
      <c r="P153" s="45"/>
      <c r="Q153" s="45"/>
      <c r="R153" s="45"/>
      <c r="S153" s="45"/>
      <c r="T153" s="45"/>
      <c r="U153" s="45"/>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7"/>
      <c r="BH153" s="47"/>
      <c r="BI153" s="47"/>
      <c r="BJ153" s="47"/>
      <c r="BK153" s="47"/>
      <c r="BL153" s="47"/>
      <c r="BM153" s="47"/>
    </row>
    <row r="154" spans="1:65" ht="18" customHeight="1" x14ac:dyDescent="0.2">
      <c r="A154" s="37"/>
      <c r="B154" s="24"/>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6"/>
      <c r="AY154" s="26"/>
      <c r="AZ154" s="26"/>
      <c r="BA154" s="26"/>
      <c r="BB154" s="26"/>
      <c r="BC154" s="26"/>
      <c r="BD154" s="26"/>
      <c r="BE154" s="26"/>
      <c r="BF154" s="27"/>
      <c r="BG154" s="27"/>
      <c r="BH154" s="27"/>
      <c r="BI154" s="27"/>
      <c r="BJ154" s="27"/>
      <c r="BK154" s="27"/>
      <c r="BL154" s="27"/>
      <c r="BM154" s="41"/>
    </row>
    <row r="155" spans="1:65" ht="18" customHeight="1" x14ac:dyDescent="0.2">
      <c r="A155" s="37"/>
      <c r="B155" s="7"/>
      <c r="C155" s="146" t="s">
        <v>33</v>
      </c>
      <c r="D155" s="155"/>
      <c r="E155" s="155"/>
      <c r="F155" s="155"/>
      <c r="G155" s="155"/>
      <c r="H155" s="155"/>
      <c r="I155" s="155"/>
      <c r="J155" s="155"/>
      <c r="K155" s="155"/>
      <c r="L155" s="155"/>
      <c r="M155" s="155"/>
      <c r="N155" s="155"/>
      <c r="O155" s="163" t="str">
        <f>'LE 05 (PROG)'!O205:BW205</f>
        <v>DESARROLLO SOSTENIBLE.</v>
      </c>
      <c r="P155" s="147"/>
      <c r="Q155" s="147"/>
      <c r="R155" s="147"/>
      <c r="S155" s="147"/>
      <c r="T155" s="147"/>
      <c r="U155" s="147"/>
      <c r="V155" s="147"/>
      <c r="W155" s="147"/>
      <c r="X155" s="147"/>
      <c r="Y155" s="147"/>
      <c r="Z155" s="147"/>
      <c r="AA155" s="147"/>
      <c r="AB155" s="147"/>
      <c r="AC155" s="147"/>
      <c r="AD155" s="147"/>
      <c r="AE155" s="147"/>
      <c r="AF155" s="147"/>
      <c r="AG155" s="147"/>
      <c r="AH155" s="147"/>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c r="BI155" s="147"/>
      <c r="BJ155" s="147"/>
      <c r="BK155" s="147"/>
      <c r="BL155" s="147"/>
      <c r="BM155" s="311"/>
    </row>
    <row r="156" spans="1:65" ht="18" customHeight="1" x14ac:dyDescent="0.2">
      <c r="A156" s="37"/>
      <c r="B156" s="7"/>
      <c r="C156" s="146" t="s">
        <v>34</v>
      </c>
      <c r="D156" s="155"/>
      <c r="E156" s="155"/>
      <c r="F156" s="155"/>
      <c r="G156" s="155"/>
      <c r="H156" s="155"/>
      <c r="I156" s="155"/>
      <c r="J156" s="155"/>
      <c r="K156" s="155"/>
      <c r="L156" s="155"/>
      <c r="M156" s="155"/>
      <c r="N156" s="155"/>
      <c r="O156" s="315" t="str">
        <f>'LE 05 (PROG)'!O206:Q206</f>
        <v>LE 05</v>
      </c>
      <c r="P156" s="315"/>
      <c r="Q156" s="315"/>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29"/>
      <c r="AY156" s="29"/>
      <c r="AZ156" s="29"/>
      <c r="BA156" s="29"/>
      <c r="BB156" s="29"/>
      <c r="BC156" s="29"/>
      <c r="BD156" s="29"/>
      <c r="BE156" s="29"/>
      <c r="BF156" s="29"/>
      <c r="BG156" s="29"/>
      <c r="BH156" s="29"/>
      <c r="BI156" s="29"/>
      <c r="BJ156" s="29"/>
      <c r="BK156" s="29"/>
      <c r="BL156" s="29"/>
      <c r="BM156" s="42"/>
    </row>
    <row r="157" spans="1:65" ht="18" customHeight="1" x14ac:dyDescent="0.2">
      <c r="A157" s="37"/>
      <c r="B157" s="7"/>
      <c r="C157" s="146" t="s">
        <v>35</v>
      </c>
      <c r="D157" s="146"/>
      <c r="E157" s="146"/>
      <c r="F157" s="146"/>
      <c r="G157" s="146"/>
      <c r="H157" s="146"/>
      <c r="I157" s="146"/>
      <c r="J157" s="146"/>
      <c r="K157" s="146"/>
      <c r="L157" s="146"/>
      <c r="M157" s="146"/>
      <c r="N157" s="146"/>
      <c r="O157" s="156">
        <f>'LE 05 (PROG)'!O207:Q207</f>
        <v>0.05</v>
      </c>
      <c r="P157" s="156"/>
      <c r="Q157" s="156"/>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29"/>
      <c r="AY157" s="29"/>
      <c r="AZ157" s="29"/>
      <c r="BA157" s="29"/>
      <c r="BB157" s="29"/>
      <c r="BC157" s="29"/>
      <c r="BD157" s="29"/>
      <c r="BE157" s="29"/>
      <c r="BF157" s="29"/>
      <c r="BG157" s="29"/>
      <c r="BH157" s="29"/>
      <c r="BI157" s="29"/>
      <c r="BJ157" s="29"/>
      <c r="BK157" s="29"/>
      <c r="BL157" s="29"/>
      <c r="BM157" s="42"/>
    </row>
    <row r="158" spans="1:65" ht="27.75" customHeight="1" x14ac:dyDescent="0.2">
      <c r="A158" s="37"/>
      <c r="B158" s="7"/>
      <c r="C158" s="157" t="s">
        <v>36</v>
      </c>
      <c r="D158" s="157"/>
      <c r="E158" s="157"/>
      <c r="F158" s="157"/>
      <c r="G158" s="157"/>
      <c r="H158" s="157"/>
      <c r="I158" s="157"/>
      <c r="J158" s="157"/>
      <c r="K158" s="157"/>
      <c r="L158" s="157"/>
      <c r="M158" s="157"/>
      <c r="N158" s="157"/>
      <c r="O158" s="158" t="str">
        <f>'LE 05 (PROG)'!O208:BW208</f>
        <v>Garantizar la adecuada disposición de los residuos generados con ocasión de la prestación de servicios de salud, de conformidad con las disposiciones legales vigentes y del Plan de Gestión Integral de Residuos.</v>
      </c>
      <c r="P158" s="158"/>
      <c r="Q158" s="158"/>
      <c r="R158" s="158"/>
      <c r="S158" s="158"/>
      <c r="T158" s="158"/>
      <c r="U158" s="158"/>
      <c r="V158" s="158"/>
      <c r="W158" s="158"/>
      <c r="X158" s="158"/>
      <c r="Y158" s="158"/>
      <c r="Z158" s="158"/>
      <c r="AA158" s="158"/>
      <c r="AB158" s="158"/>
      <c r="AC158" s="158"/>
      <c r="AD158" s="158"/>
      <c r="AE158" s="158"/>
      <c r="AF158" s="158"/>
      <c r="AG158" s="158"/>
      <c r="AH158" s="158"/>
      <c r="AI158" s="158"/>
      <c r="AJ158" s="158"/>
      <c r="AK158" s="158"/>
      <c r="AL158" s="158"/>
      <c r="AM158" s="158"/>
      <c r="AN158" s="158"/>
      <c r="AO158" s="158"/>
      <c r="AP158" s="158"/>
      <c r="AQ158" s="158"/>
      <c r="AR158" s="158"/>
      <c r="AS158" s="158"/>
      <c r="AT158" s="158"/>
      <c r="AU158" s="158"/>
      <c r="AV158" s="158"/>
      <c r="AW158" s="158"/>
      <c r="AX158" s="158"/>
      <c r="AY158" s="158"/>
      <c r="AZ158" s="158"/>
      <c r="BA158" s="158"/>
      <c r="BB158" s="158"/>
      <c r="BC158" s="158"/>
      <c r="BD158" s="158"/>
      <c r="BE158" s="158"/>
      <c r="BF158" s="158"/>
      <c r="BG158" s="158"/>
      <c r="BH158" s="158"/>
      <c r="BI158" s="158"/>
      <c r="BJ158" s="158"/>
      <c r="BK158" s="158"/>
      <c r="BL158" s="158"/>
      <c r="BM158" s="307"/>
    </row>
    <row r="159" spans="1:65" ht="18" customHeight="1" x14ac:dyDescent="0.2">
      <c r="A159" s="37"/>
      <c r="B159" s="7"/>
      <c r="C159" s="146" t="s">
        <v>34</v>
      </c>
      <c r="D159" s="146"/>
      <c r="E159" s="146"/>
      <c r="F159" s="146"/>
      <c r="G159" s="146"/>
      <c r="H159" s="146"/>
      <c r="I159" s="146"/>
      <c r="J159" s="146"/>
      <c r="K159" s="146"/>
      <c r="L159" s="146"/>
      <c r="M159" s="146"/>
      <c r="N159" s="146"/>
      <c r="O159" s="148" t="str">
        <f>'LE 05 (PROG)'!O209:R209</f>
        <v>LE 05 OB 06</v>
      </c>
      <c r="P159" s="147"/>
      <c r="Q159" s="147"/>
      <c r="R159" s="147"/>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29"/>
      <c r="AY159" s="29"/>
      <c r="AZ159" s="29"/>
      <c r="BA159" s="29"/>
      <c r="BB159" s="29"/>
      <c r="BC159" s="29"/>
      <c r="BD159" s="29"/>
      <c r="BE159" s="29"/>
      <c r="BF159" s="29"/>
      <c r="BG159" s="29"/>
      <c r="BH159" s="29"/>
      <c r="BI159" s="29"/>
      <c r="BJ159" s="29"/>
      <c r="BK159" s="29"/>
      <c r="BL159" s="29"/>
      <c r="BM159" s="42"/>
    </row>
    <row r="160" spans="1:65" ht="18" customHeight="1" x14ac:dyDescent="0.2">
      <c r="A160" s="37"/>
      <c r="B160" s="7"/>
      <c r="C160" s="146" t="s">
        <v>37</v>
      </c>
      <c r="D160" s="146"/>
      <c r="E160" s="146"/>
      <c r="F160" s="146"/>
      <c r="G160" s="146"/>
      <c r="H160" s="146"/>
      <c r="I160" s="146"/>
      <c r="J160" s="146"/>
      <c r="K160" s="146"/>
      <c r="L160" s="146"/>
      <c r="M160" s="146"/>
      <c r="N160" s="146"/>
      <c r="O160" s="148">
        <f>'LE 05 (PROG)'!O210:Q210</f>
        <v>0.1</v>
      </c>
      <c r="P160" s="147"/>
      <c r="Q160" s="147"/>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29"/>
      <c r="AY160" s="29"/>
      <c r="AZ160" s="29"/>
      <c r="BA160" s="29"/>
      <c r="BB160" s="29"/>
      <c r="BC160" s="29"/>
      <c r="BD160" s="29"/>
      <c r="BE160" s="29"/>
      <c r="BF160" s="29"/>
      <c r="BG160" s="29"/>
      <c r="BH160" s="29"/>
      <c r="BI160" s="29"/>
      <c r="BJ160" s="29"/>
      <c r="BK160" s="29"/>
      <c r="BL160" s="29"/>
      <c r="BM160" s="42"/>
    </row>
    <row r="161" spans="1:65" ht="18" customHeight="1" x14ac:dyDescent="0.2">
      <c r="A161" s="37"/>
      <c r="B161" s="7"/>
      <c r="C161" s="146" t="s">
        <v>38</v>
      </c>
      <c r="D161" s="146"/>
      <c r="E161" s="146"/>
      <c r="F161" s="146"/>
      <c r="G161" s="146"/>
      <c r="H161" s="146"/>
      <c r="I161" s="146"/>
      <c r="J161" s="146"/>
      <c r="K161" s="146"/>
      <c r="L161" s="146"/>
      <c r="M161" s="146"/>
      <c r="N161" s="146"/>
      <c r="O161" s="147" t="str">
        <f>'LE 05 (PROG)'!O211:BW211</f>
        <v>Subgerente Administrativa.</v>
      </c>
      <c r="P161" s="147"/>
      <c r="Q161" s="147"/>
      <c r="R161" s="147"/>
      <c r="S161" s="147"/>
      <c r="T161" s="147"/>
      <c r="U161" s="147"/>
      <c r="V161" s="147"/>
      <c r="W161" s="147"/>
      <c r="X161" s="147"/>
      <c r="Y161" s="147"/>
      <c r="Z161" s="147"/>
      <c r="AA161" s="147"/>
      <c r="AB161" s="147"/>
      <c r="AC161" s="147"/>
      <c r="AD161" s="147"/>
      <c r="AE161" s="147"/>
      <c r="AF161" s="147"/>
      <c r="AG161" s="147"/>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c r="BI161" s="147"/>
      <c r="BJ161" s="147"/>
      <c r="BK161" s="147"/>
      <c r="BL161" s="147"/>
      <c r="BM161" s="311"/>
    </row>
    <row r="162" spans="1:65" ht="18" customHeight="1" thickBot="1" x14ac:dyDescent="0.25">
      <c r="A162" s="37"/>
      <c r="B162" s="17"/>
      <c r="C162" s="30"/>
      <c r="D162" s="30"/>
      <c r="E162" s="30"/>
      <c r="F162" s="30"/>
      <c r="G162" s="30"/>
      <c r="H162" s="30"/>
      <c r="I162" s="30"/>
      <c r="J162" s="30"/>
      <c r="K162" s="30"/>
      <c r="L162" s="30"/>
      <c r="M162" s="30"/>
      <c r="N162" s="30"/>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2"/>
      <c r="AY162" s="32"/>
      <c r="AZ162" s="32"/>
      <c r="BA162" s="32"/>
      <c r="BB162" s="32"/>
      <c r="BC162" s="32"/>
      <c r="BD162" s="32"/>
      <c r="BE162" s="32"/>
      <c r="BF162" s="32"/>
      <c r="BG162" s="32"/>
      <c r="BH162" s="32"/>
      <c r="BI162" s="32"/>
      <c r="BJ162" s="32"/>
      <c r="BK162" s="32"/>
      <c r="BL162" s="32"/>
      <c r="BM162" s="43"/>
    </row>
    <row r="163" spans="1:65" ht="18" customHeight="1" thickBot="1" x14ac:dyDescent="0.25">
      <c r="A163" s="37"/>
      <c r="B163" s="301" t="s">
        <v>39</v>
      </c>
      <c r="C163" s="302"/>
      <c r="D163" s="302"/>
      <c r="E163" s="302"/>
      <c r="F163" s="302"/>
      <c r="G163" s="302"/>
      <c r="H163" s="302"/>
      <c r="I163" s="302"/>
      <c r="J163" s="302"/>
      <c r="K163" s="302"/>
      <c r="L163" s="302"/>
      <c r="M163" s="302"/>
      <c r="N163" s="302"/>
      <c r="O163" s="302"/>
      <c r="P163" s="302"/>
      <c r="Q163" s="302"/>
      <c r="R163" s="302"/>
      <c r="S163" s="302"/>
      <c r="T163" s="302"/>
      <c r="U163" s="303"/>
      <c r="V163" s="301" t="s">
        <v>40</v>
      </c>
      <c r="W163" s="302"/>
      <c r="X163" s="302"/>
      <c r="Y163" s="302"/>
      <c r="Z163" s="302"/>
      <c r="AA163" s="303"/>
      <c r="AB163" s="304" t="s">
        <v>9</v>
      </c>
      <c r="AC163" s="305"/>
      <c r="AD163" s="305"/>
      <c r="AE163" s="305"/>
      <c r="AF163" s="305"/>
      <c r="AG163" s="306"/>
      <c r="AH163" s="304" t="s">
        <v>49</v>
      </c>
      <c r="AI163" s="305"/>
      <c r="AJ163" s="305"/>
      <c r="AK163" s="305"/>
      <c r="AL163" s="305"/>
      <c r="AM163" s="306"/>
      <c r="AN163" s="304" t="s">
        <v>10</v>
      </c>
      <c r="AO163" s="305"/>
      <c r="AP163" s="305"/>
      <c r="AQ163" s="305"/>
      <c r="AR163" s="305"/>
      <c r="AS163" s="306"/>
      <c r="AT163" s="304" t="s">
        <v>48</v>
      </c>
      <c r="AU163" s="305"/>
      <c r="AV163" s="305"/>
      <c r="AW163" s="305"/>
      <c r="AX163" s="305"/>
      <c r="AY163" s="306"/>
      <c r="AZ163" s="304" t="s">
        <v>7</v>
      </c>
      <c r="BA163" s="305"/>
      <c r="BB163" s="305"/>
      <c r="BC163" s="305"/>
      <c r="BD163" s="305"/>
      <c r="BE163" s="305"/>
      <c r="BF163" s="306"/>
      <c r="BG163" s="304" t="s">
        <v>6</v>
      </c>
      <c r="BH163" s="305"/>
      <c r="BI163" s="305"/>
      <c r="BJ163" s="305"/>
      <c r="BK163" s="305"/>
      <c r="BL163" s="305"/>
      <c r="BM163" s="306"/>
    </row>
    <row r="164" spans="1:65" ht="18" customHeight="1" x14ac:dyDescent="0.2">
      <c r="A164" s="37"/>
      <c r="B164" s="281" t="str">
        <f>'LE 05 (PROG)'!B215</f>
        <v>Realizar auditorías internas al proceso de gestión de residuos hospitalarios.</v>
      </c>
      <c r="C164" s="282"/>
      <c r="D164" s="282"/>
      <c r="E164" s="282"/>
      <c r="F164" s="282"/>
      <c r="G164" s="282"/>
      <c r="H164" s="282"/>
      <c r="I164" s="282"/>
      <c r="J164" s="282"/>
      <c r="K164" s="282"/>
      <c r="L164" s="282"/>
      <c r="M164" s="282"/>
      <c r="N164" s="282"/>
      <c r="O164" s="282"/>
      <c r="P164" s="282"/>
      <c r="Q164" s="282"/>
      <c r="R164" s="282"/>
      <c r="S164" s="282"/>
      <c r="T164" s="282"/>
      <c r="U164" s="283"/>
      <c r="V164" s="284" t="str">
        <f>'LE 05 (PROG)'!V215</f>
        <v>LE 05 OB 06 AC 01</v>
      </c>
      <c r="W164" s="285"/>
      <c r="X164" s="285"/>
      <c r="Y164" s="285"/>
      <c r="Z164" s="285"/>
      <c r="AA164" s="286"/>
      <c r="AB164" s="287">
        <f>'LE 05 (PROG)'!AB215</f>
        <v>0</v>
      </c>
      <c r="AC164" s="288"/>
      <c r="AD164" s="288"/>
      <c r="AE164" s="288"/>
      <c r="AF164" s="288"/>
      <c r="AG164" s="289"/>
      <c r="AH164" s="490">
        <f>'LE 05 (PROG)'!AL215</f>
        <v>0</v>
      </c>
      <c r="AI164" s="491"/>
      <c r="AJ164" s="491"/>
      <c r="AK164" s="491"/>
      <c r="AL164" s="491"/>
      <c r="AM164" s="492"/>
      <c r="AN164" s="496">
        <f>'LE 05 (PROG)'!AL216</f>
        <v>0</v>
      </c>
      <c r="AO164" s="497"/>
      <c r="AP164" s="497"/>
      <c r="AQ164" s="497"/>
      <c r="AR164" s="497"/>
      <c r="AS164" s="498"/>
      <c r="AT164" s="290" t="str">
        <f>IF(AH164=0,"",(AN164*1)/AH164)</f>
        <v/>
      </c>
      <c r="AU164" s="291"/>
      <c r="AV164" s="291"/>
      <c r="AW164" s="291"/>
      <c r="AX164" s="291"/>
      <c r="AY164" s="292"/>
      <c r="AZ164" s="293">
        <f>AB164*100</f>
        <v>0</v>
      </c>
      <c r="BA164" s="294"/>
      <c r="BB164" s="294"/>
      <c r="BC164" s="294"/>
      <c r="BD164" s="294"/>
      <c r="BE164" s="294"/>
      <c r="BF164" s="295"/>
      <c r="BG164" s="296">
        <f>IF(AH164=0,(AZ164),((AT164*AB164)*100))</f>
        <v>0</v>
      </c>
      <c r="BH164" s="297"/>
      <c r="BI164" s="297"/>
      <c r="BJ164" s="297"/>
      <c r="BK164" s="297"/>
      <c r="BL164" s="297"/>
      <c r="BM164" s="298"/>
    </row>
    <row r="165" spans="1:65" ht="36" customHeight="1" x14ac:dyDescent="0.2">
      <c r="A165" s="37"/>
      <c r="B165" s="269" t="str">
        <f>'LE 05 (PROG)'!B217</f>
        <v>Formular planes de mejoramiento con base en los resultados de las auditorías internas.</v>
      </c>
      <c r="C165" s="270"/>
      <c r="D165" s="270"/>
      <c r="E165" s="270"/>
      <c r="F165" s="270"/>
      <c r="G165" s="270"/>
      <c r="H165" s="270"/>
      <c r="I165" s="270"/>
      <c r="J165" s="270"/>
      <c r="K165" s="270"/>
      <c r="L165" s="270"/>
      <c r="M165" s="270"/>
      <c r="N165" s="270"/>
      <c r="O165" s="270"/>
      <c r="P165" s="270"/>
      <c r="Q165" s="270"/>
      <c r="R165" s="270"/>
      <c r="S165" s="270"/>
      <c r="T165" s="270"/>
      <c r="U165" s="271"/>
      <c r="V165" s="272" t="str">
        <f>'LE 05 (PROG)'!V217</f>
        <v>LE 05 OB 06 AC 02</v>
      </c>
      <c r="W165" s="273"/>
      <c r="X165" s="273"/>
      <c r="Y165" s="273"/>
      <c r="Z165" s="273"/>
      <c r="AA165" s="274"/>
      <c r="AB165" s="275">
        <f>'LE 05 (PROG)'!AB217</f>
        <v>0</v>
      </c>
      <c r="AC165" s="276"/>
      <c r="AD165" s="276"/>
      <c r="AE165" s="276"/>
      <c r="AF165" s="276"/>
      <c r="AG165" s="277"/>
      <c r="AH165" s="499">
        <f>'LE 05 (PROG)'!AL217</f>
        <v>0</v>
      </c>
      <c r="AI165" s="500"/>
      <c r="AJ165" s="500"/>
      <c r="AK165" s="500"/>
      <c r="AL165" s="500"/>
      <c r="AM165" s="501"/>
      <c r="AN165" s="502">
        <f>'LE 05 (PROG)'!AL218</f>
        <v>0</v>
      </c>
      <c r="AO165" s="503"/>
      <c r="AP165" s="503"/>
      <c r="AQ165" s="503"/>
      <c r="AR165" s="503"/>
      <c r="AS165" s="504"/>
      <c r="AT165" s="278" t="str">
        <f t="shared" ref="AT165:AT174" si="15">IF(AH165=0,"",(AN165*1)/AH165)</f>
        <v/>
      </c>
      <c r="AU165" s="279"/>
      <c r="AV165" s="279"/>
      <c r="AW165" s="279"/>
      <c r="AX165" s="279"/>
      <c r="AY165" s="280"/>
      <c r="AZ165" s="245">
        <f t="shared" ref="AZ165:AZ174" si="16">AB165*100</f>
        <v>0</v>
      </c>
      <c r="BA165" s="246"/>
      <c r="BB165" s="246"/>
      <c r="BC165" s="246"/>
      <c r="BD165" s="246"/>
      <c r="BE165" s="246"/>
      <c r="BF165" s="247"/>
      <c r="BG165" s="248">
        <f t="shared" ref="BG165:BG174" si="17">IF(AH165=0,(AZ165),((AT165*AB165)*100))</f>
        <v>0</v>
      </c>
      <c r="BH165" s="249"/>
      <c r="BI165" s="249"/>
      <c r="BJ165" s="249"/>
      <c r="BK165" s="249"/>
      <c r="BL165" s="249"/>
      <c r="BM165" s="250"/>
    </row>
    <row r="166" spans="1:65" ht="36" customHeight="1" x14ac:dyDescent="0.2">
      <c r="A166" s="37"/>
      <c r="B166" s="251" t="str">
        <f>'LE 05 (PROG)'!B219</f>
        <v>Ejecutar las actividades contenidas en los planes de mejoramiento derivados de los resultados de las auditorías internas.</v>
      </c>
      <c r="C166" s="252"/>
      <c r="D166" s="252"/>
      <c r="E166" s="252"/>
      <c r="F166" s="252"/>
      <c r="G166" s="252"/>
      <c r="H166" s="252"/>
      <c r="I166" s="252"/>
      <c r="J166" s="252"/>
      <c r="K166" s="252"/>
      <c r="L166" s="252"/>
      <c r="M166" s="252"/>
      <c r="N166" s="252"/>
      <c r="O166" s="252"/>
      <c r="P166" s="252"/>
      <c r="Q166" s="252"/>
      <c r="R166" s="252"/>
      <c r="S166" s="252"/>
      <c r="T166" s="252"/>
      <c r="U166" s="253"/>
      <c r="V166" s="254" t="str">
        <f>'LE 05 (PROG)'!V219</f>
        <v>LE 05 OB 06 AC 03</v>
      </c>
      <c r="W166" s="255"/>
      <c r="X166" s="255"/>
      <c r="Y166" s="255"/>
      <c r="Z166" s="255"/>
      <c r="AA166" s="256"/>
      <c r="AB166" s="257">
        <f>'LE 05 (PROG)'!AB219</f>
        <v>0</v>
      </c>
      <c r="AC166" s="258"/>
      <c r="AD166" s="258"/>
      <c r="AE166" s="258"/>
      <c r="AF166" s="258"/>
      <c r="AG166" s="259"/>
      <c r="AH166" s="505">
        <f>'LE 05 (PROG)'!AL219</f>
        <v>0</v>
      </c>
      <c r="AI166" s="506"/>
      <c r="AJ166" s="506"/>
      <c r="AK166" s="506"/>
      <c r="AL166" s="506"/>
      <c r="AM166" s="507"/>
      <c r="AN166" s="508">
        <f>'LE 05 (PROG)'!AL220</f>
        <v>0</v>
      </c>
      <c r="AO166" s="509"/>
      <c r="AP166" s="509"/>
      <c r="AQ166" s="509"/>
      <c r="AR166" s="509"/>
      <c r="AS166" s="510"/>
      <c r="AT166" s="260" t="str">
        <f t="shared" si="15"/>
        <v/>
      </c>
      <c r="AU166" s="261"/>
      <c r="AV166" s="261"/>
      <c r="AW166" s="261"/>
      <c r="AX166" s="261"/>
      <c r="AY166" s="262"/>
      <c r="AZ166" s="263">
        <f t="shared" si="16"/>
        <v>0</v>
      </c>
      <c r="BA166" s="264"/>
      <c r="BB166" s="264"/>
      <c r="BC166" s="264"/>
      <c r="BD166" s="264"/>
      <c r="BE166" s="264"/>
      <c r="BF166" s="265"/>
      <c r="BG166" s="266">
        <f t="shared" si="17"/>
        <v>0</v>
      </c>
      <c r="BH166" s="267"/>
      <c r="BI166" s="267"/>
      <c r="BJ166" s="267"/>
      <c r="BK166" s="267"/>
      <c r="BL166" s="267"/>
      <c r="BM166" s="268"/>
    </row>
    <row r="167" spans="1:65" ht="36" customHeight="1" x14ac:dyDescent="0.2">
      <c r="A167" s="37"/>
      <c r="B167" s="269" t="str">
        <f>'LE 05 (PROG)'!B221</f>
        <v>Realizar seguimiento a la ejecución de los planes de mejoramiento formulados.</v>
      </c>
      <c r="C167" s="270"/>
      <c r="D167" s="270"/>
      <c r="E167" s="270"/>
      <c r="F167" s="270"/>
      <c r="G167" s="270"/>
      <c r="H167" s="270"/>
      <c r="I167" s="270"/>
      <c r="J167" s="270"/>
      <c r="K167" s="270"/>
      <c r="L167" s="270"/>
      <c r="M167" s="270"/>
      <c r="N167" s="270"/>
      <c r="O167" s="270"/>
      <c r="P167" s="270"/>
      <c r="Q167" s="270"/>
      <c r="R167" s="270"/>
      <c r="S167" s="270"/>
      <c r="T167" s="270"/>
      <c r="U167" s="271"/>
      <c r="V167" s="272" t="str">
        <f>'LE 05 (PROG)'!V221</f>
        <v>LE 05 OB 06 AC 04</v>
      </c>
      <c r="W167" s="273"/>
      <c r="X167" s="273"/>
      <c r="Y167" s="273"/>
      <c r="Z167" s="273"/>
      <c r="AA167" s="274"/>
      <c r="AB167" s="275">
        <f>'LE 05 (PROG)'!AB221</f>
        <v>0</v>
      </c>
      <c r="AC167" s="276"/>
      <c r="AD167" s="276"/>
      <c r="AE167" s="276"/>
      <c r="AF167" s="276"/>
      <c r="AG167" s="277"/>
      <c r="AH167" s="499">
        <f>'LE 05 (PROG)'!AL221</f>
        <v>0</v>
      </c>
      <c r="AI167" s="500"/>
      <c r="AJ167" s="500"/>
      <c r="AK167" s="500"/>
      <c r="AL167" s="500"/>
      <c r="AM167" s="501"/>
      <c r="AN167" s="502">
        <f>'LE 05 (PROG)'!AL222</f>
        <v>0</v>
      </c>
      <c r="AO167" s="503"/>
      <c r="AP167" s="503"/>
      <c r="AQ167" s="503"/>
      <c r="AR167" s="503"/>
      <c r="AS167" s="504"/>
      <c r="AT167" s="278" t="str">
        <f t="shared" si="15"/>
        <v/>
      </c>
      <c r="AU167" s="279"/>
      <c r="AV167" s="279"/>
      <c r="AW167" s="279"/>
      <c r="AX167" s="279"/>
      <c r="AY167" s="280"/>
      <c r="AZ167" s="245">
        <f t="shared" si="16"/>
        <v>0</v>
      </c>
      <c r="BA167" s="246"/>
      <c r="BB167" s="246"/>
      <c r="BC167" s="246"/>
      <c r="BD167" s="246"/>
      <c r="BE167" s="246"/>
      <c r="BF167" s="247"/>
      <c r="BG167" s="248">
        <f t="shared" si="17"/>
        <v>0</v>
      </c>
      <c r="BH167" s="249"/>
      <c r="BI167" s="249"/>
      <c r="BJ167" s="249"/>
      <c r="BK167" s="249"/>
      <c r="BL167" s="249"/>
      <c r="BM167" s="250"/>
    </row>
    <row r="168" spans="1:65" ht="54" customHeight="1" x14ac:dyDescent="0.2">
      <c r="A168" s="37"/>
      <c r="B168" s="251" t="str">
        <f>'LE 05 (PROG)'!B223</f>
        <v>Garantizar la segregación en la fuente, recolección y almacenamiento de residuos hospitalarios conforme lo definido en el Plan de Gestión de Residuos de la Empresa Social del Estado.</v>
      </c>
      <c r="C168" s="252"/>
      <c r="D168" s="252"/>
      <c r="E168" s="252"/>
      <c r="F168" s="252"/>
      <c r="G168" s="252"/>
      <c r="H168" s="252"/>
      <c r="I168" s="252"/>
      <c r="J168" s="252"/>
      <c r="K168" s="252"/>
      <c r="L168" s="252"/>
      <c r="M168" s="252"/>
      <c r="N168" s="252"/>
      <c r="O168" s="252"/>
      <c r="P168" s="252"/>
      <c r="Q168" s="252"/>
      <c r="R168" s="252"/>
      <c r="S168" s="252"/>
      <c r="T168" s="252"/>
      <c r="U168" s="253"/>
      <c r="V168" s="254" t="str">
        <f>'LE 05 (PROG)'!V223</f>
        <v>LE 05 OB 06 AC 05</v>
      </c>
      <c r="W168" s="255"/>
      <c r="X168" s="255"/>
      <c r="Y168" s="255"/>
      <c r="Z168" s="255"/>
      <c r="AA168" s="256"/>
      <c r="AB168" s="257">
        <f>'LE 05 (PROG)'!AB223</f>
        <v>0.38059999999999999</v>
      </c>
      <c r="AC168" s="258"/>
      <c r="AD168" s="258"/>
      <c r="AE168" s="258"/>
      <c r="AF168" s="258"/>
      <c r="AG168" s="259"/>
      <c r="AH168" s="505">
        <f>'LE 05 (PROG)'!AL223</f>
        <v>12</v>
      </c>
      <c r="AI168" s="506"/>
      <c r="AJ168" s="506"/>
      <c r="AK168" s="506"/>
      <c r="AL168" s="506"/>
      <c r="AM168" s="507"/>
      <c r="AN168" s="508">
        <f>'LE 05 (PROG)'!AL224</f>
        <v>12</v>
      </c>
      <c r="AO168" s="509"/>
      <c r="AP168" s="509"/>
      <c r="AQ168" s="509"/>
      <c r="AR168" s="509"/>
      <c r="AS168" s="510"/>
      <c r="AT168" s="260">
        <f t="shared" si="15"/>
        <v>1</v>
      </c>
      <c r="AU168" s="261"/>
      <c r="AV168" s="261"/>
      <c r="AW168" s="261"/>
      <c r="AX168" s="261"/>
      <c r="AY168" s="262"/>
      <c r="AZ168" s="263">
        <f t="shared" si="16"/>
        <v>38.06</v>
      </c>
      <c r="BA168" s="264"/>
      <c r="BB168" s="264"/>
      <c r="BC168" s="264"/>
      <c r="BD168" s="264"/>
      <c r="BE168" s="264"/>
      <c r="BF168" s="265"/>
      <c r="BG168" s="266">
        <f t="shared" si="17"/>
        <v>38.06</v>
      </c>
      <c r="BH168" s="267"/>
      <c r="BI168" s="267"/>
      <c r="BJ168" s="267"/>
      <c r="BK168" s="267"/>
      <c r="BL168" s="267"/>
      <c r="BM168" s="268"/>
    </row>
    <row r="169" spans="1:65" ht="36" customHeight="1" x14ac:dyDescent="0.2">
      <c r="A169" s="37"/>
      <c r="B169" s="269" t="str">
        <f>'LE 05 (PROG)'!B225</f>
        <v>Garantizar la desactivación de residuos peligrosos, según lo definido en el Plan de Gestión Integral de Residuos de la Empresa Social del Estado.</v>
      </c>
      <c r="C169" s="270"/>
      <c r="D169" s="270"/>
      <c r="E169" s="270"/>
      <c r="F169" s="270"/>
      <c r="G169" s="270"/>
      <c r="H169" s="270"/>
      <c r="I169" s="270"/>
      <c r="J169" s="270"/>
      <c r="K169" s="270"/>
      <c r="L169" s="270"/>
      <c r="M169" s="270"/>
      <c r="N169" s="270"/>
      <c r="O169" s="270"/>
      <c r="P169" s="270"/>
      <c r="Q169" s="270"/>
      <c r="R169" s="270"/>
      <c r="S169" s="270"/>
      <c r="T169" s="270"/>
      <c r="U169" s="271"/>
      <c r="V169" s="272" t="str">
        <f>'LE 05 (PROG)'!V225</f>
        <v>LE 05 OB 06 AC 06</v>
      </c>
      <c r="W169" s="273"/>
      <c r="X169" s="273"/>
      <c r="Y169" s="273"/>
      <c r="Z169" s="273"/>
      <c r="AA169" s="274"/>
      <c r="AB169" s="275">
        <f>'LE 05 (PROG)'!AB225</f>
        <v>4.5999999999999999E-3</v>
      </c>
      <c r="AC169" s="276"/>
      <c r="AD169" s="276"/>
      <c r="AE169" s="276"/>
      <c r="AF169" s="276"/>
      <c r="AG169" s="277"/>
      <c r="AH169" s="499">
        <f>'LE 05 (PROG)'!AL225</f>
        <v>12</v>
      </c>
      <c r="AI169" s="500"/>
      <c r="AJ169" s="500"/>
      <c r="AK169" s="500"/>
      <c r="AL169" s="500"/>
      <c r="AM169" s="501"/>
      <c r="AN169" s="502">
        <f>'LE 05 (PROG)'!AL226</f>
        <v>0</v>
      </c>
      <c r="AO169" s="503"/>
      <c r="AP169" s="503"/>
      <c r="AQ169" s="503"/>
      <c r="AR169" s="503"/>
      <c r="AS169" s="504"/>
      <c r="AT169" s="278">
        <f t="shared" si="15"/>
        <v>0</v>
      </c>
      <c r="AU169" s="279"/>
      <c r="AV169" s="279"/>
      <c r="AW169" s="279"/>
      <c r="AX169" s="279"/>
      <c r="AY169" s="280"/>
      <c r="AZ169" s="245">
        <f t="shared" si="16"/>
        <v>0.45999999999999996</v>
      </c>
      <c r="BA169" s="246"/>
      <c r="BB169" s="246"/>
      <c r="BC169" s="246"/>
      <c r="BD169" s="246"/>
      <c r="BE169" s="246"/>
      <c r="BF169" s="247"/>
      <c r="BG169" s="248">
        <f t="shared" si="17"/>
        <v>0</v>
      </c>
      <c r="BH169" s="249"/>
      <c r="BI169" s="249"/>
      <c r="BJ169" s="249"/>
      <c r="BK169" s="249"/>
      <c r="BL169" s="249"/>
      <c r="BM169" s="250"/>
    </row>
    <row r="170" spans="1:65" ht="53.25" customHeight="1" x14ac:dyDescent="0.2">
      <c r="A170" s="37"/>
      <c r="B170" s="251" t="str">
        <f>'LE 05 (PROG)'!B227</f>
        <v>Garantizar la disposición final de residuos peligrosos, con una empresa idónea según lo definido en el Plan de Gestión Integral de Residuos de la Empresa Social del Estado.</v>
      </c>
      <c r="C170" s="252"/>
      <c r="D170" s="252"/>
      <c r="E170" s="252"/>
      <c r="F170" s="252"/>
      <c r="G170" s="252"/>
      <c r="H170" s="252"/>
      <c r="I170" s="252"/>
      <c r="J170" s="252"/>
      <c r="K170" s="252"/>
      <c r="L170" s="252"/>
      <c r="M170" s="252"/>
      <c r="N170" s="252"/>
      <c r="O170" s="252"/>
      <c r="P170" s="252"/>
      <c r="Q170" s="252"/>
      <c r="R170" s="252"/>
      <c r="S170" s="252"/>
      <c r="T170" s="252"/>
      <c r="U170" s="253"/>
      <c r="V170" s="254" t="str">
        <f>'LE 05 (PROG)'!V227</f>
        <v>LE 05 OB 06 AC 07</v>
      </c>
      <c r="W170" s="255"/>
      <c r="X170" s="255"/>
      <c r="Y170" s="255"/>
      <c r="Z170" s="255"/>
      <c r="AA170" s="256"/>
      <c r="AB170" s="257">
        <f>'LE 05 (PROG)'!AB227</f>
        <v>0.60550000000000004</v>
      </c>
      <c r="AC170" s="258"/>
      <c r="AD170" s="258"/>
      <c r="AE170" s="258"/>
      <c r="AF170" s="258"/>
      <c r="AG170" s="259"/>
      <c r="AH170" s="505">
        <f>'LE 05 (PROG)'!AL227</f>
        <v>12</v>
      </c>
      <c r="AI170" s="506"/>
      <c r="AJ170" s="506"/>
      <c r="AK170" s="506"/>
      <c r="AL170" s="506"/>
      <c r="AM170" s="507"/>
      <c r="AN170" s="508">
        <f>'LE 05 (PROG)'!AL228</f>
        <v>12</v>
      </c>
      <c r="AO170" s="509"/>
      <c r="AP170" s="509"/>
      <c r="AQ170" s="509"/>
      <c r="AR170" s="509"/>
      <c r="AS170" s="510"/>
      <c r="AT170" s="260">
        <f t="shared" si="15"/>
        <v>1</v>
      </c>
      <c r="AU170" s="261"/>
      <c r="AV170" s="261"/>
      <c r="AW170" s="261"/>
      <c r="AX170" s="261"/>
      <c r="AY170" s="262"/>
      <c r="AZ170" s="263">
        <f t="shared" si="16"/>
        <v>60.550000000000004</v>
      </c>
      <c r="BA170" s="264"/>
      <c r="BB170" s="264"/>
      <c r="BC170" s="264"/>
      <c r="BD170" s="264"/>
      <c r="BE170" s="264"/>
      <c r="BF170" s="265"/>
      <c r="BG170" s="266">
        <f t="shared" si="17"/>
        <v>60.550000000000004</v>
      </c>
      <c r="BH170" s="267"/>
      <c r="BI170" s="267"/>
      <c r="BJ170" s="267"/>
      <c r="BK170" s="267"/>
      <c r="BL170" s="267"/>
      <c r="BM170" s="268"/>
    </row>
    <row r="171" spans="1:65" ht="53.25" customHeight="1" x14ac:dyDescent="0.2">
      <c r="A171" s="37"/>
      <c r="B171" s="269" t="str">
        <f>'LE 05 (PROG)'!B229</f>
        <v>Garantizar la disposición final de residuos no peligrosos, con las Empresa Públicas Municipales y con grupos de recicladores según lo definido en el Plan de Gestión Integral de Residuos de la Empresa Social del Estado.</v>
      </c>
      <c r="C171" s="270"/>
      <c r="D171" s="270"/>
      <c r="E171" s="270"/>
      <c r="F171" s="270"/>
      <c r="G171" s="270"/>
      <c r="H171" s="270"/>
      <c r="I171" s="270"/>
      <c r="J171" s="270"/>
      <c r="K171" s="270"/>
      <c r="L171" s="270"/>
      <c r="M171" s="270"/>
      <c r="N171" s="270"/>
      <c r="O171" s="270"/>
      <c r="P171" s="270"/>
      <c r="Q171" s="270"/>
      <c r="R171" s="270"/>
      <c r="S171" s="270"/>
      <c r="T171" s="270"/>
      <c r="U171" s="271"/>
      <c r="V171" s="272" t="str">
        <f>'LE 05 (PROG)'!V229</f>
        <v>LE 05 OB 06 AC 08</v>
      </c>
      <c r="W171" s="273"/>
      <c r="X171" s="273"/>
      <c r="Y171" s="273"/>
      <c r="Z171" s="273"/>
      <c r="AA171" s="274"/>
      <c r="AB171" s="275">
        <f>'LE 05 (PROG)'!AB229</f>
        <v>4.5999999999999999E-3</v>
      </c>
      <c r="AC171" s="276"/>
      <c r="AD171" s="276"/>
      <c r="AE171" s="276"/>
      <c r="AF171" s="276"/>
      <c r="AG171" s="277"/>
      <c r="AH171" s="499">
        <f>'LE 05 (PROG)'!AL229</f>
        <v>12</v>
      </c>
      <c r="AI171" s="500"/>
      <c r="AJ171" s="500"/>
      <c r="AK171" s="500"/>
      <c r="AL171" s="500"/>
      <c r="AM171" s="501"/>
      <c r="AN171" s="502">
        <f>'LE 05 (PROG)'!AL230</f>
        <v>12</v>
      </c>
      <c r="AO171" s="503"/>
      <c r="AP171" s="503"/>
      <c r="AQ171" s="503"/>
      <c r="AR171" s="503"/>
      <c r="AS171" s="504"/>
      <c r="AT171" s="278">
        <f t="shared" si="15"/>
        <v>1</v>
      </c>
      <c r="AU171" s="279"/>
      <c r="AV171" s="279"/>
      <c r="AW171" s="279"/>
      <c r="AX171" s="279"/>
      <c r="AY171" s="280"/>
      <c r="AZ171" s="245">
        <f t="shared" si="16"/>
        <v>0.45999999999999996</v>
      </c>
      <c r="BA171" s="246"/>
      <c r="BB171" s="246"/>
      <c r="BC171" s="246"/>
      <c r="BD171" s="246"/>
      <c r="BE171" s="246"/>
      <c r="BF171" s="247"/>
      <c r="BG171" s="248">
        <f t="shared" si="17"/>
        <v>0.45999999999999996</v>
      </c>
      <c r="BH171" s="249"/>
      <c r="BI171" s="249"/>
      <c r="BJ171" s="249"/>
      <c r="BK171" s="249"/>
      <c r="BL171" s="249"/>
      <c r="BM171" s="250"/>
    </row>
    <row r="172" spans="1:65" ht="53.25" customHeight="1" x14ac:dyDescent="0.2">
      <c r="A172" s="37"/>
      <c r="B172" s="251" t="str">
        <f>'LE 05 (PROG)'!B231</f>
        <v>Realizar la presentación de informes (RH1) a las autoridades sanitaria y ambiental definidas en el Plan de Gestión Integral de Residuos de la Empresa Social del Estado.</v>
      </c>
      <c r="C172" s="252"/>
      <c r="D172" s="252"/>
      <c r="E172" s="252"/>
      <c r="F172" s="252"/>
      <c r="G172" s="252"/>
      <c r="H172" s="252"/>
      <c r="I172" s="252"/>
      <c r="J172" s="252"/>
      <c r="K172" s="252"/>
      <c r="L172" s="252"/>
      <c r="M172" s="252"/>
      <c r="N172" s="252"/>
      <c r="O172" s="252"/>
      <c r="P172" s="252"/>
      <c r="Q172" s="252"/>
      <c r="R172" s="252"/>
      <c r="S172" s="252"/>
      <c r="T172" s="252"/>
      <c r="U172" s="253"/>
      <c r="V172" s="254" t="str">
        <f>'LE 05 (PROG)'!V231</f>
        <v>LE 05 OB 06 AC 09</v>
      </c>
      <c r="W172" s="255"/>
      <c r="X172" s="255"/>
      <c r="Y172" s="255"/>
      <c r="Z172" s="255"/>
      <c r="AA172" s="256"/>
      <c r="AB172" s="257">
        <f>'LE 05 (PROG)'!AB231</f>
        <v>2.7000000000000001E-3</v>
      </c>
      <c r="AC172" s="258"/>
      <c r="AD172" s="258"/>
      <c r="AE172" s="258"/>
      <c r="AF172" s="258"/>
      <c r="AG172" s="259"/>
      <c r="AH172" s="505">
        <f>'LE 05 (PROG)'!AL231</f>
        <v>2</v>
      </c>
      <c r="AI172" s="506"/>
      <c r="AJ172" s="506"/>
      <c r="AK172" s="506"/>
      <c r="AL172" s="506"/>
      <c r="AM172" s="507"/>
      <c r="AN172" s="508">
        <f>'LE 05 (PROG)'!AL232</f>
        <v>2</v>
      </c>
      <c r="AO172" s="509"/>
      <c r="AP172" s="509"/>
      <c r="AQ172" s="509"/>
      <c r="AR172" s="509"/>
      <c r="AS172" s="510"/>
      <c r="AT172" s="260">
        <f t="shared" si="15"/>
        <v>1</v>
      </c>
      <c r="AU172" s="261"/>
      <c r="AV172" s="261"/>
      <c r="AW172" s="261"/>
      <c r="AX172" s="261"/>
      <c r="AY172" s="262"/>
      <c r="AZ172" s="263">
        <f t="shared" si="16"/>
        <v>0.27</v>
      </c>
      <c r="BA172" s="264"/>
      <c r="BB172" s="264"/>
      <c r="BC172" s="264"/>
      <c r="BD172" s="264"/>
      <c r="BE172" s="264"/>
      <c r="BF172" s="265"/>
      <c r="BG172" s="266">
        <f t="shared" si="17"/>
        <v>0.27</v>
      </c>
      <c r="BH172" s="267"/>
      <c r="BI172" s="267"/>
      <c r="BJ172" s="267"/>
      <c r="BK172" s="267"/>
      <c r="BL172" s="267"/>
      <c r="BM172" s="268"/>
    </row>
    <row r="173" spans="1:65" ht="36" customHeight="1" x14ac:dyDescent="0.2">
      <c r="A173" s="37"/>
      <c r="B173" s="269" t="str">
        <f>'LE 05 (PROG)'!B233</f>
        <v>Presentar informes de gestión al Grupo Administrativo de Gestión Ambiental y Sanitaria (GAGAS) de la Empresa Social del Estado.</v>
      </c>
      <c r="C173" s="270"/>
      <c r="D173" s="270"/>
      <c r="E173" s="270"/>
      <c r="F173" s="270"/>
      <c r="G173" s="270"/>
      <c r="H173" s="270"/>
      <c r="I173" s="270"/>
      <c r="J173" s="270"/>
      <c r="K173" s="270"/>
      <c r="L173" s="270"/>
      <c r="M173" s="270"/>
      <c r="N173" s="270"/>
      <c r="O173" s="270"/>
      <c r="P173" s="270"/>
      <c r="Q173" s="270"/>
      <c r="R173" s="270"/>
      <c r="S173" s="270"/>
      <c r="T173" s="270"/>
      <c r="U173" s="271"/>
      <c r="V173" s="272" t="str">
        <f>'LE 05 (PROG)'!V233</f>
        <v>LE 05 OB 06 AC 10</v>
      </c>
      <c r="W173" s="273"/>
      <c r="X173" s="273"/>
      <c r="Y173" s="273"/>
      <c r="Z173" s="273"/>
      <c r="AA173" s="274"/>
      <c r="AB173" s="275">
        <f>'LE 05 (PROG)'!AB233</f>
        <v>2E-3</v>
      </c>
      <c r="AC173" s="276"/>
      <c r="AD173" s="276"/>
      <c r="AE173" s="276"/>
      <c r="AF173" s="276"/>
      <c r="AG173" s="277"/>
      <c r="AH173" s="499">
        <f>'LE 05 (PROG)'!AL233</f>
        <v>2</v>
      </c>
      <c r="AI173" s="500"/>
      <c r="AJ173" s="500"/>
      <c r="AK173" s="500"/>
      <c r="AL173" s="500"/>
      <c r="AM173" s="501"/>
      <c r="AN173" s="502">
        <f>'LE 05 (PROG)'!AL234</f>
        <v>0</v>
      </c>
      <c r="AO173" s="503"/>
      <c r="AP173" s="503"/>
      <c r="AQ173" s="503"/>
      <c r="AR173" s="503"/>
      <c r="AS173" s="504"/>
      <c r="AT173" s="278">
        <f t="shared" si="15"/>
        <v>0</v>
      </c>
      <c r="AU173" s="279"/>
      <c r="AV173" s="279"/>
      <c r="AW173" s="279"/>
      <c r="AX173" s="279"/>
      <c r="AY173" s="280"/>
      <c r="AZ173" s="245">
        <f t="shared" si="16"/>
        <v>0.2</v>
      </c>
      <c r="BA173" s="246"/>
      <c r="BB173" s="246"/>
      <c r="BC173" s="246"/>
      <c r="BD173" s="246"/>
      <c r="BE173" s="246"/>
      <c r="BF173" s="247"/>
      <c r="BG173" s="248">
        <f t="shared" si="17"/>
        <v>0</v>
      </c>
      <c r="BH173" s="249"/>
      <c r="BI173" s="249"/>
      <c r="BJ173" s="249"/>
      <c r="BK173" s="249"/>
      <c r="BL173" s="249"/>
      <c r="BM173" s="250"/>
    </row>
    <row r="174" spans="1:65" ht="53.25" customHeight="1" thickBot="1" x14ac:dyDescent="0.25">
      <c r="A174" s="37"/>
      <c r="B174" s="386" t="str">
        <f>'LE 05 (PROG)'!B235</f>
        <v>Actualizar el Plan de Gestión de Residuos Asociados a la Prestación de Servicios de Salud, de la Empresa Social de Estado, de acuerdo a las normas vigentes sobre la materia.</v>
      </c>
      <c r="C174" s="387"/>
      <c r="D174" s="387"/>
      <c r="E174" s="387"/>
      <c r="F174" s="387"/>
      <c r="G174" s="387"/>
      <c r="H174" s="387"/>
      <c r="I174" s="387"/>
      <c r="J174" s="387"/>
      <c r="K174" s="387"/>
      <c r="L174" s="387"/>
      <c r="M174" s="387"/>
      <c r="N174" s="387"/>
      <c r="O174" s="387"/>
      <c r="P174" s="387"/>
      <c r="Q174" s="387"/>
      <c r="R174" s="387"/>
      <c r="S174" s="387"/>
      <c r="T174" s="387"/>
      <c r="U174" s="388"/>
      <c r="V174" s="389" t="str">
        <f>'LE 05 (PROG)'!V235</f>
        <v>LE 05 OB 06 AC 11</v>
      </c>
      <c r="W174" s="390"/>
      <c r="X174" s="390"/>
      <c r="Y174" s="390"/>
      <c r="Z174" s="390"/>
      <c r="AA174" s="391"/>
      <c r="AB174" s="407">
        <f>'LE 05 (PROG)'!AB235</f>
        <v>0</v>
      </c>
      <c r="AC174" s="408"/>
      <c r="AD174" s="408"/>
      <c r="AE174" s="408"/>
      <c r="AF174" s="408"/>
      <c r="AG174" s="409"/>
      <c r="AH174" s="392">
        <f>'LE 05 (PROG)'!AL235</f>
        <v>0</v>
      </c>
      <c r="AI174" s="393"/>
      <c r="AJ174" s="393"/>
      <c r="AK174" s="393"/>
      <c r="AL174" s="393"/>
      <c r="AM174" s="394"/>
      <c r="AN174" s="395">
        <f>'LE 05 (PROG)'!AL236</f>
        <v>0</v>
      </c>
      <c r="AO174" s="396"/>
      <c r="AP174" s="396"/>
      <c r="AQ174" s="396"/>
      <c r="AR174" s="396"/>
      <c r="AS174" s="397"/>
      <c r="AT174" s="398" t="str">
        <f t="shared" si="15"/>
        <v/>
      </c>
      <c r="AU174" s="399"/>
      <c r="AV174" s="399"/>
      <c r="AW174" s="399"/>
      <c r="AX174" s="399"/>
      <c r="AY174" s="400"/>
      <c r="AZ174" s="410">
        <f t="shared" si="16"/>
        <v>0</v>
      </c>
      <c r="BA174" s="411"/>
      <c r="BB174" s="411"/>
      <c r="BC174" s="411"/>
      <c r="BD174" s="411"/>
      <c r="BE174" s="411"/>
      <c r="BF174" s="412"/>
      <c r="BG174" s="383">
        <f t="shared" si="17"/>
        <v>0</v>
      </c>
      <c r="BH174" s="384"/>
      <c r="BI174" s="384"/>
      <c r="BJ174" s="384"/>
      <c r="BK174" s="384"/>
      <c r="BL174" s="384"/>
      <c r="BM174" s="385"/>
    </row>
    <row r="175" spans="1:65" ht="18" customHeight="1" thickBot="1" x14ac:dyDescent="0.25">
      <c r="A175" s="37"/>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row>
    <row r="176" spans="1:65" ht="18" customHeight="1" x14ac:dyDescent="0.2">
      <c r="A176" s="37"/>
      <c r="B176" s="203" t="s">
        <v>2</v>
      </c>
      <c r="C176" s="204"/>
      <c r="D176" s="204"/>
      <c r="E176" s="204"/>
      <c r="F176" s="204"/>
      <c r="G176" s="204"/>
      <c r="H176" s="204"/>
      <c r="I176" s="204"/>
      <c r="J176" s="204"/>
      <c r="K176" s="204"/>
      <c r="L176" s="204"/>
      <c r="M176" s="204"/>
      <c r="N176" s="204"/>
      <c r="O176" s="204"/>
      <c r="P176" s="204"/>
      <c r="Q176" s="204"/>
      <c r="R176" s="204"/>
      <c r="S176" s="204"/>
      <c r="T176" s="204"/>
      <c r="U176" s="205"/>
      <c r="V176" s="209" t="s">
        <v>1</v>
      </c>
      <c r="W176" s="210"/>
      <c r="X176" s="210"/>
      <c r="Y176" s="210"/>
      <c r="Z176" s="210"/>
      <c r="AA176" s="210"/>
      <c r="AB176" s="210"/>
      <c r="AC176" s="210"/>
      <c r="AD176" s="210"/>
      <c r="AE176" s="210"/>
      <c r="AF176" s="210"/>
      <c r="AG176" s="210"/>
      <c r="AH176" s="210"/>
      <c r="AI176" s="210"/>
      <c r="AJ176" s="210"/>
      <c r="AK176" s="210"/>
      <c r="AL176" s="210"/>
      <c r="AM176" s="210"/>
      <c r="AN176" s="210"/>
      <c r="AO176" s="210"/>
      <c r="AP176" s="210"/>
      <c r="AQ176" s="210"/>
      <c r="AR176" s="210"/>
      <c r="AS176" s="210"/>
      <c r="AT176" s="210"/>
      <c r="AU176" s="210"/>
      <c r="AV176" s="210"/>
      <c r="AW176" s="210"/>
      <c r="AX176" s="210"/>
      <c r="AY176" s="211"/>
      <c r="AZ176" s="514">
        <f>SUM(AZ164:BF174)</f>
        <v>100</v>
      </c>
      <c r="BA176" s="515"/>
      <c r="BB176" s="515"/>
      <c r="BC176" s="515"/>
      <c r="BD176" s="515"/>
      <c r="BE176" s="515"/>
      <c r="BF176" s="515"/>
      <c r="BG176" s="515">
        <f>SUM(BG164:BM174)</f>
        <v>99.34</v>
      </c>
      <c r="BH176" s="515"/>
      <c r="BI176" s="515"/>
      <c r="BJ176" s="515"/>
      <c r="BK176" s="515"/>
      <c r="BL176" s="515"/>
      <c r="BM176" s="516"/>
    </row>
    <row r="177" spans="1:65" ht="18" customHeight="1" thickBot="1" x14ac:dyDescent="0.25">
      <c r="A177" s="37"/>
      <c r="B177" s="206"/>
      <c r="C177" s="207"/>
      <c r="D177" s="207"/>
      <c r="E177" s="207"/>
      <c r="F177" s="207"/>
      <c r="G177" s="207"/>
      <c r="H177" s="207"/>
      <c r="I177" s="207"/>
      <c r="J177" s="207"/>
      <c r="K177" s="207"/>
      <c r="L177" s="207"/>
      <c r="M177" s="207"/>
      <c r="N177" s="207"/>
      <c r="O177" s="207"/>
      <c r="P177" s="207"/>
      <c r="Q177" s="207"/>
      <c r="R177" s="207"/>
      <c r="S177" s="207"/>
      <c r="T177" s="207"/>
      <c r="U177" s="208"/>
      <c r="V177" s="212" t="s">
        <v>3</v>
      </c>
      <c r="W177" s="213"/>
      <c r="X177" s="213"/>
      <c r="Y177" s="213"/>
      <c r="Z177" s="213"/>
      <c r="AA177" s="213"/>
      <c r="AB177" s="213"/>
      <c r="AC177" s="213"/>
      <c r="AD177" s="213"/>
      <c r="AE177" s="213"/>
      <c r="AF177" s="213"/>
      <c r="AG177" s="213"/>
      <c r="AH177" s="213"/>
      <c r="AI177" s="213"/>
      <c r="AJ177" s="213"/>
      <c r="AK177" s="213"/>
      <c r="AL177" s="213"/>
      <c r="AM177" s="213"/>
      <c r="AN177" s="213"/>
      <c r="AO177" s="213"/>
      <c r="AP177" s="213"/>
      <c r="AQ177" s="213"/>
      <c r="AR177" s="213"/>
      <c r="AS177" s="213"/>
      <c r="AT177" s="213"/>
      <c r="AU177" s="213"/>
      <c r="AV177" s="213"/>
      <c r="AW177" s="213"/>
      <c r="AX177" s="213"/>
      <c r="AY177" s="213"/>
      <c r="AZ177" s="224">
        <f>IF(BG176=100,1,(BG176*1)/AZ176)</f>
        <v>0.99340000000000006</v>
      </c>
      <c r="BA177" s="225"/>
      <c r="BB177" s="225"/>
      <c r="BC177" s="225"/>
      <c r="BD177" s="225"/>
      <c r="BE177" s="225"/>
      <c r="BF177" s="225"/>
      <c r="BG177" s="225"/>
      <c r="BH177" s="225"/>
      <c r="BI177" s="225"/>
      <c r="BJ177" s="225"/>
      <c r="BK177" s="225"/>
      <c r="BL177" s="225"/>
      <c r="BM177" s="226"/>
    </row>
    <row r="178" spans="1:65" ht="18" customHeight="1" thickBot="1" x14ac:dyDescent="0.25">
      <c r="A178" s="37"/>
      <c r="B178" s="45"/>
      <c r="C178" s="45"/>
      <c r="D178" s="45"/>
      <c r="E178" s="45"/>
      <c r="F178" s="45"/>
      <c r="G178" s="45"/>
      <c r="H178" s="45"/>
      <c r="I178" s="45"/>
      <c r="J178" s="45"/>
      <c r="K178" s="45"/>
      <c r="L178" s="45"/>
      <c r="M178" s="45"/>
      <c r="N178" s="45"/>
      <c r="O178" s="45"/>
      <c r="P178" s="45"/>
      <c r="Q178" s="45"/>
      <c r="R178" s="45"/>
      <c r="S178" s="45"/>
      <c r="T178" s="45"/>
      <c r="U178" s="45"/>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7"/>
      <c r="BH178" s="47"/>
      <c r="BI178" s="47"/>
      <c r="BJ178" s="47"/>
      <c r="BK178" s="47"/>
      <c r="BL178" s="47"/>
      <c r="BM178" s="47"/>
    </row>
    <row r="179" spans="1:65" s="48" customFormat="1" ht="18" customHeight="1" x14ac:dyDescent="0.2">
      <c r="A179" s="35"/>
      <c r="B179" s="214" t="s">
        <v>8</v>
      </c>
      <c r="C179" s="215"/>
      <c r="D179" s="215"/>
      <c r="E179" s="215"/>
      <c r="F179" s="215"/>
      <c r="G179" s="215"/>
      <c r="H179" s="215"/>
      <c r="I179" s="215"/>
      <c r="J179" s="215"/>
      <c r="K179" s="215"/>
      <c r="L179" s="215"/>
      <c r="M179" s="215"/>
      <c r="N179" s="215"/>
      <c r="O179" s="215"/>
      <c r="P179" s="215"/>
      <c r="Q179" s="215"/>
      <c r="R179" s="215"/>
      <c r="S179" s="215"/>
      <c r="T179" s="215"/>
      <c r="U179" s="215"/>
      <c r="V179" s="218" t="s">
        <v>1</v>
      </c>
      <c r="W179" s="219"/>
      <c r="X179" s="219"/>
      <c r="Y179" s="219"/>
      <c r="Z179" s="219"/>
      <c r="AA179" s="219"/>
      <c r="AB179" s="219"/>
      <c r="AC179" s="219"/>
      <c r="AD179" s="219"/>
      <c r="AE179" s="219"/>
      <c r="AF179" s="219"/>
      <c r="AG179" s="219"/>
      <c r="AH179" s="219"/>
      <c r="AI179" s="219"/>
      <c r="AJ179" s="219"/>
      <c r="AK179" s="219"/>
      <c r="AL179" s="219"/>
      <c r="AM179" s="219"/>
      <c r="AN179" s="219"/>
      <c r="AO179" s="219"/>
      <c r="AP179" s="219"/>
      <c r="AQ179" s="219"/>
      <c r="AR179" s="219"/>
      <c r="AS179" s="219"/>
      <c r="AT179" s="219"/>
      <c r="AU179" s="219"/>
      <c r="AV179" s="219"/>
      <c r="AW179" s="219"/>
      <c r="AX179" s="219"/>
      <c r="AY179" s="220"/>
      <c r="AZ179" s="514">
        <f>(O30+O81+O105+O125+O142+O160)*100</f>
        <v>100.00000000000003</v>
      </c>
      <c r="BA179" s="515"/>
      <c r="BB179" s="515"/>
      <c r="BC179" s="515"/>
      <c r="BD179" s="515"/>
      <c r="BE179" s="515"/>
      <c r="BF179" s="515"/>
      <c r="BG179" s="515">
        <f>(O30*BG72)+(O81*BG96)+(O105*BG116)+(O125*BG133)+(O142*BG151)+(O160*BG176)</f>
        <v>81.551931249999981</v>
      </c>
      <c r="BH179" s="515"/>
      <c r="BI179" s="515"/>
      <c r="BJ179" s="515"/>
      <c r="BK179" s="515"/>
      <c r="BL179" s="515"/>
      <c r="BM179" s="516"/>
    </row>
    <row r="180" spans="1:65" s="48" customFormat="1" ht="18" customHeight="1" thickBot="1" x14ac:dyDescent="0.25">
      <c r="A180" s="35"/>
      <c r="B180" s="216"/>
      <c r="C180" s="217"/>
      <c r="D180" s="217"/>
      <c r="E180" s="217"/>
      <c r="F180" s="217"/>
      <c r="G180" s="217"/>
      <c r="H180" s="217"/>
      <c r="I180" s="217"/>
      <c r="J180" s="217"/>
      <c r="K180" s="217"/>
      <c r="L180" s="217"/>
      <c r="M180" s="217"/>
      <c r="N180" s="217"/>
      <c r="O180" s="217"/>
      <c r="P180" s="217"/>
      <c r="Q180" s="217"/>
      <c r="R180" s="217"/>
      <c r="S180" s="217"/>
      <c r="T180" s="217"/>
      <c r="U180" s="217"/>
      <c r="V180" s="221" t="s">
        <v>3</v>
      </c>
      <c r="W180" s="222"/>
      <c r="X180" s="222"/>
      <c r="Y180" s="222"/>
      <c r="Z180" s="222"/>
      <c r="AA180" s="222"/>
      <c r="AB180" s="222"/>
      <c r="AC180" s="222"/>
      <c r="AD180" s="222"/>
      <c r="AE180" s="222"/>
      <c r="AF180" s="222"/>
      <c r="AG180" s="222"/>
      <c r="AH180" s="222"/>
      <c r="AI180" s="222"/>
      <c r="AJ180" s="222"/>
      <c r="AK180" s="222"/>
      <c r="AL180" s="222"/>
      <c r="AM180" s="222"/>
      <c r="AN180" s="222"/>
      <c r="AO180" s="222"/>
      <c r="AP180" s="222"/>
      <c r="AQ180" s="222"/>
      <c r="AR180" s="222"/>
      <c r="AS180" s="222"/>
      <c r="AT180" s="222"/>
      <c r="AU180" s="222"/>
      <c r="AV180" s="222"/>
      <c r="AW180" s="222"/>
      <c r="AX180" s="222"/>
      <c r="AY180" s="223"/>
      <c r="AZ180" s="224">
        <f>BG179/AZ179</f>
        <v>0.81551931249999954</v>
      </c>
      <c r="BA180" s="225"/>
      <c r="BB180" s="225"/>
      <c r="BC180" s="225"/>
      <c r="BD180" s="225"/>
      <c r="BE180" s="225"/>
      <c r="BF180" s="225"/>
      <c r="BG180" s="225"/>
      <c r="BH180" s="225"/>
      <c r="BI180" s="225"/>
      <c r="BJ180" s="225"/>
      <c r="BK180" s="225"/>
      <c r="BL180" s="225"/>
      <c r="BM180" s="226"/>
    </row>
  </sheetData>
  <sheetProtection password="FD41" sheet="1" objects="1" scenarios="1"/>
  <mergeCells count="762">
    <mergeCell ref="B2:BM2"/>
    <mergeCell ref="B3:BM3"/>
    <mergeCell ref="B4:BM4"/>
    <mergeCell ref="B5:BM5"/>
    <mergeCell ref="B6:BM6"/>
    <mergeCell ref="B7:BM7"/>
    <mergeCell ref="B14:BM14"/>
    <mergeCell ref="B15:BM15"/>
    <mergeCell ref="B16:BM16"/>
    <mergeCell ref="C17:S17"/>
    <mergeCell ref="C19:I19"/>
    <mergeCell ref="J19:S19"/>
    <mergeCell ref="B8:BM8"/>
    <mergeCell ref="B9:BM9"/>
    <mergeCell ref="B10:BM10"/>
    <mergeCell ref="B11:BM11"/>
    <mergeCell ref="B12:BM12"/>
    <mergeCell ref="B13:BM13"/>
    <mergeCell ref="C27:N27"/>
    <mergeCell ref="O27:Q27"/>
    <mergeCell ref="C28:N28"/>
    <mergeCell ref="O28:BM28"/>
    <mergeCell ref="C29:N29"/>
    <mergeCell ref="O29:R29"/>
    <mergeCell ref="C21:I21"/>
    <mergeCell ref="J21:S21"/>
    <mergeCell ref="C25:N25"/>
    <mergeCell ref="O25:BM25"/>
    <mergeCell ref="C26:N26"/>
    <mergeCell ref="O26:Q26"/>
    <mergeCell ref="C30:N30"/>
    <mergeCell ref="O30:Q30"/>
    <mergeCell ref="C31:N31"/>
    <mergeCell ref="O31:BM31"/>
    <mergeCell ref="B33:U33"/>
    <mergeCell ref="V33:AA33"/>
    <mergeCell ref="AB33:AG33"/>
    <mergeCell ref="AH33:AM33"/>
    <mergeCell ref="AN33:AS33"/>
    <mergeCell ref="AT33:AY33"/>
    <mergeCell ref="AZ33:BF33"/>
    <mergeCell ref="BG33:BM33"/>
    <mergeCell ref="B34:U34"/>
    <mergeCell ref="V34:AA34"/>
    <mergeCell ref="AB34:AG34"/>
    <mergeCell ref="AH34:AM34"/>
    <mergeCell ref="AN34:AS34"/>
    <mergeCell ref="AT34:AY34"/>
    <mergeCell ref="AZ34:BF34"/>
    <mergeCell ref="BG34:BM34"/>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AZ55:BF55"/>
    <mergeCell ref="BG55:BM55"/>
    <mergeCell ref="B56:U56"/>
    <mergeCell ref="V56:AA56"/>
    <mergeCell ref="AB56:AG56"/>
    <mergeCell ref="AH56:AM56"/>
    <mergeCell ref="AN56:AS56"/>
    <mergeCell ref="AT56:AY56"/>
    <mergeCell ref="AZ56:BF56"/>
    <mergeCell ref="BG56:BM56"/>
    <mergeCell ref="B55:U55"/>
    <mergeCell ref="V55:AA55"/>
    <mergeCell ref="AB55:AG55"/>
    <mergeCell ref="AH55:AM55"/>
    <mergeCell ref="AN55:AS55"/>
    <mergeCell ref="AT55:AY55"/>
    <mergeCell ref="AZ57:BF57"/>
    <mergeCell ref="BG57:BM57"/>
    <mergeCell ref="B58:U58"/>
    <mergeCell ref="V58:AA58"/>
    <mergeCell ref="AB58:AG58"/>
    <mergeCell ref="AH58:AM58"/>
    <mergeCell ref="AN58:AS58"/>
    <mergeCell ref="AT58:AY58"/>
    <mergeCell ref="AZ58:BF58"/>
    <mergeCell ref="BG58:BM58"/>
    <mergeCell ref="B57:U57"/>
    <mergeCell ref="V57:AA57"/>
    <mergeCell ref="AB57:AG57"/>
    <mergeCell ref="AH57:AM57"/>
    <mergeCell ref="AN57:AS57"/>
    <mergeCell ref="AT57:AY57"/>
    <mergeCell ref="AZ59:BF59"/>
    <mergeCell ref="BG59:BM59"/>
    <mergeCell ref="B60:U60"/>
    <mergeCell ref="V60:AA60"/>
    <mergeCell ref="AB60:AG60"/>
    <mergeCell ref="AH60:AM60"/>
    <mergeCell ref="AN60:AS60"/>
    <mergeCell ref="AT60:AY60"/>
    <mergeCell ref="AZ60:BF60"/>
    <mergeCell ref="BG60:BM60"/>
    <mergeCell ref="B59:U59"/>
    <mergeCell ref="V59:AA59"/>
    <mergeCell ref="AB59:AG59"/>
    <mergeCell ref="AH59:AM59"/>
    <mergeCell ref="AN59:AS59"/>
    <mergeCell ref="AT59:AY59"/>
    <mergeCell ref="AZ61:BF61"/>
    <mergeCell ref="BG61:BM61"/>
    <mergeCell ref="B62:U62"/>
    <mergeCell ref="V62:AA62"/>
    <mergeCell ref="AB62:AG62"/>
    <mergeCell ref="AH62:AM62"/>
    <mergeCell ref="AN62:AS62"/>
    <mergeCell ref="AT62:AY62"/>
    <mergeCell ref="AZ62:BF62"/>
    <mergeCell ref="BG62:BM62"/>
    <mergeCell ref="B61:U61"/>
    <mergeCell ref="V61:AA61"/>
    <mergeCell ref="AB61:AG61"/>
    <mergeCell ref="AH61:AM61"/>
    <mergeCell ref="AN61:AS61"/>
    <mergeCell ref="AT61:AY61"/>
    <mergeCell ref="AZ63:BF63"/>
    <mergeCell ref="BG63:BM63"/>
    <mergeCell ref="B64:U64"/>
    <mergeCell ref="V64:AA64"/>
    <mergeCell ref="AB64:AG64"/>
    <mergeCell ref="AH64:AM64"/>
    <mergeCell ref="AN64:AS64"/>
    <mergeCell ref="AT64:AY64"/>
    <mergeCell ref="AZ64:BF64"/>
    <mergeCell ref="BG64:BM64"/>
    <mergeCell ref="B63:U63"/>
    <mergeCell ref="V63:AA63"/>
    <mergeCell ref="AB63:AG63"/>
    <mergeCell ref="AH63:AM63"/>
    <mergeCell ref="AN63:AS63"/>
    <mergeCell ref="AT63:AY63"/>
    <mergeCell ref="AZ65:BF65"/>
    <mergeCell ref="BG65:BM65"/>
    <mergeCell ref="B66:U66"/>
    <mergeCell ref="V66:AA66"/>
    <mergeCell ref="AB66:AG66"/>
    <mergeCell ref="AH66:AM66"/>
    <mergeCell ref="AN66:AS66"/>
    <mergeCell ref="AT66:AY66"/>
    <mergeCell ref="AZ66:BF66"/>
    <mergeCell ref="BG66:BM66"/>
    <mergeCell ref="B65:U65"/>
    <mergeCell ref="V65:AA65"/>
    <mergeCell ref="AB65:AG65"/>
    <mergeCell ref="AH65:AM65"/>
    <mergeCell ref="AN65:AS65"/>
    <mergeCell ref="AT65:AY65"/>
    <mergeCell ref="B72:U73"/>
    <mergeCell ref="V72:AY72"/>
    <mergeCell ref="AZ72:BF72"/>
    <mergeCell ref="BG72:BM72"/>
    <mergeCell ref="V73:AY73"/>
    <mergeCell ref="AZ73:BM73"/>
    <mergeCell ref="AZ67:BF67"/>
    <mergeCell ref="BG67:BM67"/>
    <mergeCell ref="B68:U68"/>
    <mergeCell ref="V68:AA68"/>
    <mergeCell ref="AB68:AG68"/>
    <mergeCell ref="AH68:AM68"/>
    <mergeCell ref="AN68:AS68"/>
    <mergeCell ref="AT68:AY68"/>
    <mergeCell ref="AZ68:BF68"/>
    <mergeCell ref="BG68:BM68"/>
    <mergeCell ref="B67:U67"/>
    <mergeCell ref="V67:AA67"/>
    <mergeCell ref="AB67:AG67"/>
    <mergeCell ref="AH67:AM67"/>
    <mergeCell ref="AN67:AS67"/>
    <mergeCell ref="AT67:AY67"/>
    <mergeCell ref="AZ69:BF69"/>
    <mergeCell ref="BG69:BM69"/>
    <mergeCell ref="B70:U70"/>
    <mergeCell ref="V70:AA70"/>
    <mergeCell ref="AB70:AG70"/>
    <mergeCell ref="AH70:AM70"/>
    <mergeCell ref="AN70:AS70"/>
    <mergeCell ref="AT70:AY70"/>
    <mergeCell ref="AZ70:BF70"/>
    <mergeCell ref="BG70:BM70"/>
    <mergeCell ref="B69:U69"/>
    <mergeCell ref="V69:AA69"/>
    <mergeCell ref="AB69:AG69"/>
    <mergeCell ref="AH69:AM69"/>
    <mergeCell ref="AN69:AS69"/>
    <mergeCell ref="AT69:AY69"/>
    <mergeCell ref="C79:N79"/>
    <mergeCell ref="O79:BM79"/>
    <mergeCell ref="C80:N80"/>
    <mergeCell ref="O80:R80"/>
    <mergeCell ref="C81:N81"/>
    <mergeCell ref="O81:Q81"/>
    <mergeCell ref="C76:N76"/>
    <mergeCell ref="O76:BM76"/>
    <mergeCell ref="C77:N77"/>
    <mergeCell ref="O77:Q77"/>
    <mergeCell ref="C78:N78"/>
    <mergeCell ref="O78:Q78"/>
    <mergeCell ref="C82:N82"/>
    <mergeCell ref="O82:BM82"/>
    <mergeCell ref="B84:U84"/>
    <mergeCell ref="V84:AA84"/>
    <mergeCell ref="AB84:AG84"/>
    <mergeCell ref="AH84:AM84"/>
    <mergeCell ref="AN84:AS84"/>
    <mergeCell ref="AT84:AY84"/>
    <mergeCell ref="AZ84:BF84"/>
    <mergeCell ref="BG84:BM84"/>
    <mergeCell ref="AZ85:BF85"/>
    <mergeCell ref="BG85:BM85"/>
    <mergeCell ref="B86:U86"/>
    <mergeCell ref="V86:AA86"/>
    <mergeCell ref="AB86:AG86"/>
    <mergeCell ref="AH86:AM86"/>
    <mergeCell ref="AN86:AS86"/>
    <mergeCell ref="AT86:AY86"/>
    <mergeCell ref="AZ86:BF86"/>
    <mergeCell ref="BG86:BM86"/>
    <mergeCell ref="B85:U85"/>
    <mergeCell ref="V85:AA85"/>
    <mergeCell ref="AB85:AG85"/>
    <mergeCell ref="AH85:AM85"/>
    <mergeCell ref="AN85:AS85"/>
    <mergeCell ref="AT85:AY85"/>
    <mergeCell ref="AZ87:BF87"/>
    <mergeCell ref="BG87:BM87"/>
    <mergeCell ref="B88:U88"/>
    <mergeCell ref="V88:AA88"/>
    <mergeCell ref="AB88:AG88"/>
    <mergeCell ref="AH88:AM88"/>
    <mergeCell ref="AN88:AS88"/>
    <mergeCell ref="AT88:AY88"/>
    <mergeCell ref="AZ88:BF88"/>
    <mergeCell ref="BG88:BM88"/>
    <mergeCell ref="B87:U87"/>
    <mergeCell ref="V87:AA87"/>
    <mergeCell ref="AB87:AG87"/>
    <mergeCell ref="AH87:AM87"/>
    <mergeCell ref="AN87:AS87"/>
    <mergeCell ref="AT87:AY87"/>
    <mergeCell ref="AZ89:BF89"/>
    <mergeCell ref="BG89:BM89"/>
    <mergeCell ref="B90:U90"/>
    <mergeCell ref="V90:AA90"/>
    <mergeCell ref="AB90:AG90"/>
    <mergeCell ref="AH90:AM90"/>
    <mergeCell ref="AN90:AS90"/>
    <mergeCell ref="AT90:AY90"/>
    <mergeCell ref="AZ90:BF90"/>
    <mergeCell ref="BG90:BM90"/>
    <mergeCell ref="B89:U89"/>
    <mergeCell ref="V89:AA89"/>
    <mergeCell ref="AB89:AG89"/>
    <mergeCell ref="AH89:AM89"/>
    <mergeCell ref="AN89:AS89"/>
    <mergeCell ref="AT89:AY89"/>
    <mergeCell ref="B96:U97"/>
    <mergeCell ref="V96:AY96"/>
    <mergeCell ref="AZ96:BF96"/>
    <mergeCell ref="BG96:BM96"/>
    <mergeCell ref="V97:AY97"/>
    <mergeCell ref="AZ97:BM97"/>
    <mergeCell ref="AZ91:BF91"/>
    <mergeCell ref="BG91:BM91"/>
    <mergeCell ref="B92:U92"/>
    <mergeCell ref="V92:AA92"/>
    <mergeCell ref="AB92:AG92"/>
    <mergeCell ref="AH92:AM92"/>
    <mergeCell ref="AN92:AS92"/>
    <mergeCell ref="AT92:AY92"/>
    <mergeCell ref="AZ92:BF92"/>
    <mergeCell ref="BG92:BM92"/>
    <mergeCell ref="B91:U91"/>
    <mergeCell ref="V91:AA91"/>
    <mergeCell ref="AB91:AG91"/>
    <mergeCell ref="AH91:AM91"/>
    <mergeCell ref="AN91:AS91"/>
    <mergeCell ref="AT91:AY91"/>
    <mergeCell ref="AZ93:BF93"/>
    <mergeCell ref="BG93:BM93"/>
    <mergeCell ref="B94:U94"/>
    <mergeCell ref="V94:AA94"/>
    <mergeCell ref="AB94:AG94"/>
    <mergeCell ref="AH94:AM94"/>
    <mergeCell ref="AN94:AS94"/>
    <mergeCell ref="AT94:AY94"/>
    <mergeCell ref="AZ94:BF94"/>
    <mergeCell ref="BG94:BM94"/>
    <mergeCell ref="B93:U93"/>
    <mergeCell ref="V93:AA93"/>
    <mergeCell ref="AB93:AG93"/>
    <mergeCell ref="AH93:AM93"/>
    <mergeCell ref="AN93:AS93"/>
    <mergeCell ref="AT93:AY93"/>
    <mergeCell ref="C103:N103"/>
    <mergeCell ref="O103:BM103"/>
    <mergeCell ref="C104:N104"/>
    <mergeCell ref="O104:R104"/>
    <mergeCell ref="C105:N105"/>
    <mergeCell ref="O105:Q105"/>
    <mergeCell ref="C100:N100"/>
    <mergeCell ref="O100:BM100"/>
    <mergeCell ref="C101:N101"/>
    <mergeCell ref="O101:Q101"/>
    <mergeCell ref="C102:N102"/>
    <mergeCell ref="O102:Q102"/>
    <mergeCell ref="C106:N106"/>
    <mergeCell ref="O106:BM106"/>
    <mergeCell ref="B108:U108"/>
    <mergeCell ref="V108:AA108"/>
    <mergeCell ref="AB108:AG108"/>
    <mergeCell ref="AH108:AM108"/>
    <mergeCell ref="AN108:AS108"/>
    <mergeCell ref="AT108:AY108"/>
    <mergeCell ref="AZ108:BF108"/>
    <mergeCell ref="BG108:BM108"/>
    <mergeCell ref="AZ109:BF109"/>
    <mergeCell ref="BG109:BM109"/>
    <mergeCell ref="B110:U110"/>
    <mergeCell ref="V110:AA110"/>
    <mergeCell ref="AB110:AG110"/>
    <mergeCell ref="AH110:AM110"/>
    <mergeCell ref="AN110:AS110"/>
    <mergeCell ref="AT110:AY110"/>
    <mergeCell ref="AZ110:BF110"/>
    <mergeCell ref="BG110:BM110"/>
    <mergeCell ref="B109:U109"/>
    <mergeCell ref="V109:AA109"/>
    <mergeCell ref="AB109:AG109"/>
    <mergeCell ref="AH109:AM109"/>
    <mergeCell ref="AN109:AS109"/>
    <mergeCell ref="AT109:AY109"/>
    <mergeCell ref="AZ111:BF111"/>
    <mergeCell ref="BG111:BM111"/>
    <mergeCell ref="B112:U112"/>
    <mergeCell ref="V112:AA112"/>
    <mergeCell ref="AB112:AG112"/>
    <mergeCell ref="AH112:AM112"/>
    <mergeCell ref="AN112:AS112"/>
    <mergeCell ref="AT112:AY112"/>
    <mergeCell ref="AZ112:BF112"/>
    <mergeCell ref="BG112:BM112"/>
    <mergeCell ref="B111:U111"/>
    <mergeCell ref="V111:AA111"/>
    <mergeCell ref="AB111:AG111"/>
    <mergeCell ref="AH111:AM111"/>
    <mergeCell ref="AN111:AS111"/>
    <mergeCell ref="AT111:AY111"/>
    <mergeCell ref="B116:U117"/>
    <mergeCell ref="V116:AY116"/>
    <mergeCell ref="AZ116:BF116"/>
    <mergeCell ref="BG116:BM116"/>
    <mergeCell ref="V117:AY117"/>
    <mergeCell ref="AZ117:BM117"/>
    <mergeCell ref="AZ113:BF113"/>
    <mergeCell ref="BG113:BM113"/>
    <mergeCell ref="B114:U114"/>
    <mergeCell ref="V114:AA114"/>
    <mergeCell ref="AB114:AG114"/>
    <mergeCell ref="AH114:AM114"/>
    <mergeCell ref="AN114:AS114"/>
    <mergeCell ref="AT114:AY114"/>
    <mergeCell ref="AZ114:BF114"/>
    <mergeCell ref="BG114:BM114"/>
    <mergeCell ref="B113:U113"/>
    <mergeCell ref="V113:AA113"/>
    <mergeCell ref="AB113:AG113"/>
    <mergeCell ref="AH113:AM113"/>
    <mergeCell ref="AN113:AS113"/>
    <mergeCell ref="AT113:AY113"/>
    <mergeCell ref="C123:N123"/>
    <mergeCell ref="O123:BM123"/>
    <mergeCell ref="C124:N124"/>
    <mergeCell ref="O124:R124"/>
    <mergeCell ref="C125:N125"/>
    <mergeCell ref="O125:Q125"/>
    <mergeCell ref="C120:N120"/>
    <mergeCell ref="O120:BM120"/>
    <mergeCell ref="C121:N121"/>
    <mergeCell ref="O121:Q121"/>
    <mergeCell ref="C122:N122"/>
    <mergeCell ref="O122:Q122"/>
    <mergeCell ref="C126:N126"/>
    <mergeCell ref="O126:BM126"/>
    <mergeCell ref="B128:U128"/>
    <mergeCell ref="V128:AA128"/>
    <mergeCell ref="AB128:AG128"/>
    <mergeCell ref="AH128:AM128"/>
    <mergeCell ref="AN128:AS128"/>
    <mergeCell ref="AT128:AY128"/>
    <mergeCell ref="AZ128:BF128"/>
    <mergeCell ref="BG128:BM128"/>
    <mergeCell ref="AZ129:BF129"/>
    <mergeCell ref="BG129:BM129"/>
    <mergeCell ref="B130:U130"/>
    <mergeCell ref="V130:AA130"/>
    <mergeCell ref="AB130:AG130"/>
    <mergeCell ref="AH130:AM130"/>
    <mergeCell ref="AN130:AS130"/>
    <mergeCell ref="AT130:AY130"/>
    <mergeCell ref="AZ130:BF130"/>
    <mergeCell ref="BG130:BM130"/>
    <mergeCell ref="B129:U129"/>
    <mergeCell ref="V129:AA129"/>
    <mergeCell ref="AB129:AG129"/>
    <mergeCell ref="AH129:AM129"/>
    <mergeCell ref="AN129:AS129"/>
    <mergeCell ref="AT129:AY129"/>
    <mergeCell ref="B133:U134"/>
    <mergeCell ref="V133:AY133"/>
    <mergeCell ref="AZ133:BF133"/>
    <mergeCell ref="BG133:BM133"/>
    <mergeCell ref="V134:AY134"/>
    <mergeCell ref="AZ134:BM134"/>
    <mergeCell ref="AZ131:BF131"/>
    <mergeCell ref="BG131:BM131"/>
    <mergeCell ref="B131:U131"/>
    <mergeCell ref="V131:AA131"/>
    <mergeCell ref="AB131:AG131"/>
    <mergeCell ref="AH131:AM131"/>
    <mergeCell ref="AN131:AS131"/>
    <mergeCell ref="AT131:AY131"/>
    <mergeCell ref="C140:N140"/>
    <mergeCell ref="O140:BM140"/>
    <mergeCell ref="C141:N141"/>
    <mergeCell ref="O141:R141"/>
    <mergeCell ref="C142:N142"/>
    <mergeCell ref="O142:Q142"/>
    <mergeCell ref="C137:N137"/>
    <mergeCell ref="O137:BM137"/>
    <mergeCell ref="C138:N138"/>
    <mergeCell ref="O138:Q138"/>
    <mergeCell ref="C139:N139"/>
    <mergeCell ref="O139:Q139"/>
    <mergeCell ref="C143:N143"/>
    <mergeCell ref="O143:BM143"/>
    <mergeCell ref="B145:U145"/>
    <mergeCell ref="V145:AA145"/>
    <mergeCell ref="AB145:AG145"/>
    <mergeCell ref="AH145:AM145"/>
    <mergeCell ref="AN145:AS145"/>
    <mergeCell ref="AT145:AY145"/>
    <mergeCell ref="AZ145:BF145"/>
    <mergeCell ref="BG145:BM145"/>
    <mergeCell ref="AZ146:BF146"/>
    <mergeCell ref="BG146:BM146"/>
    <mergeCell ref="B147:U147"/>
    <mergeCell ref="V147:AA147"/>
    <mergeCell ref="AB147:AG147"/>
    <mergeCell ref="AH147:AM147"/>
    <mergeCell ref="AN147:AS147"/>
    <mergeCell ref="AT147:AY147"/>
    <mergeCell ref="AZ147:BF147"/>
    <mergeCell ref="BG147:BM147"/>
    <mergeCell ref="B146:U146"/>
    <mergeCell ref="V146:AA146"/>
    <mergeCell ref="AB146:AG146"/>
    <mergeCell ref="AH146:AM146"/>
    <mergeCell ref="AN146:AS146"/>
    <mergeCell ref="AT146:AY146"/>
    <mergeCell ref="B151:U152"/>
    <mergeCell ref="V151:AY151"/>
    <mergeCell ref="AZ151:BF151"/>
    <mergeCell ref="BG151:BM151"/>
    <mergeCell ref="V152:AY152"/>
    <mergeCell ref="AZ152:BM152"/>
    <mergeCell ref="AZ148:BF148"/>
    <mergeCell ref="BG148:BM148"/>
    <mergeCell ref="B149:U149"/>
    <mergeCell ref="V149:AA149"/>
    <mergeCell ref="AB149:AG149"/>
    <mergeCell ref="AH149:AM149"/>
    <mergeCell ref="AN149:AS149"/>
    <mergeCell ref="AT149:AY149"/>
    <mergeCell ref="AZ149:BF149"/>
    <mergeCell ref="BG149:BM149"/>
    <mergeCell ref="B148:U148"/>
    <mergeCell ref="V148:AA148"/>
    <mergeCell ref="AB148:AG148"/>
    <mergeCell ref="AH148:AM148"/>
    <mergeCell ref="AN148:AS148"/>
    <mergeCell ref="AT148:AY148"/>
    <mergeCell ref="C158:N158"/>
    <mergeCell ref="O158:BM158"/>
    <mergeCell ref="C159:N159"/>
    <mergeCell ref="O159:R159"/>
    <mergeCell ref="C160:N160"/>
    <mergeCell ref="O160:Q160"/>
    <mergeCell ref="C155:N155"/>
    <mergeCell ref="O155:BM155"/>
    <mergeCell ref="C156:N156"/>
    <mergeCell ref="O156:Q156"/>
    <mergeCell ref="C157:N157"/>
    <mergeCell ref="O157:Q157"/>
    <mergeCell ref="C161:N161"/>
    <mergeCell ref="O161:BM161"/>
    <mergeCell ref="B163:U163"/>
    <mergeCell ref="V163:AA163"/>
    <mergeCell ref="AB163:AG163"/>
    <mergeCell ref="AH163:AM163"/>
    <mergeCell ref="AN163:AS163"/>
    <mergeCell ref="AT163:AY163"/>
    <mergeCell ref="AZ163:BF163"/>
    <mergeCell ref="BG163:BM163"/>
    <mergeCell ref="AZ164:BF164"/>
    <mergeCell ref="BG164:BM164"/>
    <mergeCell ref="B165:U165"/>
    <mergeCell ref="V165:AA165"/>
    <mergeCell ref="AB165:AG165"/>
    <mergeCell ref="AH165:AM165"/>
    <mergeCell ref="AN165:AS165"/>
    <mergeCell ref="AT165:AY165"/>
    <mergeCell ref="AZ165:BF165"/>
    <mergeCell ref="BG165:BM165"/>
    <mergeCell ref="B164:U164"/>
    <mergeCell ref="V164:AA164"/>
    <mergeCell ref="AB164:AG164"/>
    <mergeCell ref="AH164:AM164"/>
    <mergeCell ref="AN164:AS164"/>
    <mergeCell ref="AT164:AY164"/>
    <mergeCell ref="AZ166:BF166"/>
    <mergeCell ref="BG166:BM166"/>
    <mergeCell ref="B167:U167"/>
    <mergeCell ref="V167:AA167"/>
    <mergeCell ref="AB167:AG167"/>
    <mergeCell ref="AH167:AM167"/>
    <mergeCell ref="AN167:AS167"/>
    <mergeCell ref="AT167:AY167"/>
    <mergeCell ref="AZ167:BF167"/>
    <mergeCell ref="BG167:BM167"/>
    <mergeCell ref="B166:U166"/>
    <mergeCell ref="V166:AA166"/>
    <mergeCell ref="AB166:AG166"/>
    <mergeCell ref="AH166:AM166"/>
    <mergeCell ref="AN166:AS166"/>
    <mergeCell ref="AT166:AY166"/>
    <mergeCell ref="AZ168:BF168"/>
    <mergeCell ref="BG168:BM168"/>
    <mergeCell ref="B169:U169"/>
    <mergeCell ref="V169:AA169"/>
    <mergeCell ref="AB169:AG169"/>
    <mergeCell ref="AH169:AM169"/>
    <mergeCell ref="AN169:AS169"/>
    <mergeCell ref="AT169:AY169"/>
    <mergeCell ref="AZ169:BF169"/>
    <mergeCell ref="BG169:BM169"/>
    <mergeCell ref="B168:U168"/>
    <mergeCell ref="V168:AA168"/>
    <mergeCell ref="AB168:AG168"/>
    <mergeCell ref="AH168:AM168"/>
    <mergeCell ref="AN168:AS168"/>
    <mergeCell ref="AT168:AY168"/>
    <mergeCell ref="AZ170:BF170"/>
    <mergeCell ref="BG170:BM170"/>
    <mergeCell ref="B171:U171"/>
    <mergeCell ref="V171:AA171"/>
    <mergeCell ref="AB171:AG171"/>
    <mergeCell ref="AH171:AM171"/>
    <mergeCell ref="AN171:AS171"/>
    <mergeCell ref="AT171:AY171"/>
    <mergeCell ref="AZ171:BF171"/>
    <mergeCell ref="BG171:BM171"/>
    <mergeCell ref="B170:U170"/>
    <mergeCell ref="V170:AA170"/>
    <mergeCell ref="AB170:AG170"/>
    <mergeCell ref="AH170:AM170"/>
    <mergeCell ref="AN170:AS170"/>
    <mergeCell ref="AT170:AY170"/>
    <mergeCell ref="AZ174:BF174"/>
    <mergeCell ref="BG174:BM174"/>
    <mergeCell ref="B174:U174"/>
    <mergeCell ref="V174:AA174"/>
    <mergeCell ref="AB174:AG174"/>
    <mergeCell ref="AH174:AM174"/>
    <mergeCell ref="AN174:AS174"/>
    <mergeCell ref="AT174:AY174"/>
    <mergeCell ref="AZ172:BF172"/>
    <mergeCell ref="BG172:BM172"/>
    <mergeCell ref="B173:U173"/>
    <mergeCell ref="V173:AA173"/>
    <mergeCell ref="AB173:AG173"/>
    <mergeCell ref="AH173:AM173"/>
    <mergeCell ref="AN173:AS173"/>
    <mergeCell ref="AT173:AY173"/>
    <mergeCell ref="AZ173:BF173"/>
    <mergeCell ref="BG173:BM173"/>
    <mergeCell ref="B172:U172"/>
    <mergeCell ref="V172:AA172"/>
    <mergeCell ref="AB172:AG172"/>
    <mergeCell ref="AH172:AM172"/>
    <mergeCell ref="AN172:AS172"/>
    <mergeCell ref="AT172:AY172"/>
    <mergeCell ref="B179:U180"/>
    <mergeCell ref="V179:AY179"/>
    <mergeCell ref="AZ179:BF179"/>
    <mergeCell ref="BG179:BM179"/>
    <mergeCell ref="V180:AY180"/>
    <mergeCell ref="AZ180:BM180"/>
    <mergeCell ref="B176:U177"/>
    <mergeCell ref="V176:AY176"/>
    <mergeCell ref="AZ176:BF176"/>
    <mergeCell ref="BG176:BM176"/>
    <mergeCell ref="V177:AY177"/>
    <mergeCell ref="AZ177:BM177"/>
  </mergeCells>
  <pageMargins left="0.35433070866141736" right="0.15748031496062992" top="0.78740157480314965" bottom="0.78740157480314965" header="0" footer="0.19685039370078741"/>
  <pageSetup scale="60" orientation="landscape" r:id="rId1"/>
  <headerFooter alignWithMargins="0">
    <oddFooter>&amp;R&amp;P</oddFooter>
  </headerFooter>
  <rowBreaks count="6" manualBreakCount="6">
    <brk id="73" max="16383" man="1"/>
    <brk id="97" max="16383" man="1"/>
    <brk id="117" max="16383" man="1"/>
    <brk id="134" max="16383" man="1"/>
    <brk id="152" max="16383" man="1"/>
    <brk id="17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92D050"/>
  </sheetPr>
  <dimension ref="A1:HM148"/>
  <sheetViews>
    <sheetView showGridLines="0" zoomScale="80" zoomScaleNormal="80" workbookViewId="0">
      <selection activeCell="B93" sqref="B93:U94"/>
    </sheetView>
  </sheetViews>
  <sheetFormatPr baseColWidth="10" defaultColWidth="3.42578125" defaultRowHeight="18" customHeight="1" x14ac:dyDescent="0.2"/>
  <cols>
    <col min="1" max="1" width="3.42578125" style="2"/>
    <col min="2" max="21" width="3.42578125" style="1" customWidth="1"/>
    <col min="22" max="41" width="3.42578125" style="1"/>
    <col min="42" max="16384" width="3.42578125" style="2"/>
  </cols>
  <sheetData>
    <row r="1" spans="2:221" ht="18" customHeight="1" thickBot="1" x14ac:dyDescent="0.25"/>
    <row r="2" spans="2:221" ht="9" customHeight="1" x14ac:dyDescent="0.2">
      <c r="B2" s="198"/>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01" t="s">
        <v>0</v>
      </c>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00" t="s">
        <v>25</v>
      </c>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94" t="s">
        <v>26</v>
      </c>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94" t="s">
        <v>27</v>
      </c>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94" t="s">
        <v>28</v>
      </c>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94" t="s">
        <v>29</v>
      </c>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195"/>
      <c r="BN8" s="195"/>
      <c r="BO8" s="195"/>
      <c r="BP8" s="195"/>
      <c r="BQ8" s="195"/>
      <c r="BR8" s="195"/>
      <c r="BS8" s="195"/>
      <c r="BT8" s="195"/>
      <c r="BU8" s="195"/>
      <c r="BV8" s="195"/>
      <c r="BW8" s="195"/>
      <c r="BX8" s="19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96" t="s">
        <v>30</v>
      </c>
      <c r="C9" s="197"/>
      <c r="D9" s="197"/>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94"/>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98"/>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199"/>
      <c r="BN11" s="199"/>
      <c r="BO11" s="199"/>
      <c r="BP11" s="199"/>
      <c r="BQ11" s="199"/>
      <c r="BR11" s="199"/>
      <c r="BS11" s="199"/>
      <c r="BT11" s="199"/>
      <c r="BU11" s="199"/>
      <c r="BV11" s="199"/>
      <c r="BW11" s="199"/>
      <c r="BX11" s="199"/>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00" t="s">
        <v>4</v>
      </c>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88" t="s">
        <v>31</v>
      </c>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c r="BC13" s="189"/>
      <c r="BD13" s="189"/>
      <c r="BE13" s="189"/>
      <c r="BF13" s="189"/>
      <c r="BG13" s="189"/>
      <c r="BH13" s="189"/>
      <c r="BI13" s="189"/>
      <c r="BJ13" s="189"/>
      <c r="BK13" s="189"/>
      <c r="BL13" s="189"/>
      <c r="BM13" s="189"/>
      <c r="BN13" s="189"/>
      <c r="BO13" s="189"/>
      <c r="BP13" s="189"/>
      <c r="BQ13" s="189"/>
      <c r="BR13" s="189"/>
      <c r="BS13" s="189"/>
      <c r="BT13" s="189"/>
      <c r="BU13" s="189"/>
      <c r="BV13" s="189"/>
      <c r="BW13" s="189"/>
      <c r="BX13" s="189"/>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88" t="s">
        <v>32</v>
      </c>
      <c r="C14" s="189"/>
      <c r="D14" s="189"/>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c r="BJ14" s="189"/>
      <c r="BK14" s="189"/>
      <c r="BL14" s="189"/>
      <c r="BM14" s="189"/>
      <c r="BN14" s="189"/>
      <c r="BO14" s="189"/>
      <c r="BP14" s="189"/>
      <c r="BQ14" s="189"/>
      <c r="BR14" s="189"/>
      <c r="BS14" s="189"/>
      <c r="BT14" s="189"/>
      <c r="BU14" s="189"/>
      <c r="BV14" s="189"/>
      <c r="BW14" s="189"/>
      <c r="BX14" s="189"/>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88"/>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M15" s="189"/>
      <c r="BN15" s="189"/>
      <c r="BO15" s="189"/>
      <c r="BP15" s="189"/>
      <c r="BQ15" s="189"/>
      <c r="BR15" s="189"/>
      <c r="BS15" s="189"/>
      <c r="BT15" s="189"/>
      <c r="BU15" s="189"/>
      <c r="BV15" s="189"/>
      <c r="BW15" s="189"/>
      <c r="BX15" s="189"/>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90"/>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59" t="s">
        <v>45</v>
      </c>
      <c r="D17" s="159"/>
      <c r="E17" s="159"/>
      <c r="F17" s="159"/>
      <c r="G17" s="159"/>
      <c r="H17" s="159"/>
      <c r="I17" s="159"/>
      <c r="J17" s="159"/>
      <c r="K17" s="159"/>
      <c r="L17" s="159"/>
      <c r="M17" s="159"/>
      <c r="N17" s="159"/>
      <c r="O17" s="159"/>
      <c r="P17" s="159"/>
      <c r="Q17" s="159"/>
      <c r="R17" s="159"/>
      <c r="S17" s="159"/>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92"/>
      <c r="BU17" s="192"/>
      <c r="BV17" s="193"/>
      <c r="BW17" s="193"/>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59" t="s">
        <v>46</v>
      </c>
      <c r="D19" s="159"/>
      <c r="E19" s="159"/>
      <c r="F19" s="159"/>
      <c r="G19" s="159"/>
      <c r="H19" s="159"/>
      <c r="I19" s="159"/>
      <c r="J19" s="312" t="str">
        <f>'LE 05 (EV)'!J19:S19</f>
        <v>AÑO 2.016</v>
      </c>
      <c r="K19" s="313"/>
      <c r="L19" s="313"/>
      <c r="M19" s="313"/>
      <c r="N19" s="313"/>
      <c r="O19" s="313"/>
      <c r="P19" s="313"/>
      <c r="Q19" s="313"/>
      <c r="R19" s="313"/>
      <c r="S19" s="314"/>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59" t="s">
        <v>47</v>
      </c>
      <c r="D21" s="159"/>
      <c r="E21" s="159"/>
      <c r="F21" s="159"/>
      <c r="G21" s="159"/>
      <c r="H21" s="159"/>
      <c r="I21" s="159"/>
      <c r="J21" s="312" t="str">
        <f>'LE 05 (EV)'!J21:S21</f>
        <v>ENERO 13 DE 2017</v>
      </c>
      <c r="K21" s="313"/>
      <c r="L21" s="313"/>
      <c r="M21" s="313"/>
      <c r="N21" s="313"/>
      <c r="O21" s="313"/>
      <c r="P21" s="313"/>
      <c r="Q21" s="313"/>
      <c r="R21" s="313"/>
      <c r="S21" s="31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46" t="s">
        <v>33</v>
      </c>
      <c r="D25" s="155"/>
      <c r="E25" s="155"/>
      <c r="F25" s="155"/>
      <c r="G25" s="155"/>
      <c r="H25" s="155"/>
      <c r="I25" s="155"/>
      <c r="J25" s="155"/>
      <c r="K25" s="155"/>
      <c r="L25" s="155"/>
      <c r="M25" s="155"/>
      <c r="N25" s="155"/>
      <c r="O25" s="163" t="s">
        <v>886</v>
      </c>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c r="BM25" s="147"/>
      <c r="BN25" s="147"/>
      <c r="BO25" s="147"/>
      <c r="BP25" s="147"/>
      <c r="BQ25" s="147"/>
      <c r="BR25" s="147"/>
      <c r="BS25" s="147"/>
      <c r="BT25" s="147"/>
      <c r="BU25" s="147"/>
      <c r="BV25" s="147"/>
      <c r="BW25" s="147"/>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46" t="s">
        <v>34</v>
      </c>
      <c r="D26" s="155"/>
      <c r="E26" s="155"/>
      <c r="F26" s="155"/>
      <c r="G26" s="155"/>
      <c r="H26" s="155"/>
      <c r="I26" s="155"/>
      <c r="J26" s="155"/>
      <c r="K26" s="155"/>
      <c r="L26" s="155"/>
      <c r="M26" s="155"/>
      <c r="N26" s="155"/>
      <c r="O26" s="147" t="s">
        <v>807</v>
      </c>
      <c r="P26" s="147"/>
      <c r="Q26" s="14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46" t="s">
        <v>35</v>
      </c>
      <c r="D27" s="146"/>
      <c r="E27" s="146"/>
      <c r="F27" s="146"/>
      <c r="G27" s="146"/>
      <c r="H27" s="146"/>
      <c r="I27" s="146"/>
      <c r="J27" s="146"/>
      <c r="K27" s="146"/>
      <c r="L27" s="146"/>
      <c r="M27" s="146"/>
      <c r="N27" s="146"/>
      <c r="O27" s="156">
        <v>0.2</v>
      </c>
      <c r="P27" s="156"/>
      <c r="Q27" s="156"/>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18" customHeight="1" x14ac:dyDescent="0.2">
      <c r="B28" s="7"/>
      <c r="C28" s="157" t="s">
        <v>36</v>
      </c>
      <c r="D28" s="157"/>
      <c r="E28" s="157"/>
      <c r="F28" s="157"/>
      <c r="G28" s="157"/>
      <c r="H28" s="157"/>
      <c r="I28" s="157"/>
      <c r="J28" s="157"/>
      <c r="K28" s="157"/>
      <c r="L28" s="157"/>
      <c r="M28" s="157"/>
      <c r="N28" s="157"/>
      <c r="O28" s="158" t="s">
        <v>808</v>
      </c>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c r="BV28" s="158"/>
      <c r="BW28" s="158"/>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46" t="s">
        <v>34</v>
      </c>
      <c r="D29" s="146"/>
      <c r="E29" s="146"/>
      <c r="F29" s="146"/>
      <c r="G29" s="146"/>
      <c r="H29" s="146"/>
      <c r="I29" s="146"/>
      <c r="J29" s="146"/>
      <c r="K29" s="146"/>
      <c r="L29" s="146"/>
      <c r="M29" s="146"/>
      <c r="N29" s="146"/>
      <c r="O29" s="147" t="s">
        <v>809</v>
      </c>
      <c r="P29" s="147"/>
      <c r="Q29" s="147"/>
      <c r="R29" s="14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46" t="s">
        <v>37</v>
      </c>
      <c r="D30" s="146"/>
      <c r="E30" s="146"/>
      <c r="F30" s="146"/>
      <c r="G30" s="146"/>
      <c r="H30" s="146"/>
      <c r="I30" s="146"/>
      <c r="J30" s="146"/>
      <c r="K30" s="146"/>
      <c r="L30" s="146"/>
      <c r="M30" s="146"/>
      <c r="N30" s="146"/>
      <c r="O30" s="148">
        <v>0.2</v>
      </c>
      <c r="P30" s="147"/>
      <c r="Q30" s="14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46" t="s">
        <v>38</v>
      </c>
      <c r="D31" s="146"/>
      <c r="E31" s="146"/>
      <c r="F31" s="146"/>
      <c r="G31" s="146"/>
      <c r="H31" s="146"/>
      <c r="I31" s="146"/>
      <c r="J31" s="146"/>
      <c r="K31" s="146"/>
      <c r="L31" s="146"/>
      <c r="M31" s="146"/>
      <c r="N31" s="146"/>
      <c r="O31" s="147" t="s">
        <v>753</v>
      </c>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c r="BM31" s="147"/>
      <c r="BN31" s="147"/>
      <c r="BO31" s="147"/>
      <c r="BP31" s="147"/>
      <c r="BQ31" s="147"/>
      <c r="BR31" s="147"/>
      <c r="BS31" s="147"/>
      <c r="BT31" s="147"/>
      <c r="BU31" s="147"/>
      <c r="BV31" s="147"/>
      <c r="BW31" s="147"/>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182" t="s">
        <v>39</v>
      </c>
      <c r="C33" s="183"/>
      <c r="D33" s="183"/>
      <c r="E33" s="183"/>
      <c r="F33" s="183"/>
      <c r="G33" s="183"/>
      <c r="H33" s="183"/>
      <c r="I33" s="183"/>
      <c r="J33" s="183"/>
      <c r="K33" s="183"/>
      <c r="L33" s="183"/>
      <c r="M33" s="183"/>
      <c r="N33" s="183"/>
      <c r="O33" s="183"/>
      <c r="P33" s="183"/>
      <c r="Q33" s="183"/>
      <c r="R33" s="183"/>
      <c r="S33" s="183"/>
      <c r="T33" s="183"/>
      <c r="U33" s="184"/>
      <c r="V33" s="182" t="s">
        <v>40</v>
      </c>
      <c r="W33" s="183"/>
      <c r="X33" s="183"/>
      <c r="Y33" s="183"/>
      <c r="Z33" s="183"/>
      <c r="AA33" s="184"/>
      <c r="AB33" s="182" t="s">
        <v>9</v>
      </c>
      <c r="AC33" s="183"/>
      <c r="AD33" s="183"/>
      <c r="AE33" s="183"/>
      <c r="AF33" s="184"/>
      <c r="AG33" s="182" t="s">
        <v>1</v>
      </c>
      <c r="AH33" s="183"/>
      <c r="AI33" s="183"/>
      <c r="AJ33" s="183"/>
      <c r="AK33" s="183"/>
      <c r="AL33" s="183"/>
      <c r="AM33" s="183"/>
      <c r="AN33" s="183"/>
      <c r="AO33" s="184"/>
      <c r="AP33" s="149" t="s">
        <v>5</v>
      </c>
      <c r="AQ33" s="150"/>
      <c r="AR33" s="150"/>
      <c r="AS33" s="150"/>
      <c r="AT33" s="150"/>
      <c r="AU33" s="150"/>
      <c r="AV33" s="150"/>
      <c r="AW33" s="150"/>
      <c r="AX33" s="150"/>
      <c r="AY33" s="150"/>
      <c r="AZ33" s="150"/>
      <c r="BA33" s="150"/>
      <c r="BB33" s="150"/>
      <c r="BC33" s="150"/>
      <c r="BD33" s="150"/>
      <c r="BE33" s="150"/>
      <c r="BF33" s="150"/>
      <c r="BG33" s="150"/>
      <c r="BH33" s="150"/>
      <c r="BI33" s="150"/>
      <c r="BJ33" s="150"/>
      <c r="BK33" s="150"/>
      <c r="BL33" s="150"/>
      <c r="BM33" s="150"/>
      <c r="BN33" s="150"/>
      <c r="BO33" s="150"/>
      <c r="BP33" s="150"/>
      <c r="BQ33" s="150"/>
      <c r="BR33" s="150"/>
      <c r="BS33" s="150"/>
      <c r="BT33" s="150"/>
      <c r="BU33" s="150"/>
      <c r="BV33" s="150"/>
      <c r="BW33" s="150"/>
      <c r="BX33" s="150"/>
      <c r="BY33" s="151"/>
      <c r="BZ33" s="149" t="s">
        <v>41</v>
      </c>
      <c r="CA33" s="150"/>
      <c r="CB33" s="150"/>
      <c r="CC33" s="150"/>
      <c r="CD33" s="150"/>
      <c r="CE33" s="150"/>
      <c r="CF33" s="150"/>
      <c r="CG33" s="150"/>
      <c r="CH33" s="150"/>
      <c r="CI33" s="150"/>
      <c r="CJ33" s="150"/>
      <c r="CK33" s="150"/>
      <c r="CL33" s="150"/>
      <c r="CM33" s="150"/>
      <c r="CN33" s="150"/>
      <c r="CO33" s="150"/>
      <c r="CP33" s="150"/>
      <c r="CQ33" s="150"/>
      <c r="CR33" s="150"/>
      <c r="CS33" s="150"/>
      <c r="CT33" s="150"/>
      <c r="CU33" s="150"/>
      <c r="CV33" s="150"/>
      <c r="CW33" s="150"/>
      <c r="CX33" s="150"/>
      <c r="CY33" s="150"/>
      <c r="CZ33" s="150"/>
      <c r="DA33" s="150"/>
      <c r="DB33" s="150"/>
      <c r="DC33" s="150"/>
      <c r="DD33" s="150"/>
      <c r="DE33" s="150"/>
      <c r="DF33" s="150"/>
      <c r="DG33" s="150"/>
      <c r="DH33" s="150"/>
      <c r="DI33" s="151"/>
      <c r="DJ33" s="149" t="s">
        <v>42</v>
      </c>
      <c r="DK33" s="150"/>
      <c r="DL33" s="150"/>
      <c r="DM33" s="150"/>
      <c r="DN33" s="150"/>
      <c r="DO33" s="150"/>
      <c r="DP33" s="150"/>
      <c r="DQ33" s="150"/>
      <c r="DR33" s="150"/>
      <c r="DS33" s="150"/>
      <c r="DT33" s="150"/>
      <c r="DU33" s="150"/>
      <c r="DV33" s="150"/>
      <c r="DW33" s="150"/>
      <c r="DX33" s="150"/>
      <c r="DY33" s="150"/>
      <c r="DZ33" s="150"/>
      <c r="EA33" s="150"/>
      <c r="EB33" s="150"/>
      <c r="EC33" s="150"/>
      <c r="ED33" s="150"/>
      <c r="EE33" s="150"/>
      <c r="EF33" s="150"/>
      <c r="EG33" s="150"/>
      <c r="EH33" s="150"/>
      <c r="EI33" s="150"/>
      <c r="EJ33" s="150"/>
      <c r="EK33" s="150"/>
      <c r="EL33" s="150"/>
      <c r="EM33" s="150"/>
      <c r="EN33" s="150"/>
      <c r="EO33" s="150"/>
      <c r="EP33" s="150"/>
      <c r="EQ33" s="150"/>
      <c r="ER33" s="150"/>
      <c r="ES33" s="151"/>
      <c r="ET33" s="149" t="s">
        <v>43</v>
      </c>
      <c r="EU33" s="150"/>
      <c r="EV33" s="150"/>
      <c r="EW33" s="150"/>
      <c r="EX33" s="150"/>
      <c r="EY33" s="150"/>
      <c r="EZ33" s="150"/>
      <c r="FA33" s="150"/>
      <c r="FB33" s="150"/>
      <c r="FC33" s="150"/>
      <c r="FD33" s="150"/>
      <c r="FE33" s="150"/>
      <c r="FF33" s="150"/>
      <c r="FG33" s="150"/>
      <c r="FH33" s="150"/>
      <c r="FI33" s="150"/>
      <c r="FJ33" s="150"/>
      <c r="FK33" s="150"/>
      <c r="FL33" s="150"/>
      <c r="FM33" s="150"/>
      <c r="FN33" s="150"/>
      <c r="FO33" s="150"/>
      <c r="FP33" s="150"/>
      <c r="FQ33" s="150"/>
      <c r="FR33" s="150"/>
      <c r="FS33" s="150"/>
      <c r="FT33" s="150"/>
      <c r="FU33" s="150"/>
      <c r="FV33" s="150"/>
      <c r="FW33" s="150"/>
      <c r="FX33" s="150"/>
      <c r="FY33" s="150"/>
      <c r="FZ33" s="150"/>
      <c r="GA33" s="150"/>
      <c r="GB33" s="150"/>
      <c r="GC33" s="151"/>
      <c r="GD33" s="149" t="s">
        <v>44</v>
      </c>
      <c r="GE33" s="150"/>
      <c r="GF33" s="150"/>
      <c r="GG33" s="150"/>
      <c r="GH33" s="150"/>
      <c r="GI33" s="150"/>
      <c r="GJ33" s="150"/>
      <c r="GK33" s="150"/>
      <c r="GL33" s="150"/>
      <c r="GM33" s="150"/>
      <c r="GN33" s="150"/>
      <c r="GO33" s="150"/>
      <c r="GP33" s="150"/>
      <c r="GQ33" s="150"/>
      <c r="GR33" s="150"/>
      <c r="GS33" s="150"/>
      <c r="GT33" s="150"/>
      <c r="GU33" s="150"/>
      <c r="GV33" s="150"/>
      <c r="GW33" s="150"/>
      <c r="GX33" s="150"/>
      <c r="GY33" s="150"/>
      <c r="GZ33" s="150"/>
      <c r="HA33" s="150"/>
      <c r="HB33" s="150"/>
      <c r="HC33" s="150"/>
      <c r="HD33" s="150"/>
      <c r="HE33" s="150"/>
      <c r="HF33" s="150"/>
      <c r="HG33" s="150"/>
      <c r="HH33" s="150"/>
      <c r="HI33" s="150"/>
      <c r="HJ33" s="150"/>
      <c r="HK33" s="150"/>
      <c r="HL33" s="150"/>
      <c r="HM33" s="151"/>
    </row>
    <row r="34" spans="1:221" ht="18" customHeight="1" thickBot="1" x14ac:dyDescent="0.25">
      <c r="A34" s="33"/>
      <c r="B34" s="185"/>
      <c r="C34" s="186"/>
      <c r="D34" s="186"/>
      <c r="E34" s="186"/>
      <c r="F34" s="186"/>
      <c r="G34" s="186"/>
      <c r="H34" s="186"/>
      <c r="I34" s="186"/>
      <c r="J34" s="186"/>
      <c r="K34" s="186"/>
      <c r="L34" s="186"/>
      <c r="M34" s="186"/>
      <c r="N34" s="186"/>
      <c r="O34" s="186"/>
      <c r="P34" s="186"/>
      <c r="Q34" s="186"/>
      <c r="R34" s="186"/>
      <c r="S34" s="186"/>
      <c r="T34" s="186"/>
      <c r="U34" s="187"/>
      <c r="V34" s="185"/>
      <c r="W34" s="186"/>
      <c r="X34" s="186"/>
      <c r="Y34" s="186"/>
      <c r="Z34" s="186"/>
      <c r="AA34" s="187"/>
      <c r="AB34" s="185"/>
      <c r="AC34" s="186"/>
      <c r="AD34" s="186"/>
      <c r="AE34" s="186"/>
      <c r="AF34" s="187"/>
      <c r="AG34" s="185"/>
      <c r="AH34" s="186"/>
      <c r="AI34" s="186"/>
      <c r="AJ34" s="186"/>
      <c r="AK34" s="186"/>
      <c r="AL34" s="186"/>
      <c r="AM34" s="186"/>
      <c r="AN34" s="186"/>
      <c r="AO34" s="187"/>
      <c r="AP34" s="153" t="s">
        <v>11</v>
      </c>
      <c r="AQ34" s="154"/>
      <c r="AR34" s="154"/>
      <c r="AS34" s="154" t="s">
        <v>12</v>
      </c>
      <c r="AT34" s="154"/>
      <c r="AU34" s="154"/>
      <c r="AV34" s="143" t="s">
        <v>13</v>
      </c>
      <c r="AW34" s="144"/>
      <c r="AX34" s="145"/>
      <c r="AY34" s="143" t="s">
        <v>17</v>
      </c>
      <c r="AZ34" s="144"/>
      <c r="BA34" s="145"/>
      <c r="BB34" s="143" t="s">
        <v>14</v>
      </c>
      <c r="BC34" s="144"/>
      <c r="BD34" s="145"/>
      <c r="BE34" s="143" t="s">
        <v>15</v>
      </c>
      <c r="BF34" s="144"/>
      <c r="BG34" s="145"/>
      <c r="BH34" s="143" t="s">
        <v>16</v>
      </c>
      <c r="BI34" s="144"/>
      <c r="BJ34" s="145"/>
      <c r="BK34" s="143" t="s">
        <v>18</v>
      </c>
      <c r="BL34" s="144"/>
      <c r="BM34" s="145"/>
      <c r="BN34" s="143" t="s">
        <v>19</v>
      </c>
      <c r="BO34" s="144"/>
      <c r="BP34" s="145"/>
      <c r="BQ34" s="143" t="s">
        <v>20</v>
      </c>
      <c r="BR34" s="144"/>
      <c r="BS34" s="145"/>
      <c r="BT34" s="143" t="s">
        <v>21</v>
      </c>
      <c r="BU34" s="144"/>
      <c r="BV34" s="145"/>
      <c r="BW34" s="143" t="s">
        <v>22</v>
      </c>
      <c r="BX34" s="144"/>
      <c r="BY34" s="152"/>
      <c r="BZ34" s="153" t="s">
        <v>11</v>
      </c>
      <c r="CA34" s="154"/>
      <c r="CB34" s="154"/>
      <c r="CC34" s="154" t="s">
        <v>12</v>
      </c>
      <c r="CD34" s="154"/>
      <c r="CE34" s="154"/>
      <c r="CF34" s="143" t="s">
        <v>13</v>
      </c>
      <c r="CG34" s="144"/>
      <c r="CH34" s="145"/>
      <c r="CI34" s="143" t="s">
        <v>17</v>
      </c>
      <c r="CJ34" s="144"/>
      <c r="CK34" s="145"/>
      <c r="CL34" s="143" t="s">
        <v>14</v>
      </c>
      <c r="CM34" s="144"/>
      <c r="CN34" s="145"/>
      <c r="CO34" s="143" t="s">
        <v>15</v>
      </c>
      <c r="CP34" s="144"/>
      <c r="CQ34" s="145"/>
      <c r="CR34" s="143" t="s">
        <v>16</v>
      </c>
      <c r="CS34" s="144"/>
      <c r="CT34" s="145"/>
      <c r="CU34" s="143" t="s">
        <v>18</v>
      </c>
      <c r="CV34" s="144"/>
      <c r="CW34" s="145"/>
      <c r="CX34" s="143" t="s">
        <v>19</v>
      </c>
      <c r="CY34" s="144"/>
      <c r="CZ34" s="145"/>
      <c r="DA34" s="143" t="s">
        <v>20</v>
      </c>
      <c r="DB34" s="144"/>
      <c r="DC34" s="145"/>
      <c r="DD34" s="143" t="s">
        <v>21</v>
      </c>
      <c r="DE34" s="144"/>
      <c r="DF34" s="145"/>
      <c r="DG34" s="143" t="s">
        <v>22</v>
      </c>
      <c r="DH34" s="144"/>
      <c r="DI34" s="152"/>
      <c r="DJ34" s="153" t="s">
        <v>11</v>
      </c>
      <c r="DK34" s="154"/>
      <c r="DL34" s="154"/>
      <c r="DM34" s="154" t="s">
        <v>12</v>
      </c>
      <c r="DN34" s="154"/>
      <c r="DO34" s="154"/>
      <c r="DP34" s="143" t="s">
        <v>13</v>
      </c>
      <c r="DQ34" s="144"/>
      <c r="DR34" s="145"/>
      <c r="DS34" s="143" t="s">
        <v>17</v>
      </c>
      <c r="DT34" s="144"/>
      <c r="DU34" s="145"/>
      <c r="DV34" s="143" t="s">
        <v>14</v>
      </c>
      <c r="DW34" s="144"/>
      <c r="DX34" s="145"/>
      <c r="DY34" s="143" t="s">
        <v>15</v>
      </c>
      <c r="DZ34" s="144"/>
      <c r="EA34" s="145"/>
      <c r="EB34" s="143" t="s">
        <v>16</v>
      </c>
      <c r="EC34" s="144"/>
      <c r="ED34" s="145"/>
      <c r="EE34" s="143" t="s">
        <v>18</v>
      </c>
      <c r="EF34" s="144"/>
      <c r="EG34" s="145"/>
      <c r="EH34" s="143" t="s">
        <v>19</v>
      </c>
      <c r="EI34" s="144"/>
      <c r="EJ34" s="145"/>
      <c r="EK34" s="143" t="s">
        <v>20</v>
      </c>
      <c r="EL34" s="144"/>
      <c r="EM34" s="145"/>
      <c r="EN34" s="143" t="s">
        <v>21</v>
      </c>
      <c r="EO34" s="144"/>
      <c r="EP34" s="145"/>
      <c r="EQ34" s="143" t="s">
        <v>22</v>
      </c>
      <c r="ER34" s="144"/>
      <c r="ES34" s="152"/>
      <c r="ET34" s="153" t="s">
        <v>11</v>
      </c>
      <c r="EU34" s="154"/>
      <c r="EV34" s="154"/>
      <c r="EW34" s="154" t="s">
        <v>12</v>
      </c>
      <c r="EX34" s="154"/>
      <c r="EY34" s="154"/>
      <c r="EZ34" s="143" t="s">
        <v>13</v>
      </c>
      <c r="FA34" s="144"/>
      <c r="FB34" s="145"/>
      <c r="FC34" s="143" t="s">
        <v>17</v>
      </c>
      <c r="FD34" s="144"/>
      <c r="FE34" s="145"/>
      <c r="FF34" s="143" t="s">
        <v>14</v>
      </c>
      <c r="FG34" s="144"/>
      <c r="FH34" s="145"/>
      <c r="FI34" s="143" t="s">
        <v>15</v>
      </c>
      <c r="FJ34" s="144"/>
      <c r="FK34" s="145"/>
      <c r="FL34" s="143" t="s">
        <v>16</v>
      </c>
      <c r="FM34" s="144"/>
      <c r="FN34" s="145"/>
      <c r="FO34" s="143" t="s">
        <v>18</v>
      </c>
      <c r="FP34" s="144"/>
      <c r="FQ34" s="145"/>
      <c r="FR34" s="143" t="s">
        <v>19</v>
      </c>
      <c r="FS34" s="144"/>
      <c r="FT34" s="145"/>
      <c r="FU34" s="143" t="s">
        <v>20</v>
      </c>
      <c r="FV34" s="144"/>
      <c r="FW34" s="145"/>
      <c r="FX34" s="143" t="s">
        <v>21</v>
      </c>
      <c r="FY34" s="144"/>
      <c r="FZ34" s="145"/>
      <c r="GA34" s="143" t="s">
        <v>22</v>
      </c>
      <c r="GB34" s="144"/>
      <c r="GC34" s="152"/>
      <c r="GD34" s="153" t="s">
        <v>11</v>
      </c>
      <c r="GE34" s="154"/>
      <c r="GF34" s="154"/>
      <c r="GG34" s="154" t="s">
        <v>12</v>
      </c>
      <c r="GH34" s="154"/>
      <c r="GI34" s="154"/>
      <c r="GJ34" s="143" t="s">
        <v>13</v>
      </c>
      <c r="GK34" s="144"/>
      <c r="GL34" s="145"/>
      <c r="GM34" s="143" t="s">
        <v>17</v>
      </c>
      <c r="GN34" s="144"/>
      <c r="GO34" s="145"/>
      <c r="GP34" s="143" t="s">
        <v>14</v>
      </c>
      <c r="GQ34" s="144"/>
      <c r="GR34" s="145"/>
      <c r="GS34" s="143" t="s">
        <v>15</v>
      </c>
      <c r="GT34" s="144"/>
      <c r="GU34" s="145"/>
      <c r="GV34" s="143" t="s">
        <v>16</v>
      </c>
      <c r="GW34" s="144"/>
      <c r="GX34" s="145"/>
      <c r="GY34" s="143" t="s">
        <v>18</v>
      </c>
      <c r="GZ34" s="144"/>
      <c r="HA34" s="145"/>
      <c r="HB34" s="143" t="s">
        <v>19</v>
      </c>
      <c r="HC34" s="144"/>
      <c r="HD34" s="145"/>
      <c r="HE34" s="143" t="s">
        <v>20</v>
      </c>
      <c r="HF34" s="144"/>
      <c r="HG34" s="145"/>
      <c r="HH34" s="143" t="s">
        <v>21</v>
      </c>
      <c r="HI34" s="144"/>
      <c r="HJ34" s="145"/>
      <c r="HK34" s="143" t="s">
        <v>22</v>
      </c>
      <c r="HL34" s="144"/>
      <c r="HM34" s="152"/>
    </row>
    <row r="35" spans="1:221" ht="18" customHeight="1" x14ac:dyDescent="0.2">
      <c r="A35" s="33"/>
      <c r="B35" s="459" t="s">
        <v>810</v>
      </c>
      <c r="C35" s="460"/>
      <c r="D35" s="460"/>
      <c r="E35" s="460"/>
      <c r="F35" s="460"/>
      <c r="G35" s="460"/>
      <c r="H35" s="460"/>
      <c r="I35" s="460"/>
      <c r="J35" s="460"/>
      <c r="K35" s="460"/>
      <c r="L35" s="460"/>
      <c r="M35" s="460"/>
      <c r="N35" s="460"/>
      <c r="O35" s="460"/>
      <c r="P35" s="460"/>
      <c r="Q35" s="460"/>
      <c r="R35" s="460"/>
      <c r="S35" s="460"/>
      <c r="T35" s="460"/>
      <c r="U35" s="461"/>
      <c r="V35" s="171" t="s">
        <v>812</v>
      </c>
      <c r="W35" s="172"/>
      <c r="X35" s="172"/>
      <c r="Y35" s="172"/>
      <c r="Z35" s="172"/>
      <c r="AA35" s="173"/>
      <c r="AB35" s="174">
        <v>0.97899999999999998</v>
      </c>
      <c r="AC35" s="175"/>
      <c r="AD35" s="175"/>
      <c r="AE35" s="175"/>
      <c r="AF35" s="176"/>
      <c r="AG35" s="177" t="s">
        <v>23</v>
      </c>
      <c r="AH35" s="178"/>
      <c r="AI35" s="178"/>
      <c r="AJ35" s="178"/>
      <c r="AK35" s="178"/>
      <c r="AL35" s="179">
        <f>SUM(AP35:HM35)</f>
        <v>1</v>
      </c>
      <c r="AM35" s="180"/>
      <c r="AN35" s="180"/>
      <c r="AO35" s="181"/>
      <c r="AP35" s="166"/>
      <c r="AQ35" s="140"/>
      <c r="AR35" s="140"/>
      <c r="AS35" s="140"/>
      <c r="AT35" s="140"/>
      <c r="AU35" s="140"/>
      <c r="AV35" s="140">
        <v>1</v>
      </c>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1"/>
      <c r="BZ35" s="142"/>
      <c r="CA35" s="140"/>
      <c r="CB35" s="140"/>
      <c r="CC35" s="140"/>
      <c r="CD35" s="140"/>
      <c r="CE35" s="140"/>
      <c r="CF35" s="140"/>
      <c r="CG35" s="140"/>
      <c r="CH35" s="140"/>
      <c r="CI35" s="140"/>
      <c r="CJ35" s="140"/>
      <c r="CK35" s="140"/>
      <c r="CL35" s="140"/>
      <c r="CM35" s="140"/>
      <c r="CN35" s="140"/>
      <c r="CO35" s="140"/>
      <c r="CP35" s="140"/>
      <c r="CQ35" s="140"/>
      <c r="CR35" s="140"/>
      <c r="CS35" s="140"/>
      <c r="CT35" s="140"/>
      <c r="CU35" s="140"/>
      <c r="CV35" s="140"/>
      <c r="CW35" s="140"/>
      <c r="CX35" s="140"/>
      <c r="CY35" s="140"/>
      <c r="CZ35" s="140"/>
      <c r="DA35" s="140"/>
      <c r="DB35" s="140"/>
      <c r="DC35" s="140"/>
      <c r="DD35" s="140"/>
      <c r="DE35" s="140"/>
      <c r="DF35" s="140"/>
      <c r="DG35" s="140"/>
      <c r="DH35" s="140"/>
      <c r="DI35" s="141"/>
      <c r="DJ35" s="142"/>
      <c r="DK35" s="140"/>
      <c r="DL35" s="140"/>
      <c r="DM35" s="140"/>
      <c r="DN35" s="140"/>
      <c r="DO35" s="140"/>
      <c r="DP35" s="140"/>
      <c r="DQ35" s="140"/>
      <c r="DR35" s="140"/>
      <c r="DS35" s="140"/>
      <c r="DT35" s="140"/>
      <c r="DU35" s="140"/>
      <c r="DV35" s="140"/>
      <c r="DW35" s="140"/>
      <c r="DX35" s="140"/>
      <c r="DY35" s="140"/>
      <c r="DZ35" s="140"/>
      <c r="EA35" s="140"/>
      <c r="EB35" s="140"/>
      <c r="EC35" s="140"/>
      <c r="ED35" s="140"/>
      <c r="EE35" s="140"/>
      <c r="EF35" s="140"/>
      <c r="EG35" s="140"/>
      <c r="EH35" s="140"/>
      <c r="EI35" s="140"/>
      <c r="EJ35" s="140"/>
      <c r="EK35" s="140"/>
      <c r="EL35" s="140"/>
      <c r="EM35" s="140"/>
      <c r="EN35" s="140"/>
      <c r="EO35" s="140"/>
      <c r="EP35" s="140"/>
      <c r="EQ35" s="140"/>
      <c r="ER35" s="140"/>
      <c r="ES35" s="141"/>
      <c r="ET35" s="142"/>
      <c r="EU35" s="140"/>
      <c r="EV35" s="140"/>
      <c r="EW35" s="140"/>
      <c r="EX35" s="140"/>
      <c r="EY35" s="140"/>
      <c r="EZ35" s="140"/>
      <c r="FA35" s="140"/>
      <c r="FB35" s="140"/>
      <c r="FC35" s="140"/>
      <c r="FD35" s="140"/>
      <c r="FE35" s="140"/>
      <c r="FF35" s="140"/>
      <c r="FG35" s="140"/>
      <c r="FH35" s="140"/>
      <c r="FI35" s="140"/>
      <c r="FJ35" s="140"/>
      <c r="FK35" s="140"/>
      <c r="FL35" s="140"/>
      <c r="FM35" s="140"/>
      <c r="FN35" s="140"/>
      <c r="FO35" s="140"/>
      <c r="FP35" s="140"/>
      <c r="FQ35" s="140"/>
      <c r="FR35" s="140"/>
      <c r="FS35" s="140"/>
      <c r="FT35" s="140"/>
      <c r="FU35" s="140"/>
      <c r="FV35" s="140"/>
      <c r="FW35" s="140"/>
      <c r="FX35" s="140"/>
      <c r="FY35" s="140"/>
      <c r="FZ35" s="140"/>
      <c r="GA35" s="140"/>
      <c r="GB35" s="140"/>
      <c r="GC35" s="141"/>
      <c r="GD35" s="142"/>
      <c r="GE35" s="140"/>
      <c r="GF35" s="140"/>
      <c r="GG35" s="140"/>
      <c r="GH35" s="140"/>
      <c r="GI35" s="140"/>
      <c r="GJ35" s="140"/>
      <c r="GK35" s="140"/>
      <c r="GL35" s="140"/>
      <c r="GM35" s="140"/>
      <c r="GN35" s="140"/>
      <c r="GO35" s="140"/>
      <c r="GP35" s="140"/>
      <c r="GQ35" s="140"/>
      <c r="GR35" s="140"/>
      <c r="GS35" s="140"/>
      <c r="GT35" s="140"/>
      <c r="GU35" s="140"/>
      <c r="GV35" s="140"/>
      <c r="GW35" s="140"/>
      <c r="GX35" s="140"/>
      <c r="GY35" s="140"/>
      <c r="GZ35" s="140"/>
      <c r="HA35" s="140"/>
      <c r="HB35" s="140"/>
      <c r="HC35" s="140"/>
      <c r="HD35" s="140"/>
      <c r="HE35" s="140"/>
      <c r="HF35" s="140"/>
      <c r="HG35" s="140"/>
      <c r="HH35" s="140"/>
      <c r="HI35" s="140"/>
      <c r="HJ35" s="140"/>
      <c r="HK35" s="140"/>
      <c r="HL35" s="140"/>
      <c r="HM35" s="141"/>
    </row>
    <row r="36" spans="1:221" ht="18" customHeight="1" x14ac:dyDescent="0.2">
      <c r="A36" s="33"/>
      <c r="B36" s="462"/>
      <c r="C36" s="463"/>
      <c r="D36" s="463"/>
      <c r="E36" s="463"/>
      <c r="F36" s="463"/>
      <c r="G36" s="463"/>
      <c r="H36" s="463"/>
      <c r="I36" s="463"/>
      <c r="J36" s="463"/>
      <c r="K36" s="463"/>
      <c r="L36" s="463"/>
      <c r="M36" s="463"/>
      <c r="N36" s="463"/>
      <c r="O36" s="463"/>
      <c r="P36" s="463"/>
      <c r="Q36" s="463"/>
      <c r="R36" s="463"/>
      <c r="S36" s="463"/>
      <c r="T36" s="463"/>
      <c r="U36" s="464"/>
      <c r="V36" s="121"/>
      <c r="W36" s="122"/>
      <c r="X36" s="122"/>
      <c r="Y36" s="122"/>
      <c r="Z36" s="122"/>
      <c r="AA36" s="123"/>
      <c r="AB36" s="127"/>
      <c r="AC36" s="128"/>
      <c r="AD36" s="128"/>
      <c r="AE36" s="128"/>
      <c r="AF36" s="129"/>
      <c r="AG36" s="106" t="s">
        <v>24</v>
      </c>
      <c r="AH36" s="107"/>
      <c r="AI36" s="107"/>
      <c r="AJ36" s="107"/>
      <c r="AK36" s="107"/>
      <c r="AL36" s="108">
        <f t="shared" ref="AL36:AL38" si="0">SUM(AP36:HM36)</f>
        <v>1</v>
      </c>
      <c r="AM36" s="109"/>
      <c r="AN36" s="109"/>
      <c r="AO36" s="110"/>
      <c r="AP36" s="111"/>
      <c r="AQ36" s="73"/>
      <c r="AR36" s="73"/>
      <c r="AS36" s="73"/>
      <c r="AT36" s="73"/>
      <c r="AU36" s="73"/>
      <c r="AV36" s="73">
        <v>1</v>
      </c>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4"/>
      <c r="BZ36" s="75"/>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4"/>
      <c r="DJ36" s="75"/>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4"/>
      <c r="ET36" s="75"/>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4"/>
      <c r="GD36" s="75"/>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4"/>
    </row>
    <row r="37" spans="1:221" ht="18" customHeight="1" x14ac:dyDescent="0.2">
      <c r="A37" s="33"/>
      <c r="B37" s="451" t="s">
        <v>811</v>
      </c>
      <c r="C37" s="452"/>
      <c r="D37" s="452"/>
      <c r="E37" s="452"/>
      <c r="F37" s="452"/>
      <c r="G37" s="452"/>
      <c r="H37" s="452"/>
      <c r="I37" s="452"/>
      <c r="J37" s="452"/>
      <c r="K37" s="452"/>
      <c r="L37" s="452"/>
      <c r="M37" s="452"/>
      <c r="N37" s="452"/>
      <c r="O37" s="452"/>
      <c r="P37" s="452"/>
      <c r="Q37" s="452"/>
      <c r="R37" s="452"/>
      <c r="S37" s="452"/>
      <c r="T37" s="452"/>
      <c r="U37" s="453"/>
      <c r="V37" s="88" t="s">
        <v>813</v>
      </c>
      <c r="W37" s="89"/>
      <c r="X37" s="89"/>
      <c r="Y37" s="89"/>
      <c r="Z37" s="89"/>
      <c r="AA37" s="90"/>
      <c r="AB37" s="94">
        <v>2.1000000000000001E-2</v>
      </c>
      <c r="AC37" s="95"/>
      <c r="AD37" s="95"/>
      <c r="AE37" s="95"/>
      <c r="AF37" s="96"/>
      <c r="AG37" s="100" t="s">
        <v>23</v>
      </c>
      <c r="AH37" s="101"/>
      <c r="AI37" s="101"/>
      <c r="AJ37" s="101"/>
      <c r="AK37" s="101"/>
      <c r="AL37" s="102">
        <f t="shared" si="0"/>
        <v>1</v>
      </c>
      <c r="AM37" s="103"/>
      <c r="AN37" s="103"/>
      <c r="AO37" s="104"/>
      <c r="AP37" s="105"/>
      <c r="AQ37" s="61"/>
      <c r="AR37" s="61"/>
      <c r="AS37" s="61"/>
      <c r="AT37" s="61"/>
      <c r="AU37" s="61"/>
      <c r="AV37" s="458">
        <v>1</v>
      </c>
      <c r="AW37" s="458"/>
      <c r="AX37" s="458"/>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2"/>
      <c r="BZ37" s="63"/>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2"/>
      <c r="DJ37" s="63"/>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2"/>
      <c r="ET37" s="63"/>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2"/>
      <c r="GD37" s="63"/>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2"/>
    </row>
    <row r="38" spans="1:221" ht="18" customHeight="1" thickBot="1" x14ac:dyDescent="0.25">
      <c r="A38" s="33"/>
      <c r="B38" s="454"/>
      <c r="C38" s="455"/>
      <c r="D38" s="455"/>
      <c r="E38" s="455"/>
      <c r="F38" s="455"/>
      <c r="G38" s="455"/>
      <c r="H38" s="455"/>
      <c r="I38" s="455"/>
      <c r="J38" s="455"/>
      <c r="K38" s="455"/>
      <c r="L38" s="455"/>
      <c r="M38" s="455"/>
      <c r="N38" s="455"/>
      <c r="O38" s="455"/>
      <c r="P38" s="455"/>
      <c r="Q38" s="455"/>
      <c r="R38" s="455"/>
      <c r="S38" s="455"/>
      <c r="T38" s="455"/>
      <c r="U38" s="456"/>
      <c r="V38" s="91"/>
      <c r="W38" s="92"/>
      <c r="X38" s="92"/>
      <c r="Y38" s="92"/>
      <c r="Z38" s="92"/>
      <c r="AA38" s="93"/>
      <c r="AB38" s="97"/>
      <c r="AC38" s="98"/>
      <c r="AD38" s="98"/>
      <c r="AE38" s="98"/>
      <c r="AF38" s="99"/>
      <c r="AG38" s="76" t="s">
        <v>24</v>
      </c>
      <c r="AH38" s="77"/>
      <c r="AI38" s="77"/>
      <c r="AJ38" s="77"/>
      <c r="AK38" s="77"/>
      <c r="AL38" s="78">
        <f t="shared" si="0"/>
        <v>1</v>
      </c>
      <c r="AM38" s="79"/>
      <c r="AN38" s="79"/>
      <c r="AO38" s="80"/>
      <c r="AP38" s="81"/>
      <c r="AQ38" s="58"/>
      <c r="AR38" s="58"/>
      <c r="AS38" s="58"/>
      <c r="AT38" s="58"/>
      <c r="AU38" s="58"/>
      <c r="AV38" s="457">
        <v>1</v>
      </c>
      <c r="AW38" s="457"/>
      <c r="AX38" s="457"/>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9"/>
      <c r="BZ38" s="60"/>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9"/>
      <c r="DJ38" s="60"/>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9"/>
      <c r="ET38" s="60"/>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9"/>
      <c r="GD38" s="60"/>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9"/>
    </row>
    <row r="39" spans="1:221" s="34" customFormat="1" ht="18" customHeight="1" thickBot="1" x14ac:dyDescent="0.25"/>
    <row r="40" spans="1:221" ht="18" customHeight="1" x14ac:dyDescent="0.2">
      <c r="B40" s="24"/>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6"/>
      <c r="AY40" s="26"/>
      <c r="AZ40" s="26"/>
      <c r="BA40" s="26"/>
      <c r="BB40" s="26"/>
      <c r="BC40" s="26"/>
      <c r="BD40" s="26"/>
      <c r="BE40" s="26"/>
      <c r="BF40" s="27"/>
      <c r="BG40" s="27"/>
      <c r="BH40" s="27"/>
      <c r="BI40" s="27"/>
      <c r="BJ40" s="27"/>
      <c r="BK40" s="27"/>
      <c r="BL40" s="27"/>
      <c r="BM40" s="27"/>
      <c r="BN40" s="27"/>
      <c r="BO40" s="27"/>
      <c r="BP40" s="27"/>
      <c r="BQ40" s="27"/>
      <c r="BR40" s="28"/>
      <c r="BS40" s="28"/>
      <c r="BT40" s="28"/>
      <c r="BU40" s="28"/>
      <c r="BV40" s="28"/>
      <c r="BW40" s="28"/>
      <c r="BX40" s="28"/>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4"/>
    </row>
    <row r="41" spans="1:221" ht="18" customHeight="1" x14ac:dyDescent="0.2">
      <c r="B41" s="7"/>
      <c r="C41" s="146" t="s">
        <v>33</v>
      </c>
      <c r="D41" s="155"/>
      <c r="E41" s="155"/>
      <c r="F41" s="155"/>
      <c r="G41" s="155"/>
      <c r="H41" s="155"/>
      <c r="I41" s="155"/>
      <c r="J41" s="155"/>
      <c r="K41" s="155"/>
      <c r="L41" s="155"/>
      <c r="M41" s="155"/>
      <c r="N41" s="155"/>
      <c r="O41" s="163" t="s">
        <v>806</v>
      </c>
      <c r="P41" s="147"/>
      <c r="Q41" s="147"/>
      <c r="R41" s="147"/>
      <c r="S41" s="147"/>
      <c r="T41" s="147"/>
      <c r="U41" s="147"/>
      <c r="V41" s="147"/>
      <c r="W41" s="147"/>
      <c r="X41" s="147"/>
      <c r="Y41" s="147"/>
      <c r="Z41" s="147"/>
      <c r="AA41" s="147"/>
      <c r="AB41" s="147"/>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c r="BI41" s="147"/>
      <c r="BJ41" s="147"/>
      <c r="BK41" s="147"/>
      <c r="BL41" s="147"/>
      <c r="BM41" s="147"/>
      <c r="BN41" s="147"/>
      <c r="BO41" s="147"/>
      <c r="BP41" s="147"/>
      <c r="BQ41" s="147"/>
      <c r="BR41" s="147"/>
      <c r="BS41" s="147"/>
      <c r="BT41" s="147"/>
      <c r="BU41" s="147"/>
      <c r="BV41" s="147"/>
      <c r="BW41" s="147"/>
      <c r="BX41" s="9"/>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6"/>
    </row>
    <row r="42" spans="1:221" ht="18" customHeight="1" x14ac:dyDescent="0.2">
      <c r="B42" s="7"/>
      <c r="C42" s="146" t="s">
        <v>34</v>
      </c>
      <c r="D42" s="155"/>
      <c r="E42" s="155"/>
      <c r="F42" s="155"/>
      <c r="G42" s="155"/>
      <c r="H42" s="155"/>
      <c r="I42" s="155"/>
      <c r="J42" s="155"/>
      <c r="K42" s="155"/>
      <c r="L42" s="155"/>
      <c r="M42" s="155"/>
      <c r="N42" s="155"/>
      <c r="O42" s="147" t="s">
        <v>807</v>
      </c>
      <c r="P42" s="147"/>
      <c r="Q42" s="147"/>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29"/>
      <c r="AY42" s="29"/>
      <c r="AZ42" s="29"/>
      <c r="BA42" s="29"/>
      <c r="BB42" s="29"/>
      <c r="BC42" s="29"/>
      <c r="BD42" s="29"/>
      <c r="BE42" s="29"/>
      <c r="BF42" s="29"/>
      <c r="BG42" s="29"/>
      <c r="BH42" s="29"/>
      <c r="BI42" s="29"/>
      <c r="BJ42" s="29"/>
      <c r="BK42" s="29"/>
      <c r="BL42" s="29"/>
      <c r="BM42" s="29"/>
      <c r="BN42" s="29"/>
      <c r="BO42" s="29"/>
      <c r="BP42" s="29"/>
      <c r="BQ42" s="29"/>
      <c r="BR42" s="9"/>
      <c r="BS42" s="9"/>
      <c r="BT42" s="9"/>
      <c r="BU42" s="9"/>
      <c r="BV42" s="9"/>
      <c r="BW42" s="9"/>
      <c r="BX42" s="9"/>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6"/>
    </row>
    <row r="43" spans="1:221" ht="18" customHeight="1" x14ac:dyDescent="0.2">
      <c r="B43" s="7"/>
      <c r="C43" s="146" t="s">
        <v>35</v>
      </c>
      <c r="D43" s="146"/>
      <c r="E43" s="146"/>
      <c r="F43" s="146"/>
      <c r="G43" s="146"/>
      <c r="H43" s="146"/>
      <c r="I43" s="146"/>
      <c r="J43" s="146"/>
      <c r="K43" s="146"/>
      <c r="L43" s="146"/>
      <c r="M43" s="146"/>
      <c r="N43" s="146"/>
      <c r="O43" s="156">
        <v>0.2</v>
      </c>
      <c r="P43" s="156"/>
      <c r="Q43" s="156"/>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29"/>
      <c r="AY43" s="29"/>
      <c r="AZ43" s="29"/>
      <c r="BA43" s="29"/>
      <c r="BB43" s="29"/>
      <c r="BC43" s="29"/>
      <c r="BD43" s="29"/>
      <c r="BE43" s="29"/>
      <c r="BF43" s="29"/>
      <c r="BG43" s="29"/>
      <c r="BH43" s="29"/>
      <c r="BI43" s="29"/>
      <c r="BJ43" s="29"/>
      <c r="BK43" s="29"/>
      <c r="BL43" s="29"/>
      <c r="BM43" s="29"/>
      <c r="BN43" s="29"/>
      <c r="BO43" s="29"/>
      <c r="BP43" s="29"/>
      <c r="BQ43" s="29"/>
      <c r="BR43" s="9"/>
      <c r="BS43" s="9"/>
      <c r="BT43" s="9"/>
      <c r="BU43" s="9"/>
      <c r="BV43" s="9"/>
      <c r="BW43" s="9"/>
      <c r="BX43" s="9"/>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6"/>
    </row>
    <row r="44" spans="1:221" ht="18" customHeight="1" x14ac:dyDescent="0.2">
      <c r="B44" s="7"/>
      <c r="C44" s="157" t="s">
        <v>36</v>
      </c>
      <c r="D44" s="157"/>
      <c r="E44" s="157"/>
      <c r="F44" s="157"/>
      <c r="G44" s="157"/>
      <c r="H44" s="157"/>
      <c r="I44" s="157"/>
      <c r="J44" s="157"/>
      <c r="K44" s="157"/>
      <c r="L44" s="157"/>
      <c r="M44" s="157"/>
      <c r="N44" s="157"/>
      <c r="O44" s="158" t="s">
        <v>814</v>
      </c>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9"/>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6"/>
    </row>
    <row r="45" spans="1:221" ht="18" customHeight="1" x14ac:dyDescent="0.2">
      <c r="B45" s="7"/>
      <c r="C45" s="146" t="s">
        <v>34</v>
      </c>
      <c r="D45" s="146"/>
      <c r="E45" s="146"/>
      <c r="F45" s="146"/>
      <c r="G45" s="146"/>
      <c r="H45" s="146"/>
      <c r="I45" s="146"/>
      <c r="J45" s="146"/>
      <c r="K45" s="146"/>
      <c r="L45" s="146"/>
      <c r="M45" s="146"/>
      <c r="N45" s="146"/>
      <c r="O45" s="147" t="s">
        <v>815</v>
      </c>
      <c r="P45" s="147"/>
      <c r="Q45" s="147"/>
      <c r="R45" s="147"/>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29"/>
      <c r="AY45" s="29"/>
      <c r="AZ45" s="29"/>
      <c r="BA45" s="29"/>
      <c r="BB45" s="29"/>
      <c r="BC45" s="29"/>
      <c r="BD45" s="29"/>
      <c r="BE45" s="29"/>
      <c r="BF45" s="29"/>
      <c r="BG45" s="29"/>
      <c r="BH45" s="29"/>
      <c r="BI45" s="29"/>
      <c r="BJ45" s="29"/>
      <c r="BK45" s="29"/>
      <c r="BL45" s="29"/>
      <c r="BM45" s="29"/>
      <c r="BN45" s="29"/>
      <c r="BO45" s="29"/>
      <c r="BP45" s="29"/>
      <c r="BQ45" s="29"/>
      <c r="BR45" s="9"/>
      <c r="BS45" s="9"/>
      <c r="BT45" s="9"/>
      <c r="BU45" s="9"/>
      <c r="BV45" s="9"/>
      <c r="BW45" s="9"/>
      <c r="BX45" s="9"/>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6"/>
    </row>
    <row r="46" spans="1:221" ht="18" customHeight="1" x14ac:dyDescent="0.2">
      <c r="B46" s="7"/>
      <c r="C46" s="146" t="s">
        <v>37</v>
      </c>
      <c r="D46" s="146"/>
      <c r="E46" s="146"/>
      <c r="F46" s="146"/>
      <c r="G46" s="146"/>
      <c r="H46" s="146"/>
      <c r="I46" s="146"/>
      <c r="J46" s="146"/>
      <c r="K46" s="146"/>
      <c r="L46" s="146"/>
      <c r="M46" s="146"/>
      <c r="N46" s="146"/>
      <c r="O46" s="148">
        <v>0.05</v>
      </c>
      <c r="P46" s="147"/>
      <c r="Q46" s="147"/>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29"/>
      <c r="BN46" s="29"/>
      <c r="BO46" s="29"/>
      <c r="BP46" s="29"/>
      <c r="BQ46" s="29"/>
      <c r="BR46" s="9"/>
      <c r="BS46" s="9"/>
      <c r="BT46" s="9"/>
      <c r="BU46" s="9"/>
      <c r="BV46" s="9"/>
      <c r="BW46" s="9"/>
      <c r="BX46" s="9"/>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6"/>
    </row>
    <row r="47" spans="1:221" ht="18" customHeight="1" x14ac:dyDescent="0.2">
      <c r="B47" s="7"/>
      <c r="C47" s="146" t="s">
        <v>38</v>
      </c>
      <c r="D47" s="146"/>
      <c r="E47" s="146"/>
      <c r="F47" s="146"/>
      <c r="G47" s="146"/>
      <c r="H47" s="146"/>
      <c r="I47" s="146"/>
      <c r="J47" s="146"/>
      <c r="K47" s="146"/>
      <c r="L47" s="146"/>
      <c r="M47" s="146"/>
      <c r="N47" s="146"/>
      <c r="O47" s="147" t="s">
        <v>753</v>
      </c>
      <c r="P47" s="147"/>
      <c r="Q47" s="147"/>
      <c r="R47" s="147"/>
      <c r="S47" s="147"/>
      <c r="T47" s="147"/>
      <c r="U47" s="147"/>
      <c r="V47" s="147"/>
      <c r="W47" s="147"/>
      <c r="X47" s="147"/>
      <c r="Y47" s="147"/>
      <c r="Z47" s="147"/>
      <c r="AA47" s="147"/>
      <c r="AB47" s="147"/>
      <c r="AC47" s="147"/>
      <c r="AD47" s="147"/>
      <c r="AE47" s="147"/>
      <c r="AF47" s="147"/>
      <c r="AG47" s="147"/>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c r="BI47" s="147"/>
      <c r="BJ47" s="147"/>
      <c r="BK47" s="147"/>
      <c r="BL47" s="147"/>
      <c r="BM47" s="147"/>
      <c r="BN47" s="147"/>
      <c r="BO47" s="147"/>
      <c r="BP47" s="147"/>
      <c r="BQ47" s="147"/>
      <c r="BR47" s="147"/>
      <c r="BS47" s="147"/>
      <c r="BT47" s="147"/>
      <c r="BU47" s="147"/>
      <c r="BV47" s="147"/>
      <c r="BW47" s="147"/>
      <c r="BX47" s="9"/>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6"/>
    </row>
    <row r="48" spans="1:221" ht="18" customHeight="1" thickBot="1" x14ac:dyDescent="0.25">
      <c r="B48" s="17"/>
      <c r="C48" s="30"/>
      <c r="D48" s="30"/>
      <c r="E48" s="30"/>
      <c r="F48" s="30"/>
      <c r="G48" s="30"/>
      <c r="H48" s="30"/>
      <c r="I48" s="30"/>
      <c r="J48" s="30"/>
      <c r="K48" s="30"/>
      <c r="L48" s="30"/>
      <c r="M48" s="30"/>
      <c r="N48" s="30"/>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2"/>
      <c r="AY48" s="32"/>
      <c r="AZ48" s="32"/>
      <c r="BA48" s="32"/>
      <c r="BB48" s="32"/>
      <c r="BC48" s="32"/>
      <c r="BD48" s="32"/>
      <c r="BE48" s="32"/>
      <c r="BF48" s="32"/>
      <c r="BG48" s="32"/>
      <c r="BH48" s="32"/>
      <c r="BI48" s="32"/>
      <c r="BJ48" s="32"/>
      <c r="BK48" s="32"/>
      <c r="BL48" s="32"/>
      <c r="BM48" s="32"/>
      <c r="BN48" s="32"/>
      <c r="BO48" s="32"/>
      <c r="BP48" s="32"/>
      <c r="BQ48" s="32"/>
      <c r="BR48" s="21"/>
      <c r="BS48" s="21"/>
      <c r="BT48" s="21"/>
      <c r="BU48" s="21"/>
      <c r="BV48" s="21"/>
      <c r="BW48" s="21"/>
      <c r="BX48" s="21"/>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3"/>
    </row>
    <row r="49" spans="2:221" ht="18" customHeight="1" x14ac:dyDescent="0.2">
      <c r="B49" s="182" t="s">
        <v>39</v>
      </c>
      <c r="C49" s="183"/>
      <c r="D49" s="183"/>
      <c r="E49" s="183"/>
      <c r="F49" s="183"/>
      <c r="G49" s="183"/>
      <c r="H49" s="183"/>
      <c r="I49" s="183"/>
      <c r="J49" s="183"/>
      <c r="K49" s="183"/>
      <c r="L49" s="183"/>
      <c r="M49" s="183"/>
      <c r="N49" s="183"/>
      <c r="O49" s="183"/>
      <c r="P49" s="183"/>
      <c r="Q49" s="183"/>
      <c r="R49" s="183"/>
      <c r="S49" s="183"/>
      <c r="T49" s="183"/>
      <c r="U49" s="184"/>
      <c r="V49" s="182" t="s">
        <v>40</v>
      </c>
      <c r="W49" s="183"/>
      <c r="X49" s="183"/>
      <c r="Y49" s="183"/>
      <c r="Z49" s="183"/>
      <c r="AA49" s="184"/>
      <c r="AB49" s="182" t="s">
        <v>9</v>
      </c>
      <c r="AC49" s="183"/>
      <c r="AD49" s="183"/>
      <c r="AE49" s="183"/>
      <c r="AF49" s="184"/>
      <c r="AG49" s="182" t="s">
        <v>1</v>
      </c>
      <c r="AH49" s="183"/>
      <c r="AI49" s="183"/>
      <c r="AJ49" s="183"/>
      <c r="AK49" s="183"/>
      <c r="AL49" s="183"/>
      <c r="AM49" s="183"/>
      <c r="AN49" s="183"/>
      <c r="AO49" s="184"/>
      <c r="AP49" s="149" t="s">
        <v>5</v>
      </c>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1"/>
      <c r="BZ49" s="149" t="s">
        <v>41</v>
      </c>
      <c r="CA49" s="150"/>
      <c r="CB49" s="150"/>
      <c r="CC49" s="150"/>
      <c r="CD49" s="150"/>
      <c r="CE49" s="150"/>
      <c r="CF49" s="150"/>
      <c r="CG49" s="150"/>
      <c r="CH49" s="150"/>
      <c r="CI49" s="150"/>
      <c r="CJ49" s="150"/>
      <c r="CK49" s="150"/>
      <c r="CL49" s="150"/>
      <c r="CM49" s="150"/>
      <c r="CN49" s="150"/>
      <c r="CO49" s="150"/>
      <c r="CP49" s="150"/>
      <c r="CQ49" s="150"/>
      <c r="CR49" s="150"/>
      <c r="CS49" s="150"/>
      <c r="CT49" s="150"/>
      <c r="CU49" s="150"/>
      <c r="CV49" s="150"/>
      <c r="CW49" s="150"/>
      <c r="CX49" s="150"/>
      <c r="CY49" s="150"/>
      <c r="CZ49" s="150"/>
      <c r="DA49" s="150"/>
      <c r="DB49" s="150"/>
      <c r="DC49" s="150"/>
      <c r="DD49" s="150"/>
      <c r="DE49" s="150"/>
      <c r="DF49" s="150"/>
      <c r="DG49" s="150"/>
      <c r="DH49" s="150"/>
      <c r="DI49" s="151"/>
      <c r="DJ49" s="149" t="s">
        <v>42</v>
      </c>
      <c r="DK49" s="150"/>
      <c r="DL49" s="150"/>
      <c r="DM49" s="150"/>
      <c r="DN49" s="150"/>
      <c r="DO49" s="150"/>
      <c r="DP49" s="150"/>
      <c r="DQ49" s="150"/>
      <c r="DR49" s="150"/>
      <c r="DS49" s="150"/>
      <c r="DT49" s="150"/>
      <c r="DU49" s="150"/>
      <c r="DV49" s="150"/>
      <c r="DW49" s="150"/>
      <c r="DX49" s="150"/>
      <c r="DY49" s="150"/>
      <c r="DZ49" s="150"/>
      <c r="EA49" s="150"/>
      <c r="EB49" s="150"/>
      <c r="EC49" s="150"/>
      <c r="ED49" s="150"/>
      <c r="EE49" s="150"/>
      <c r="EF49" s="150"/>
      <c r="EG49" s="150"/>
      <c r="EH49" s="150"/>
      <c r="EI49" s="150"/>
      <c r="EJ49" s="150"/>
      <c r="EK49" s="150"/>
      <c r="EL49" s="150"/>
      <c r="EM49" s="150"/>
      <c r="EN49" s="150"/>
      <c r="EO49" s="150"/>
      <c r="EP49" s="150"/>
      <c r="EQ49" s="150"/>
      <c r="ER49" s="150"/>
      <c r="ES49" s="151"/>
      <c r="ET49" s="149" t="s">
        <v>43</v>
      </c>
      <c r="EU49" s="150"/>
      <c r="EV49" s="150"/>
      <c r="EW49" s="150"/>
      <c r="EX49" s="150"/>
      <c r="EY49" s="150"/>
      <c r="EZ49" s="150"/>
      <c r="FA49" s="150"/>
      <c r="FB49" s="150"/>
      <c r="FC49" s="150"/>
      <c r="FD49" s="150"/>
      <c r="FE49" s="150"/>
      <c r="FF49" s="150"/>
      <c r="FG49" s="150"/>
      <c r="FH49" s="150"/>
      <c r="FI49" s="150"/>
      <c r="FJ49" s="150"/>
      <c r="FK49" s="150"/>
      <c r="FL49" s="150"/>
      <c r="FM49" s="150"/>
      <c r="FN49" s="150"/>
      <c r="FO49" s="150"/>
      <c r="FP49" s="150"/>
      <c r="FQ49" s="150"/>
      <c r="FR49" s="150"/>
      <c r="FS49" s="150"/>
      <c r="FT49" s="150"/>
      <c r="FU49" s="150"/>
      <c r="FV49" s="150"/>
      <c r="FW49" s="150"/>
      <c r="FX49" s="150"/>
      <c r="FY49" s="150"/>
      <c r="FZ49" s="150"/>
      <c r="GA49" s="150"/>
      <c r="GB49" s="150"/>
      <c r="GC49" s="151"/>
      <c r="GD49" s="149" t="s">
        <v>44</v>
      </c>
      <c r="GE49" s="150"/>
      <c r="GF49" s="150"/>
      <c r="GG49" s="150"/>
      <c r="GH49" s="150"/>
      <c r="GI49" s="150"/>
      <c r="GJ49" s="150"/>
      <c r="GK49" s="150"/>
      <c r="GL49" s="150"/>
      <c r="GM49" s="150"/>
      <c r="GN49" s="150"/>
      <c r="GO49" s="150"/>
      <c r="GP49" s="150"/>
      <c r="GQ49" s="150"/>
      <c r="GR49" s="150"/>
      <c r="GS49" s="150"/>
      <c r="GT49" s="150"/>
      <c r="GU49" s="150"/>
      <c r="GV49" s="150"/>
      <c r="GW49" s="150"/>
      <c r="GX49" s="150"/>
      <c r="GY49" s="150"/>
      <c r="GZ49" s="150"/>
      <c r="HA49" s="150"/>
      <c r="HB49" s="150"/>
      <c r="HC49" s="150"/>
      <c r="HD49" s="150"/>
      <c r="HE49" s="150"/>
      <c r="HF49" s="150"/>
      <c r="HG49" s="150"/>
      <c r="HH49" s="150"/>
      <c r="HI49" s="150"/>
      <c r="HJ49" s="150"/>
      <c r="HK49" s="150"/>
      <c r="HL49" s="150"/>
      <c r="HM49" s="151"/>
    </row>
    <row r="50" spans="2:221" ht="18" customHeight="1" thickBot="1" x14ac:dyDescent="0.25">
      <c r="B50" s="185"/>
      <c r="C50" s="186"/>
      <c r="D50" s="186"/>
      <c r="E50" s="186"/>
      <c r="F50" s="186"/>
      <c r="G50" s="186"/>
      <c r="H50" s="186"/>
      <c r="I50" s="186"/>
      <c r="J50" s="186"/>
      <c r="K50" s="186"/>
      <c r="L50" s="186"/>
      <c r="M50" s="186"/>
      <c r="N50" s="186"/>
      <c r="O50" s="186"/>
      <c r="P50" s="186"/>
      <c r="Q50" s="186"/>
      <c r="R50" s="186"/>
      <c r="S50" s="186"/>
      <c r="T50" s="186"/>
      <c r="U50" s="187"/>
      <c r="V50" s="185"/>
      <c r="W50" s="186"/>
      <c r="X50" s="186"/>
      <c r="Y50" s="186"/>
      <c r="Z50" s="186"/>
      <c r="AA50" s="187"/>
      <c r="AB50" s="185"/>
      <c r="AC50" s="186"/>
      <c r="AD50" s="186"/>
      <c r="AE50" s="186"/>
      <c r="AF50" s="187"/>
      <c r="AG50" s="185"/>
      <c r="AH50" s="186"/>
      <c r="AI50" s="186"/>
      <c r="AJ50" s="186"/>
      <c r="AK50" s="186"/>
      <c r="AL50" s="186"/>
      <c r="AM50" s="186"/>
      <c r="AN50" s="186"/>
      <c r="AO50" s="187"/>
      <c r="AP50" s="153" t="s">
        <v>11</v>
      </c>
      <c r="AQ50" s="154"/>
      <c r="AR50" s="154"/>
      <c r="AS50" s="154" t="s">
        <v>12</v>
      </c>
      <c r="AT50" s="154"/>
      <c r="AU50" s="154"/>
      <c r="AV50" s="143" t="s">
        <v>13</v>
      </c>
      <c r="AW50" s="144"/>
      <c r="AX50" s="145"/>
      <c r="AY50" s="143" t="s">
        <v>17</v>
      </c>
      <c r="AZ50" s="144"/>
      <c r="BA50" s="145"/>
      <c r="BB50" s="143" t="s">
        <v>14</v>
      </c>
      <c r="BC50" s="144"/>
      <c r="BD50" s="145"/>
      <c r="BE50" s="143" t="s">
        <v>15</v>
      </c>
      <c r="BF50" s="144"/>
      <c r="BG50" s="145"/>
      <c r="BH50" s="143" t="s">
        <v>16</v>
      </c>
      <c r="BI50" s="144"/>
      <c r="BJ50" s="145"/>
      <c r="BK50" s="143" t="s">
        <v>18</v>
      </c>
      <c r="BL50" s="144"/>
      <c r="BM50" s="145"/>
      <c r="BN50" s="143" t="s">
        <v>19</v>
      </c>
      <c r="BO50" s="144"/>
      <c r="BP50" s="145"/>
      <c r="BQ50" s="143" t="s">
        <v>20</v>
      </c>
      <c r="BR50" s="144"/>
      <c r="BS50" s="145"/>
      <c r="BT50" s="143" t="s">
        <v>21</v>
      </c>
      <c r="BU50" s="144"/>
      <c r="BV50" s="145"/>
      <c r="BW50" s="143" t="s">
        <v>22</v>
      </c>
      <c r="BX50" s="144"/>
      <c r="BY50" s="152"/>
      <c r="BZ50" s="153" t="s">
        <v>11</v>
      </c>
      <c r="CA50" s="154"/>
      <c r="CB50" s="154"/>
      <c r="CC50" s="154" t="s">
        <v>12</v>
      </c>
      <c r="CD50" s="154"/>
      <c r="CE50" s="154"/>
      <c r="CF50" s="143" t="s">
        <v>13</v>
      </c>
      <c r="CG50" s="144"/>
      <c r="CH50" s="145"/>
      <c r="CI50" s="143" t="s">
        <v>17</v>
      </c>
      <c r="CJ50" s="144"/>
      <c r="CK50" s="145"/>
      <c r="CL50" s="143" t="s">
        <v>14</v>
      </c>
      <c r="CM50" s="144"/>
      <c r="CN50" s="145"/>
      <c r="CO50" s="143" t="s">
        <v>15</v>
      </c>
      <c r="CP50" s="144"/>
      <c r="CQ50" s="145"/>
      <c r="CR50" s="143" t="s">
        <v>16</v>
      </c>
      <c r="CS50" s="144"/>
      <c r="CT50" s="145"/>
      <c r="CU50" s="143" t="s">
        <v>18</v>
      </c>
      <c r="CV50" s="144"/>
      <c r="CW50" s="145"/>
      <c r="CX50" s="143" t="s">
        <v>19</v>
      </c>
      <c r="CY50" s="144"/>
      <c r="CZ50" s="145"/>
      <c r="DA50" s="143" t="s">
        <v>20</v>
      </c>
      <c r="DB50" s="144"/>
      <c r="DC50" s="145"/>
      <c r="DD50" s="143" t="s">
        <v>21</v>
      </c>
      <c r="DE50" s="144"/>
      <c r="DF50" s="145"/>
      <c r="DG50" s="143" t="s">
        <v>22</v>
      </c>
      <c r="DH50" s="144"/>
      <c r="DI50" s="152"/>
      <c r="DJ50" s="153" t="s">
        <v>11</v>
      </c>
      <c r="DK50" s="154"/>
      <c r="DL50" s="154"/>
      <c r="DM50" s="154" t="s">
        <v>12</v>
      </c>
      <c r="DN50" s="154"/>
      <c r="DO50" s="154"/>
      <c r="DP50" s="143" t="s">
        <v>13</v>
      </c>
      <c r="DQ50" s="144"/>
      <c r="DR50" s="145"/>
      <c r="DS50" s="143" t="s">
        <v>17</v>
      </c>
      <c r="DT50" s="144"/>
      <c r="DU50" s="145"/>
      <c r="DV50" s="143" t="s">
        <v>14</v>
      </c>
      <c r="DW50" s="144"/>
      <c r="DX50" s="145"/>
      <c r="DY50" s="143" t="s">
        <v>15</v>
      </c>
      <c r="DZ50" s="144"/>
      <c r="EA50" s="145"/>
      <c r="EB50" s="143" t="s">
        <v>16</v>
      </c>
      <c r="EC50" s="144"/>
      <c r="ED50" s="145"/>
      <c r="EE50" s="143" t="s">
        <v>18</v>
      </c>
      <c r="EF50" s="144"/>
      <c r="EG50" s="145"/>
      <c r="EH50" s="143" t="s">
        <v>19</v>
      </c>
      <c r="EI50" s="144"/>
      <c r="EJ50" s="145"/>
      <c r="EK50" s="143" t="s">
        <v>20</v>
      </c>
      <c r="EL50" s="144"/>
      <c r="EM50" s="145"/>
      <c r="EN50" s="143" t="s">
        <v>21</v>
      </c>
      <c r="EO50" s="144"/>
      <c r="EP50" s="145"/>
      <c r="EQ50" s="143" t="s">
        <v>22</v>
      </c>
      <c r="ER50" s="144"/>
      <c r="ES50" s="152"/>
      <c r="ET50" s="153" t="s">
        <v>11</v>
      </c>
      <c r="EU50" s="154"/>
      <c r="EV50" s="154"/>
      <c r="EW50" s="154" t="s">
        <v>12</v>
      </c>
      <c r="EX50" s="154"/>
      <c r="EY50" s="154"/>
      <c r="EZ50" s="143" t="s">
        <v>13</v>
      </c>
      <c r="FA50" s="144"/>
      <c r="FB50" s="145"/>
      <c r="FC50" s="143" t="s">
        <v>17</v>
      </c>
      <c r="FD50" s="144"/>
      <c r="FE50" s="145"/>
      <c r="FF50" s="143" t="s">
        <v>14</v>
      </c>
      <c r="FG50" s="144"/>
      <c r="FH50" s="145"/>
      <c r="FI50" s="143" t="s">
        <v>15</v>
      </c>
      <c r="FJ50" s="144"/>
      <c r="FK50" s="145"/>
      <c r="FL50" s="143" t="s">
        <v>16</v>
      </c>
      <c r="FM50" s="144"/>
      <c r="FN50" s="145"/>
      <c r="FO50" s="143" t="s">
        <v>18</v>
      </c>
      <c r="FP50" s="144"/>
      <c r="FQ50" s="145"/>
      <c r="FR50" s="143" t="s">
        <v>19</v>
      </c>
      <c r="FS50" s="144"/>
      <c r="FT50" s="145"/>
      <c r="FU50" s="143" t="s">
        <v>20</v>
      </c>
      <c r="FV50" s="144"/>
      <c r="FW50" s="145"/>
      <c r="FX50" s="143" t="s">
        <v>21</v>
      </c>
      <c r="FY50" s="144"/>
      <c r="FZ50" s="145"/>
      <c r="GA50" s="143" t="s">
        <v>22</v>
      </c>
      <c r="GB50" s="144"/>
      <c r="GC50" s="152"/>
      <c r="GD50" s="153" t="s">
        <v>11</v>
      </c>
      <c r="GE50" s="154"/>
      <c r="GF50" s="154"/>
      <c r="GG50" s="154" t="s">
        <v>12</v>
      </c>
      <c r="GH50" s="154"/>
      <c r="GI50" s="154"/>
      <c r="GJ50" s="143" t="s">
        <v>13</v>
      </c>
      <c r="GK50" s="144"/>
      <c r="GL50" s="145"/>
      <c r="GM50" s="143" t="s">
        <v>17</v>
      </c>
      <c r="GN50" s="144"/>
      <c r="GO50" s="145"/>
      <c r="GP50" s="143" t="s">
        <v>14</v>
      </c>
      <c r="GQ50" s="144"/>
      <c r="GR50" s="145"/>
      <c r="GS50" s="143" t="s">
        <v>15</v>
      </c>
      <c r="GT50" s="144"/>
      <c r="GU50" s="145"/>
      <c r="GV50" s="143" t="s">
        <v>16</v>
      </c>
      <c r="GW50" s="144"/>
      <c r="GX50" s="145"/>
      <c r="GY50" s="143" t="s">
        <v>18</v>
      </c>
      <c r="GZ50" s="144"/>
      <c r="HA50" s="145"/>
      <c r="HB50" s="143" t="s">
        <v>19</v>
      </c>
      <c r="HC50" s="144"/>
      <c r="HD50" s="145"/>
      <c r="HE50" s="143" t="s">
        <v>20</v>
      </c>
      <c r="HF50" s="144"/>
      <c r="HG50" s="145"/>
      <c r="HH50" s="143" t="s">
        <v>21</v>
      </c>
      <c r="HI50" s="144"/>
      <c r="HJ50" s="145"/>
      <c r="HK50" s="143" t="s">
        <v>22</v>
      </c>
      <c r="HL50" s="144"/>
      <c r="HM50" s="152"/>
    </row>
    <row r="51" spans="2:221" ht="18" customHeight="1" x14ac:dyDescent="0.2">
      <c r="B51" s="168" t="s">
        <v>816</v>
      </c>
      <c r="C51" s="169"/>
      <c r="D51" s="169"/>
      <c r="E51" s="169"/>
      <c r="F51" s="169"/>
      <c r="G51" s="169"/>
      <c r="H51" s="169"/>
      <c r="I51" s="169"/>
      <c r="J51" s="169"/>
      <c r="K51" s="169"/>
      <c r="L51" s="169"/>
      <c r="M51" s="169"/>
      <c r="N51" s="169"/>
      <c r="O51" s="169"/>
      <c r="P51" s="169"/>
      <c r="Q51" s="169"/>
      <c r="R51" s="169"/>
      <c r="S51" s="169"/>
      <c r="T51" s="169"/>
      <c r="U51" s="170"/>
      <c r="V51" s="171" t="s">
        <v>824</v>
      </c>
      <c r="W51" s="172"/>
      <c r="X51" s="172"/>
      <c r="Y51" s="172"/>
      <c r="Z51" s="172"/>
      <c r="AA51" s="173"/>
      <c r="AB51" s="174">
        <v>1</v>
      </c>
      <c r="AC51" s="175"/>
      <c r="AD51" s="175"/>
      <c r="AE51" s="175"/>
      <c r="AF51" s="176"/>
      <c r="AG51" s="177" t="s">
        <v>23</v>
      </c>
      <c r="AH51" s="178"/>
      <c r="AI51" s="178"/>
      <c r="AJ51" s="178"/>
      <c r="AK51" s="178"/>
      <c r="AL51" s="179">
        <f>SUM(AP51:HM51)</f>
        <v>12</v>
      </c>
      <c r="AM51" s="180"/>
      <c r="AN51" s="180"/>
      <c r="AO51" s="181"/>
      <c r="AP51" s="166">
        <v>1</v>
      </c>
      <c r="AQ51" s="140"/>
      <c r="AR51" s="140"/>
      <c r="AS51" s="140">
        <v>1</v>
      </c>
      <c r="AT51" s="140"/>
      <c r="AU51" s="140"/>
      <c r="AV51" s="140">
        <v>1</v>
      </c>
      <c r="AW51" s="140"/>
      <c r="AX51" s="140"/>
      <c r="AY51" s="140">
        <v>1</v>
      </c>
      <c r="AZ51" s="140"/>
      <c r="BA51" s="140"/>
      <c r="BB51" s="140">
        <v>1</v>
      </c>
      <c r="BC51" s="140"/>
      <c r="BD51" s="140"/>
      <c r="BE51" s="140">
        <v>1</v>
      </c>
      <c r="BF51" s="140"/>
      <c r="BG51" s="140"/>
      <c r="BH51" s="140">
        <v>1</v>
      </c>
      <c r="BI51" s="140"/>
      <c r="BJ51" s="140"/>
      <c r="BK51" s="140">
        <v>1</v>
      </c>
      <c r="BL51" s="140"/>
      <c r="BM51" s="140"/>
      <c r="BN51" s="140">
        <v>1</v>
      </c>
      <c r="BO51" s="140"/>
      <c r="BP51" s="140"/>
      <c r="BQ51" s="140">
        <v>1</v>
      </c>
      <c r="BR51" s="140"/>
      <c r="BS51" s="140"/>
      <c r="BT51" s="140">
        <v>1</v>
      </c>
      <c r="BU51" s="140"/>
      <c r="BV51" s="140"/>
      <c r="BW51" s="140">
        <v>1</v>
      </c>
      <c r="BX51" s="140"/>
      <c r="BY51" s="141"/>
      <c r="BZ51" s="142"/>
      <c r="CA51" s="140"/>
      <c r="CB51" s="140"/>
      <c r="CC51" s="140"/>
      <c r="CD51" s="140"/>
      <c r="CE51" s="140"/>
      <c r="CF51" s="140"/>
      <c r="CG51" s="140"/>
      <c r="CH51" s="140"/>
      <c r="CI51" s="140"/>
      <c r="CJ51" s="140"/>
      <c r="CK51" s="140"/>
      <c r="CL51" s="140"/>
      <c r="CM51" s="140"/>
      <c r="CN51" s="140"/>
      <c r="CO51" s="140"/>
      <c r="CP51" s="140"/>
      <c r="CQ51" s="140"/>
      <c r="CR51" s="140"/>
      <c r="CS51" s="140"/>
      <c r="CT51" s="140"/>
      <c r="CU51" s="140"/>
      <c r="CV51" s="140"/>
      <c r="CW51" s="140"/>
      <c r="CX51" s="140"/>
      <c r="CY51" s="140"/>
      <c r="CZ51" s="140"/>
      <c r="DA51" s="140"/>
      <c r="DB51" s="140"/>
      <c r="DC51" s="140"/>
      <c r="DD51" s="140"/>
      <c r="DE51" s="140"/>
      <c r="DF51" s="140"/>
      <c r="DG51" s="140"/>
      <c r="DH51" s="140"/>
      <c r="DI51" s="141"/>
      <c r="DJ51" s="142"/>
      <c r="DK51" s="140"/>
      <c r="DL51" s="140"/>
      <c r="DM51" s="140"/>
      <c r="DN51" s="140"/>
      <c r="DO51" s="140"/>
      <c r="DP51" s="140"/>
      <c r="DQ51" s="140"/>
      <c r="DR51" s="140"/>
      <c r="DS51" s="140"/>
      <c r="DT51" s="140"/>
      <c r="DU51" s="140"/>
      <c r="DV51" s="140"/>
      <c r="DW51" s="140"/>
      <c r="DX51" s="140"/>
      <c r="DY51" s="140"/>
      <c r="DZ51" s="140"/>
      <c r="EA51" s="140"/>
      <c r="EB51" s="140"/>
      <c r="EC51" s="140"/>
      <c r="ED51" s="140"/>
      <c r="EE51" s="140"/>
      <c r="EF51" s="140"/>
      <c r="EG51" s="140"/>
      <c r="EH51" s="140"/>
      <c r="EI51" s="140"/>
      <c r="EJ51" s="140"/>
      <c r="EK51" s="140"/>
      <c r="EL51" s="140"/>
      <c r="EM51" s="140"/>
      <c r="EN51" s="140"/>
      <c r="EO51" s="140"/>
      <c r="EP51" s="140"/>
      <c r="EQ51" s="140"/>
      <c r="ER51" s="140"/>
      <c r="ES51" s="141"/>
      <c r="ET51" s="142"/>
      <c r="EU51" s="140"/>
      <c r="EV51" s="140"/>
      <c r="EW51" s="140"/>
      <c r="EX51" s="140"/>
      <c r="EY51" s="140"/>
      <c r="EZ51" s="140"/>
      <c r="FA51" s="140"/>
      <c r="FB51" s="140"/>
      <c r="FC51" s="140"/>
      <c r="FD51" s="140"/>
      <c r="FE51" s="140"/>
      <c r="FF51" s="140"/>
      <c r="FG51" s="140"/>
      <c r="FH51" s="140"/>
      <c r="FI51" s="140"/>
      <c r="FJ51" s="140"/>
      <c r="FK51" s="140"/>
      <c r="FL51" s="140"/>
      <c r="FM51" s="140"/>
      <c r="FN51" s="140"/>
      <c r="FO51" s="140"/>
      <c r="FP51" s="140"/>
      <c r="FQ51" s="140"/>
      <c r="FR51" s="140"/>
      <c r="FS51" s="140"/>
      <c r="FT51" s="140"/>
      <c r="FU51" s="140"/>
      <c r="FV51" s="140"/>
      <c r="FW51" s="140"/>
      <c r="FX51" s="140"/>
      <c r="FY51" s="140"/>
      <c r="FZ51" s="140"/>
      <c r="GA51" s="140"/>
      <c r="GB51" s="140"/>
      <c r="GC51" s="141"/>
      <c r="GD51" s="142"/>
      <c r="GE51" s="140"/>
      <c r="GF51" s="140"/>
      <c r="GG51" s="140"/>
      <c r="GH51" s="140"/>
      <c r="GI51" s="140"/>
      <c r="GJ51" s="140"/>
      <c r="GK51" s="140"/>
      <c r="GL51" s="140"/>
      <c r="GM51" s="140"/>
      <c r="GN51" s="140"/>
      <c r="GO51" s="140"/>
      <c r="GP51" s="140"/>
      <c r="GQ51" s="140"/>
      <c r="GR51" s="140"/>
      <c r="GS51" s="140"/>
      <c r="GT51" s="140"/>
      <c r="GU51" s="140"/>
      <c r="GV51" s="140"/>
      <c r="GW51" s="140"/>
      <c r="GX51" s="140"/>
      <c r="GY51" s="140"/>
      <c r="GZ51" s="140"/>
      <c r="HA51" s="140"/>
      <c r="HB51" s="140"/>
      <c r="HC51" s="140"/>
      <c r="HD51" s="140"/>
      <c r="HE51" s="140"/>
      <c r="HF51" s="140"/>
      <c r="HG51" s="140"/>
      <c r="HH51" s="140"/>
      <c r="HI51" s="140"/>
      <c r="HJ51" s="140"/>
      <c r="HK51" s="140"/>
      <c r="HL51" s="140"/>
      <c r="HM51" s="141"/>
    </row>
    <row r="52" spans="2:221" ht="18" customHeight="1" x14ac:dyDescent="0.2">
      <c r="B52" s="115"/>
      <c r="C52" s="116"/>
      <c r="D52" s="116"/>
      <c r="E52" s="116"/>
      <c r="F52" s="116"/>
      <c r="G52" s="116"/>
      <c r="H52" s="116"/>
      <c r="I52" s="116"/>
      <c r="J52" s="116"/>
      <c r="K52" s="116"/>
      <c r="L52" s="116"/>
      <c r="M52" s="116"/>
      <c r="N52" s="116"/>
      <c r="O52" s="116"/>
      <c r="P52" s="116"/>
      <c r="Q52" s="116"/>
      <c r="R52" s="116"/>
      <c r="S52" s="116"/>
      <c r="T52" s="116"/>
      <c r="U52" s="117"/>
      <c r="V52" s="121"/>
      <c r="W52" s="122"/>
      <c r="X52" s="122"/>
      <c r="Y52" s="122"/>
      <c r="Z52" s="122"/>
      <c r="AA52" s="123"/>
      <c r="AB52" s="127"/>
      <c r="AC52" s="128"/>
      <c r="AD52" s="128"/>
      <c r="AE52" s="128"/>
      <c r="AF52" s="129"/>
      <c r="AG52" s="106" t="s">
        <v>24</v>
      </c>
      <c r="AH52" s="107"/>
      <c r="AI52" s="107"/>
      <c r="AJ52" s="107"/>
      <c r="AK52" s="107"/>
      <c r="AL52" s="108">
        <f t="shared" ref="AL52:AL68" si="1">SUM(AP52:HM52)</f>
        <v>12</v>
      </c>
      <c r="AM52" s="109"/>
      <c r="AN52" s="109"/>
      <c r="AO52" s="110"/>
      <c r="AP52" s="111">
        <v>1</v>
      </c>
      <c r="AQ52" s="73"/>
      <c r="AR52" s="73"/>
      <c r="AS52" s="73">
        <v>1</v>
      </c>
      <c r="AT52" s="73"/>
      <c r="AU52" s="73"/>
      <c r="AV52" s="73">
        <v>1</v>
      </c>
      <c r="AW52" s="73"/>
      <c r="AX52" s="73"/>
      <c r="AY52" s="73">
        <v>1</v>
      </c>
      <c r="AZ52" s="73"/>
      <c r="BA52" s="73"/>
      <c r="BB52" s="73">
        <v>1</v>
      </c>
      <c r="BC52" s="73"/>
      <c r="BD52" s="73"/>
      <c r="BE52" s="73">
        <v>1</v>
      </c>
      <c r="BF52" s="73"/>
      <c r="BG52" s="73"/>
      <c r="BH52" s="73">
        <v>1</v>
      </c>
      <c r="BI52" s="73"/>
      <c r="BJ52" s="73"/>
      <c r="BK52" s="73">
        <v>1</v>
      </c>
      <c r="BL52" s="73"/>
      <c r="BM52" s="73"/>
      <c r="BN52" s="73">
        <v>1</v>
      </c>
      <c r="BO52" s="73"/>
      <c r="BP52" s="73"/>
      <c r="BQ52" s="73">
        <v>1</v>
      </c>
      <c r="BR52" s="73"/>
      <c r="BS52" s="73"/>
      <c r="BT52" s="73">
        <v>1</v>
      </c>
      <c r="BU52" s="73"/>
      <c r="BV52" s="73"/>
      <c r="BW52" s="73">
        <v>1</v>
      </c>
      <c r="BX52" s="73"/>
      <c r="BY52" s="74"/>
      <c r="BZ52" s="75"/>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4"/>
      <c r="DJ52" s="75"/>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4"/>
      <c r="ET52" s="75"/>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4"/>
      <c r="GD52" s="75"/>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4"/>
    </row>
    <row r="53" spans="2:221" ht="18" customHeight="1" x14ac:dyDescent="0.2">
      <c r="B53" s="82" t="s">
        <v>817</v>
      </c>
      <c r="C53" s="83"/>
      <c r="D53" s="83"/>
      <c r="E53" s="83"/>
      <c r="F53" s="83"/>
      <c r="G53" s="83"/>
      <c r="H53" s="83"/>
      <c r="I53" s="83"/>
      <c r="J53" s="83"/>
      <c r="K53" s="83"/>
      <c r="L53" s="83"/>
      <c r="M53" s="83"/>
      <c r="N53" s="83"/>
      <c r="O53" s="83"/>
      <c r="P53" s="83"/>
      <c r="Q53" s="83"/>
      <c r="R53" s="83"/>
      <c r="S53" s="83"/>
      <c r="T53" s="83"/>
      <c r="U53" s="84"/>
      <c r="V53" s="88" t="s">
        <v>825</v>
      </c>
      <c r="W53" s="89"/>
      <c r="X53" s="89"/>
      <c r="Y53" s="89"/>
      <c r="Z53" s="89"/>
      <c r="AA53" s="90"/>
      <c r="AB53" s="94">
        <v>0</v>
      </c>
      <c r="AC53" s="95"/>
      <c r="AD53" s="95"/>
      <c r="AE53" s="95"/>
      <c r="AF53" s="96"/>
      <c r="AG53" s="100" t="s">
        <v>23</v>
      </c>
      <c r="AH53" s="101"/>
      <c r="AI53" s="101"/>
      <c r="AJ53" s="101"/>
      <c r="AK53" s="101"/>
      <c r="AL53" s="102">
        <f t="shared" si="1"/>
        <v>0</v>
      </c>
      <c r="AM53" s="103"/>
      <c r="AN53" s="103"/>
      <c r="AO53" s="104"/>
      <c r="AP53" s="105"/>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2"/>
      <c r="BZ53" s="63"/>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2"/>
      <c r="DJ53" s="63"/>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2"/>
      <c r="ET53" s="63"/>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2"/>
      <c r="GD53" s="63"/>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2"/>
    </row>
    <row r="54" spans="2:221" ht="18" customHeight="1" x14ac:dyDescent="0.2">
      <c r="B54" s="131"/>
      <c r="C54" s="132"/>
      <c r="D54" s="132"/>
      <c r="E54" s="132"/>
      <c r="F54" s="132"/>
      <c r="G54" s="132"/>
      <c r="H54" s="132"/>
      <c r="I54" s="132"/>
      <c r="J54" s="132"/>
      <c r="K54" s="132"/>
      <c r="L54" s="132"/>
      <c r="M54" s="132"/>
      <c r="N54" s="132"/>
      <c r="O54" s="132"/>
      <c r="P54" s="132"/>
      <c r="Q54" s="132"/>
      <c r="R54" s="132"/>
      <c r="S54" s="132"/>
      <c r="T54" s="132"/>
      <c r="U54" s="133"/>
      <c r="V54" s="134"/>
      <c r="W54" s="135"/>
      <c r="X54" s="135"/>
      <c r="Y54" s="135"/>
      <c r="Z54" s="135"/>
      <c r="AA54" s="136"/>
      <c r="AB54" s="137"/>
      <c r="AC54" s="138"/>
      <c r="AD54" s="138"/>
      <c r="AE54" s="138"/>
      <c r="AF54" s="139"/>
      <c r="AG54" s="100" t="s">
        <v>24</v>
      </c>
      <c r="AH54" s="101"/>
      <c r="AI54" s="101"/>
      <c r="AJ54" s="101"/>
      <c r="AK54" s="101"/>
      <c r="AL54" s="102">
        <f t="shared" si="1"/>
        <v>0</v>
      </c>
      <c r="AM54" s="103"/>
      <c r="AN54" s="103"/>
      <c r="AO54" s="104"/>
      <c r="AP54" s="130"/>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2"/>
      <c r="BZ54" s="63"/>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2"/>
      <c r="DJ54" s="63"/>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2"/>
      <c r="ET54" s="63"/>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2"/>
      <c r="GD54" s="63"/>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2"/>
    </row>
    <row r="55" spans="2:221" ht="18" customHeight="1" x14ac:dyDescent="0.2">
      <c r="B55" s="112" t="s">
        <v>818</v>
      </c>
      <c r="C55" s="113"/>
      <c r="D55" s="113"/>
      <c r="E55" s="113"/>
      <c r="F55" s="113"/>
      <c r="G55" s="113"/>
      <c r="H55" s="113"/>
      <c r="I55" s="113"/>
      <c r="J55" s="113"/>
      <c r="K55" s="113"/>
      <c r="L55" s="113"/>
      <c r="M55" s="113"/>
      <c r="N55" s="113"/>
      <c r="O55" s="113"/>
      <c r="P55" s="113"/>
      <c r="Q55" s="113"/>
      <c r="R55" s="113"/>
      <c r="S55" s="113"/>
      <c r="T55" s="113"/>
      <c r="U55" s="114"/>
      <c r="V55" s="118" t="s">
        <v>826</v>
      </c>
      <c r="W55" s="119"/>
      <c r="X55" s="119"/>
      <c r="Y55" s="119"/>
      <c r="Z55" s="119"/>
      <c r="AA55" s="120"/>
      <c r="AB55" s="124">
        <v>0</v>
      </c>
      <c r="AC55" s="125"/>
      <c r="AD55" s="125"/>
      <c r="AE55" s="125"/>
      <c r="AF55" s="126"/>
      <c r="AG55" s="106" t="s">
        <v>23</v>
      </c>
      <c r="AH55" s="107"/>
      <c r="AI55" s="107"/>
      <c r="AJ55" s="107"/>
      <c r="AK55" s="107"/>
      <c r="AL55" s="108">
        <f t="shared" si="1"/>
        <v>0</v>
      </c>
      <c r="AM55" s="109"/>
      <c r="AN55" s="109"/>
      <c r="AO55" s="110"/>
      <c r="AP55" s="69"/>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4"/>
      <c r="BZ55" s="75"/>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4"/>
      <c r="DJ55" s="75"/>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4"/>
      <c r="ET55" s="75"/>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4"/>
      <c r="GD55" s="75"/>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4"/>
    </row>
    <row r="56" spans="2:221" ht="18" customHeight="1" x14ac:dyDescent="0.2">
      <c r="B56" s="115"/>
      <c r="C56" s="116"/>
      <c r="D56" s="116"/>
      <c r="E56" s="116"/>
      <c r="F56" s="116"/>
      <c r="G56" s="116"/>
      <c r="H56" s="116"/>
      <c r="I56" s="116"/>
      <c r="J56" s="116"/>
      <c r="K56" s="116"/>
      <c r="L56" s="116"/>
      <c r="M56" s="116"/>
      <c r="N56" s="116"/>
      <c r="O56" s="116"/>
      <c r="P56" s="116"/>
      <c r="Q56" s="116"/>
      <c r="R56" s="116"/>
      <c r="S56" s="116"/>
      <c r="T56" s="116"/>
      <c r="U56" s="117"/>
      <c r="V56" s="121"/>
      <c r="W56" s="122"/>
      <c r="X56" s="122"/>
      <c r="Y56" s="122"/>
      <c r="Z56" s="122"/>
      <c r="AA56" s="123"/>
      <c r="AB56" s="127"/>
      <c r="AC56" s="128"/>
      <c r="AD56" s="128"/>
      <c r="AE56" s="128"/>
      <c r="AF56" s="129"/>
      <c r="AG56" s="106" t="s">
        <v>24</v>
      </c>
      <c r="AH56" s="107"/>
      <c r="AI56" s="107"/>
      <c r="AJ56" s="107"/>
      <c r="AK56" s="107"/>
      <c r="AL56" s="108">
        <f t="shared" si="1"/>
        <v>0</v>
      </c>
      <c r="AM56" s="109"/>
      <c r="AN56" s="109"/>
      <c r="AO56" s="110"/>
      <c r="AP56" s="111"/>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4"/>
      <c r="BZ56" s="75"/>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4"/>
      <c r="DJ56" s="75"/>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4"/>
      <c r="ET56" s="75"/>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4"/>
      <c r="GD56" s="75"/>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4"/>
    </row>
    <row r="57" spans="2:221" ht="18" customHeight="1" x14ac:dyDescent="0.2">
      <c r="B57" s="82" t="s">
        <v>819</v>
      </c>
      <c r="C57" s="83"/>
      <c r="D57" s="83"/>
      <c r="E57" s="83"/>
      <c r="F57" s="83"/>
      <c r="G57" s="83"/>
      <c r="H57" s="83"/>
      <c r="I57" s="83"/>
      <c r="J57" s="83"/>
      <c r="K57" s="83"/>
      <c r="L57" s="83"/>
      <c r="M57" s="83"/>
      <c r="N57" s="83"/>
      <c r="O57" s="83"/>
      <c r="P57" s="83"/>
      <c r="Q57" s="83"/>
      <c r="R57" s="83"/>
      <c r="S57" s="83"/>
      <c r="T57" s="83"/>
      <c r="U57" s="84"/>
      <c r="V57" s="88" t="s">
        <v>827</v>
      </c>
      <c r="W57" s="89"/>
      <c r="X57" s="89"/>
      <c r="Y57" s="89"/>
      <c r="Z57" s="89"/>
      <c r="AA57" s="90"/>
      <c r="AB57" s="94">
        <v>0</v>
      </c>
      <c r="AC57" s="95"/>
      <c r="AD57" s="95"/>
      <c r="AE57" s="95"/>
      <c r="AF57" s="96"/>
      <c r="AG57" s="100" t="s">
        <v>23</v>
      </c>
      <c r="AH57" s="101"/>
      <c r="AI57" s="101"/>
      <c r="AJ57" s="101"/>
      <c r="AK57" s="101"/>
      <c r="AL57" s="102">
        <f t="shared" si="1"/>
        <v>0</v>
      </c>
      <c r="AM57" s="103"/>
      <c r="AN57" s="103"/>
      <c r="AO57" s="104"/>
      <c r="AP57" s="105"/>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2"/>
      <c r="BZ57" s="63"/>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2"/>
      <c r="DJ57" s="63"/>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2"/>
      <c r="ET57" s="63"/>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2"/>
      <c r="GD57" s="63"/>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2"/>
    </row>
    <row r="58" spans="2:221" ht="18" customHeight="1" x14ac:dyDescent="0.2">
      <c r="B58" s="131"/>
      <c r="C58" s="132"/>
      <c r="D58" s="132"/>
      <c r="E58" s="132"/>
      <c r="F58" s="132"/>
      <c r="G58" s="132"/>
      <c r="H58" s="132"/>
      <c r="I58" s="132"/>
      <c r="J58" s="132"/>
      <c r="K58" s="132"/>
      <c r="L58" s="132"/>
      <c r="M58" s="132"/>
      <c r="N58" s="132"/>
      <c r="O58" s="132"/>
      <c r="P58" s="132"/>
      <c r="Q58" s="132"/>
      <c r="R58" s="132"/>
      <c r="S58" s="132"/>
      <c r="T58" s="132"/>
      <c r="U58" s="133"/>
      <c r="V58" s="134"/>
      <c r="W58" s="135"/>
      <c r="X58" s="135"/>
      <c r="Y58" s="135"/>
      <c r="Z58" s="135"/>
      <c r="AA58" s="136"/>
      <c r="AB58" s="137"/>
      <c r="AC58" s="138"/>
      <c r="AD58" s="138"/>
      <c r="AE58" s="138"/>
      <c r="AF58" s="139"/>
      <c r="AG58" s="100" t="s">
        <v>24</v>
      </c>
      <c r="AH58" s="101"/>
      <c r="AI58" s="101"/>
      <c r="AJ58" s="101"/>
      <c r="AK58" s="101"/>
      <c r="AL58" s="102">
        <f t="shared" si="1"/>
        <v>0</v>
      </c>
      <c r="AM58" s="103"/>
      <c r="AN58" s="103"/>
      <c r="AO58" s="104"/>
      <c r="AP58" s="130"/>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2"/>
      <c r="BZ58" s="63"/>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2"/>
      <c r="DJ58" s="63"/>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2"/>
      <c r="ET58" s="63"/>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2"/>
      <c r="GD58" s="63"/>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2"/>
    </row>
    <row r="59" spans="2:221" ht="18" customHeight="1" x14ac:dyDescent="0.2">
      <c r="B59" s="112" t="s">
        <v>820</v>
      </c>
      <c r="C59" s="113"/>
      <c r="D59" s="113"/>
      <c r="E59" s="113"/>
      <c r="F59" s="113"/>
      <c r="G59" s="113"/>
      <c r="H59" s="113"/>
      <c r="I59" s="113"/>
      <c r="J59" s="113"/>
      <c r="K59" s="113"/>
      <c r="L59" s="113"/>
      <c r="M59" s="113"/>
      <c r="N59" s="113"/>
      <c r="O59" s="113"/>
      <c r="P59" s="113"/>
      <c r="Q59" s="113"/>
      <c r="R59" s="113"/>
      <c r="S59" s="113"/>
      <c r="T59" s="113"/>
      <c r="U59" s="114"/>
      <c r="V59" s="118" t="s">
        <v>828</v>
      </c>
      <c r="W59" s="119"/>
      <c r="X59" s="119"/>
      <c r="Y59" s="119"/>
      <c r="Z59" s="119"/>
      <c r="AA59" s="120"/>
      <c r="AB59" s="124">
        <v>0</v>
      </c>
      <c r="AC59" s="125"/>
      <c r="AD59" s="125"/>
      <c r="AE59" s="125"/>
      <c r="AF59" s="126"/>
      <c r="AG59" s="106" t="s">
        <v>23</v>
      </c>
      <c r="AH59" s="107"/>
      <c r="AI59" s="107"/>
      <c r="AJ59" s="107"/>
      <c r="AK59" s="107"/>
      <c r="AL59" s="108">
        <f t="shared" si="1"/>
        <v>0</v>
      </c>
      <c r="AM59" s="109"/>
      <c r="AN59" s="109"/>
      <c r="AO59" s="110"/>
      <c r="AP59" s="69"/>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4"/>
      <c r="BZ59" s="75"/>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4"/>
      <c r="DJ59" s="75"/>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4"/>
      <c r="ET59" s="75"/>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4"/>
      <c r="GD59" s="75"/>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4"/>
    </row>
    <row r="60" spans="2:221" ht="18" customHeight="1" x14ac:dyDescent="0.2">
      <c r="B60" s="115"/>
      <c r="C60" s="116"/>
      <c r="D60" s="116"/>
      <c r="E60" s="116"/>
      <c r="F60" s="116"/>
      <c r="G60" s="116"/>
      <c r="H60" s="116"/>
      <c r="I60" s="116"/>
      <c r="J60" s="116"/>
      <c r="K60" s="116"/>
      <c r="L60" s="116"/>
      <c r="M60" s="116"/>
      <c r="N60" s="116"/>
      <c r="O60" s="116"/>
      <c r="P60" s="116"/>
      <c r="Q60" s="116"/>
      <c r="R60" s="116"/>
      <c r="S60" s="116"/>
      <c r="T60" s="116"/>
      <c r="U60" s="117"/>
      <c r="V60" s="121"/>
      <c r="W60" s="122"/>
      <c r="X60" s="122"/>
      <c r="Y60" s="122"/>
      <c r="Z60" s="122"/>
      <c r="AA60" s="123"/>
      <c r="AB60" s="127"/>
      <c r="AC60" s="128"/>
      <c r="AD60" s="128"/>
      <c r="AE60" s="128"/>
      <c r="AF60" s="129"/>
      <c r="AG60" s="106" t="s">
        <v>24</v>
      </c>
      <c r="AH60" s="107"/>
      <c r="AI60" s="107"/>
      <c r="AJ60" s="107"/>
      <c r="AK60" s="107"/>
      <c r="AL60" s="108">
        <f t="shared" si="1"/>
        <v>0</v>
      </c>
      <c r="AM60" s="109"/>
      <c r="AN60" s="109"/>
      <c r="AO60" s="110"/>
      <c r="AP60" s="111"/>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4"/>
      <c r="BZ60" s="75"/>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4"/>
      <c r="DJ60" s="75"/>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4"/>
      <c r="ET60" s="75"/>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4"/>
      <c r="GD60" s="75"/>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4"/>
    </row>
    <row r="61" spans="2:221" ht="18" customHeight="1" x14ac:dyDescent="0.2">
      <c r="B61" s="82" t="s">
        <v>821</v>
      </c>
      <c r="C61" s="83"/>
      <c r="D61" s="83"/>
      <c r="E61" s="83"/>
      <c r="F61" s="83"/>
      <c r="G61" s="83"/>
      <c r="H61" s="83"/>
      <c r="I61" s="83"/>
      <c r="J61" s="83"/>
      <c r="K61" s="83"/>
      <c r="L61" s="83"/>
      <c r="M61" s="83"/>
      <c r="N61" s="83"/>
      <c r="O61" s="83"/>
      <c r="P61" s="83"/>
      <c r="Q61" s="83"/>
      <c r="R61" s="83"/>
      <c r="S61" s="83"/>
      <c r="T61" s="83"/>
      <c r="U61" s="84"/>
      <c r="V61" s="88" t="s">
        <v>829</v>
      </c>
      <c r="W61" s="89"/>
      <c r="X61" s="89"/>
      <c r="Y61" s="89"/>
      <c r="Z61" s="89"/>
      <c r="AA61" s="90"/>
      <c r="AB61" s="94">
        <v>0</v>
      </c>
      <c r="AC61" s="95"/>
      <c r="AD61" s="95"/>
      <c r="AE61" s="95"/>
      <c r="AF61" s="96"/>
      <c r="AG61" s="100" t="s">
        <v>23</v>
      </c>
      <c r="AH61" s="101"/>
      <c r="AI61" s="101"/>
      <c r="AJ61" s="101"/>
      <c r="AK61" s="101"/>
      <c r="AL61" s="102">
        <f t="shared" si="1"/>
        <v>0</v>
      </c>
      <c r="AM61" s="103"/>
      <c r="AN61" s="103"/>
      <c r="AO61" s="104"/>
      <c r="AP61" s="105"/>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2"/>
      <c r="BZ61" s="63"/>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2"/>
      <c r="DJ61" s="63"/>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2"/>
      <c r="ET61" s="63"/>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2"/>
      <c r="GD61" s="63"/>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2"/>
    </row>
    <row r="62" spans="2:221" ht="18" customHeight="1" x14ac:dyDescent="0.2">
      <c r="B62" s="131"/>
      <c r="C62" s="132"/>
      <c r="D62" s="132"/>
      <c r="E62" s="132"/>
      <c r="F62" s="132"/>
      <c r="G62" s="132"/>
      <c r="H62" s="132"/>
      <c r="I62" s="132"/>
      <c r="J62" s="132"/>
      <c r="K62" s="132"/>
      <c r="L62" s="132"/>
      <c r="M62" s="132"/>
      <c r="N62" s="132"/>
      <c r="O62" s="132"/>
      <c r="P62" s="132"/>
      <c r="Q62" s="132"/>
      <c r="R62" s="132"/>
      <c r="S62" s="132"/>
      <c r="T62" s="132"/>
      <c r="U62" s="133"/>
      <c r="V62" s="134"/>
      <c r="W62" s="135"/>
      <c r="X62" s="135"/>
      <c r="Y62" s="135"/>
      <c r="Z62" s="135"/>
      <c r="AA62" s="136"/>
      <c r="AB62" s="137"/>
      <c r="AC62" s="138"/>
      <c r="AD62" s="138"/>
      <c r="AE62" s="138"/>
      <c r="AF62" s="139"/>
      <c r="AG62" s="100" t="s">
        <v>24</v>
      </c>
      <c r="AH62" s="101"/>
      <c r="AI62" s="101"/>
      <c r="AJ62" s="101"/>
      <c r="AK62" s="101"/>
      <c r="AL62" s="102">
        <f t="shared" si="1"/>
        <v>0</v>
      </c>
      <c r="AM62" s="103"/>
      <c r="AN62" s="103"/>
      <c r="AO62" s="104"/>
      <c r="AP62" s="130"/>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2"/>
      <c r="BZ62" s="63"/>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2"/>
      <c r="DJ62" s="63"/>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2"/>
      <c r="ET62" s="63"/>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2"/>
      <c r="GD62" s="63"/>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2"/>
    </row>
    <row r="63" spans="2:221" ht="18" customHeight="1" x14ac:dyDescent="0.2">
      <c r="B63" s="112" t="s">
        <v>822</v>
      </c>
      <c r="C63" s="113"/>
      <c r="D63" s="113"/>
      <c r="E63" s="113"/>
      <c r="F63" s="113"/>
      <c r="G63" s="113"/>
      <c r="H63" s="113"/>
      <c r="I63" s="113"/>
      <c r="J63" s="113"/>
      <c r="K63" s="113"/>
      <c r="L63" s="113"/>
      <c r="M63" s="113"/>
      <c r="N63" s="113"/>
      <c r="O63" s="113"/>
      <c r="P63" s="113"/>
      <c r="Q63" s="113"/>
      <c r="R63" s="113"/>
      <c r="S63" s="113"/>
      <c r="T63" s="113"/>
      <c r="U63" s="114"/>
      <c r="V63" s="118" t="s">
        <v>830</v>
      </c>
      <c r="W63" s="119"/>
      <c r="X63" s="119"/>
      <c r="Y63" s="119"/>
      <c r="Z63" s="119"/>
      <c r="AA63" s="120"/>
      <c r="AB63" s="124">
        <v>0</v>
      </c>
      <c r="AC63" s="125"/>
      <c r="AD63" s="125"/>
      <c r="AE63" s="125"/>
      <c r="AF63" s="126"/>
      <c r="AG63" s="106" t="s">
        <v>23</v>
      </c>
      <c r="AH63" s="107"/>
      <c r="AI63" s="107"/>
      <c r="AJ63" s="107"/>
      <c r="AK63" s="107"/>
      <c r="AL63" s="108">
        <f t="shared" si="1"/>
        <v>0</v>
      </c>
      <c r="AM63" s="109"/>
      <c r="AN63" s="109"/>
      <c r="AO63" s="110"/>
      <c r="AP63" s="69"/>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4"/>
      <c r="BZ63" s="75"/>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4"/>
      <c r="DJ63" s="75"/>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4"/>
      <c r="ET63" s="75"/>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4"/>
      <c r="GD63" s="75"/>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4"/>
    </row>
    <row r="64" spans="2:221" ht="18" customHeight="1" x14ac:dyDescent="0.2">
      <c r="B64" s="115"/>
      <c r="C64" s="116"/>
      <c r="D64" s="116"/>
      <c r="E64" s="116"/>
      <c r="F64" s="116"/>
      <c r="G64" s="116"/>
      <c r="H64" s="116"/>
      <c r="I64" s="116"/>
      <c r="J64" s="116"/>
      <c r="K64" s="116"/>
      <c r="L64" s="116"/>
      <c r="M64" s="116"/>
      <c r="N64" s="116"/>
      <c r="O64" s="116"/>
      <c r="P64" s="116"/>
      <c r="Q64" s="116"/>
      <c r="R64" s="116"/>
      <c r="S64" s="116"/>
      <c r="T64" s="116"/>
      <c r="U64" s="117"/>
      <c r="V64" s="121"/>
      <c r="W64" s="122"/>
      <c r="X64" s="122"/>
      <c r="Y64" s="122"/>
      <c r="Z64" s="122"/>
      <c r="AA64" s="123"/>
      <c r="AB64" s="127"/>
      <c r="AC64" s="128"/>
      <c r="AD64" s="128"/>
      <c r="AE64" s="128"/>
      <c r="AF64" s="129"/>
      <c r="AG64" s="106" t="s">
        <v>24</v>
      </c>
      <c r="AH64" s="107"/>
      <c r="AI64" s="107"/>
      <c r="AJ64" s="107"/>
      <c r="AK64" s="107"/>
      <c r="AL64" s="108">
        <f t="shared" si="1"/>
        <v>0</v>
      </c>
      <c r="AM64" s="109"/>
      <c r="AN64" s="109"/>
      <c r="AO64" s="110"/>
      <c r="AP64" s="111"/>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4"/>
      <c r="BZ64" s="75"/>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4"/>
      <c r="DJ64" s="75"/>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4"/>
      <c r="ET64" s="75"/>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4"/>
      <c r="GD64" s="75"/>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4"/>
    </row>
    <row r="65" spans="2:221" ht="18" customHeight="1" x14ac:dyDescent="0.2">
      <c r="B65" s="82" t="s">
        <v>823</v>
      </c>
      <c r="C65" s="83"/>
      <c r="D65" s="83"/>
      <c r="E65" s="83"/>
      <c r="F65" s="83"/>
      <c r="G65" s="83"/>
      <c r="H65" s="83"/>
      <c r="I65" s="83"/>
      <c r="J65" s="83"/>
      <c r="K65" s="83"/>
      <c r="L65" s="83"/>
      <c r="M65" s="83"/>
      <c r="N65" s="83"/>
      <c r="O65" s="83"/>
      <c r="P65" s="83"/>
      <c r="Q65" s="83"/>
      <c r="R65" s="83"/>
      <c r="S65" s="83"/>
      <c r="T65" s="83"/>
      <c r="U65" s="84"/>
      <c r="V65" s="88" t="s">
        <v>831</v>
      </c>
      <c r="W65" s="89"/>
      <c r="X65" s="89"/>
      <c r="Y65" s="89"/>
      <c r="Z65" s="89"/>
      <c r="AA65" s="90"/>
      <c r="AB65" s="94">
        <v>0</v>
      </c>
      <c r="AC65" s="95"/>
      <c r="AD65" s="95"/>
      <c r="AE65" s="95"/>
      <c r="AF65" s="96"/>
      <c r="AG65" s="100" t="s">
        <v>23</v>
      </c>
      <c r="AH65" s="101"/>
      <c r="AI65" s="101"/>
      <c r="AJ65" s="101"/>
      <c r="AK65" s="101"/>
      <c r="AL65" s="102">
        <f t="shared" si="1"/>
        <v>0</v>
      </c>
      <c r="AM65" s="103"/>
      <c r="AN65" s="103"/>
      <c r="AO65" s="104"/>
      <c r="AP65" s="105"/>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2"/>
      <c r="BZ65" s="63"/>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2"/>
      <c r="DJ65" s="63"/>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2"/>
      <c r="ET65" s="63"/>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2"/>
      <c r="GD65" s="63"/>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2"/>
    </row>
    <row r="66" spans="2:221" ht="18" customHeight="1" x14ac:dyDescent="0.2">
      <c r="B66" s="131"/>
      <c r="C66" s="132"/>
      <c r="D66" s="132"/>
      <c r="E66" s="132"/>
      <c r="F66" s="132"/>
      <c r="G66" s="132"/>
      <c r="H66" s="132"/>
      <c r="I66" s="132"/>
      <c r="J66" s="132"/>
      <c r="K66" s="132"/>
      <c r="L66" s="132"/>
      <c r="M66" s="132"/>
      <c r="N66" s="132"/>
      <c r="O66" s="132"/>
      <c r="P66" s="132"/>
      <c r="Q66" s="132"/>
      <c r="R66" s="132"/>
      <c r="S66" s="132"/>
      <c r="T66" s="132"/>
      <c r="U66" s="133"/>
      <c r="V66" s="134"/>
      <c r="W66" s="135"/>
      <c r="X66" s="135"/>
      <c r="Y66" s="135"/>
      <c r="Z66" s="135"/>
      <c r="AA66" s="136"/>
      <c r="AB66" s="137"/>
      <c r="AC66" s="138"/>
      <c r="AD66" s="138"/>
      <c r="AE66" s="138"/>
      <c r="AF66" s="139"/>
      <c r="AG66" s="100" t="s">
        <v>24</v>
      </c>
      <c r="AH66" s="101"/>
      <c r="AI66" s="101"/>
      <c r="AJ66" s="101"/>
      <c r="AK66" s="101"/>
      <c r="AL66" s="102">
        <f t="shared" si="1"/>
        <v>0</v>
      </c>
      <c r="AM66" s="103"/>
      <c r="AN66" s="103"/>
      <c r="AO66" s="104"/>
      <c r="AP66" s="130"/>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2"/>
      <c r="BZ66" s="63"/>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2"/>
      <c r="DJ66" s="63"/>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2"/>
      <c r="ET66" s="63"/>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2"/>
      <c r="GD66" s="63"/>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2"/>
    </row>
    <row r="67" spans="2:221" ht="18" customHeight="1" x14ac:dyDescent="0.2">
      <c r="B67" s="112" t="s">
        <v>64</v>
      </c>
      <c r="C67" s="113"/>
      <c r="D67" s="113"/>
      <c r="E67" s="113"/>
      <c r="F67" s="113"/>
      <c r="G67" s="113"/>
      <c r="H67" s="113"/>
      <c r="I67" s="113"/>
      <c r="J67" s="113"/>
      <c r="K67" s="113"/>
      <c r="L67" s="113"/>
      <c r="M67" s="113"/>
      <c r="N67" s="113"/>
      <c r="O67" s="113"/>
      <c r="P67" s="113"/>
      <c r="Q67" s="113"/>
      <c r="R67" s="113"/>
      <c r="S67" s="113"/>
      <c r="T67" s="113"/>
      <c r="U67" s="114"/>
      <c r="V67" s="118" t="s">
        <v>832</v>
      </c>
      <c r="W67" s="119"/>
      <c r="X67" s="119"/>
      <c r="Y67" s="119"/>
      <c r="Z67" s="119"/>
      <c r="AA67" s="120"/>
      <c r="AB67" s="124">
        <v>0</v>
      </c>
      <c r="AC67" s="125"/>
      <c r="AD67" s="125"/>
      <c r="AE67" s="125"/>
      <c r="AF67" s="126"/>
      <c r="AG67" s="106" t="s">
        <v>23</v>
      </c>
      <c r="AH67" s="107"/>
      <c r="AI67" s="107"/>
      <c r="AJ67" s="107"/>
      <c r="AK67" s="107"/>
      <c r="AL67" s="108">
        <f t="shared" si="1"/>
        <v>0</v>
      </c>
      <c r="AM67" s="109"/>
      <c r="AN67" s="109"/>
      <c r="AO67" s="110"/>
      <c r="AP67" s="69"/>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4"/>
      <c r="BZ67" s="75"/>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4"/>
      <c r="DJ67" s="75"/>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4"/>
      <c r="ET67" s="75"/>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4"/>
      <c r="GD67" s="75"/>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4"/>
    </row>
    <row r="68" spans="2:221" ht="18" customHeight="1" thickBot="1" x14ac:dyDescent="0.25">
      <c r="B68" s="329"/>
      <c r="C68" s="330"/>
      <c r="D68" s="330"/>
      <c r="E68" s="330"/>
      <c r="F68" s="330"/>
      <c r="G68" s="330"/>
      <c r="H68" s="330"/>
      <c r="I68" s="330"/>
      <c r="J68" s="330"/>
      <c r="K68" s="330"/>
      <c r="L68" s="330"/>
      <c r="M68" s="330"/>
      <c r="N68" s="330"/>
      <c r="O68" s="330"/>
      <c r="P68" s="330"/>
      <c r="Q68" s="330"/>
      <c r="R68" s="330"/>
      <c r="S68" s="330"/>
      <c r="T68" s="330"/>
      <c r="U68" s="331"/>
      <c r="V68" s="332"/>
      <c r="W68" s="333"/>
      <c r="X68" s="333"/>
      <c r="Y68" s="333"/>
      <c r="Z68" s="333"/>
      <c r="AA68" s="334"/>
      <c r="AB68" s="335"/>
      <c r="AC68" s="336"/>
      <c r="AD68" s="336"/>
      <c r="AE68" s="336"/>
      <c r="AF68" s="337"/>
      <c r="AG68" s="338" t="s">
        <v>24</v>
      </c>
      <c r="AH68" s="339"/>
      <c r="AI68" s="339"/>
      <c r="AJ68" s="339"/>
      <c r="AK68" s="339"/>
      <c r="AL68" s="340">
        <f t="shared" si="1"/>
        <v>0</v>
      </c>
      <c r="AM68" s="341"/>
      <c r="AN68" s="341"/>
      <c r="AO68" s="342"/>
      <c r="AP68" s="415"/>
      <c r="AQ68" s="320"/>
      <c r="AR68" s="320"/>
      <c r="AS68" s="320"/>
      <c r="AT68" s="320"/>
      <c r="AU68" s="320"/>
      <c r="AV68" s="320"/>
      <c r="AW68" s="320"/>
      <c r="AX68" s="320"/>
      <c r="AY68" s="320"/>
      <c r="AZ68" s="320"/>
      <c r="BA68" s="320"/>
      <c r="BB68" s="320"/>
      <c r="BC68" s="320"/>
      <c r="BD68" s="320"/>
      <c r="BE68" s="320"/>
      <c r="BF68" s="320"/>
      <c r="BG68" s="320"/>
      <c r="BH68" s="320"/>
      <c r="BI68" s="320"/>
      <c r="BJ68" s="320"/>
      <c r="BK68" s="320"/>
      <c r="BL68" s="320"/>
      <c r="BM68" s="320"/>
      <c r="BN68" s="320"/>
      <c r="BO68" s="320"/>
      <c r="BP68" s="320"/>
      <c r="BQ68" s="320"/>
      <c r="BR68" s="320"/>
      <c r="BS68" s="320"/>
      <c r="BT68" s="320"/>
      <c r="BU68" s="320"/>
      <c r="BV68" s="320"/>
      <c r="BW68" s="320"/>
      <c r="BX68" s="320"/>
      <c r="BY68" s="321"/>
      <c r="BZ68" s="322"/>
      <c r="CA68" s="320"/>
      <c r="CB68" s="320"/>
      <c r="CC68" s="320"/>
      <c r="CD68" s="320"/>
      <c r="CE68" s="320"/>
      <c r="CF68" s="320"/>
      <c r="CG68" s="320"/>
      <c r="CH68" s="320"/>
      <c r="CI68" s="320"/>
      <c r="CJ68" s="320"/>
      <c r="CK68" s="320"/>
      <c r="CL68" s="320"/>
      <c r="CM68" s="320"/>
      <c r="CN68" s="320"/>
      <c r="CO68" s="320"/>
      <c r="CP68" s="320"/>
      <c r="CQ68" s="320"/>
      <c r="CR68" s="320"/>
      <c r="CS68" s="320"/>
      <c r="CT68" s="320"/>
      <c r="CU68" s="320"/>
      <c r="CV68" s="320"/>
      <c r="CW68" s="320"/>
      <c r="CX68" s="320"/>
      <c r="CY68" s="320"/>
      <c r="CZ68" s="320"/>
      <c r="DA68" s="320"/>
      <c r="DB68" s="320"/>
      <c r="DC68" s="320"/>
      <c r="DD68" s="320"/>
      <c r="DE68" s="320"/>
      <c r="DF68" s="320"/>
      <c r="DG68" s="320"/>
      <c r="DH68" s="320"/>
      <c r="DI68" s="321"/>
      <c r="DJ68" s="322"/>
      <c r="DK68" s="320"/>
      <c r="DL68" s="320"/>
      <c r="DM68" s="320"/>
      <c r="DN68" s="320"/>
      <c r="DO68" s="320"/>
      <c r="DP68" s="320"/>
      <c r="DQ68" s="320"/>
      <c r="DR68" s="320"/>
      <c r="DS68" s="320"/>
      <c r="DT68" s="320"/>
      <c r="DU68" s="320"/>
      <c r="DV68" s="320"/>
      <c r="DW68" s="320"/>
      <c r="DX68" s="320"/>
      <c r="DY68" s="320"/>
      <c r="DZ68" s="320"/>
      <c r="EA68" s="320"/>
      <c r="EB68" s="320"/>
      <c r="EC68" s="320"/>
      <c r="ED68" s="320"/>
      <c r="EE68" s="320"/>
      <c r="EF68" s="320"/>
      <c r="EG68" s="320"/>
      <c r="EH68" s="320"/>
      <c r="EI68" s="320"/>
      <c r="EJ68" s="320"/>
      <c r="EK68" s="320"/>
      <c r="EL68" s="320"/>
      <c r="EM68" s="320"/>
      <c r="EN68" s="320"/>
      <c r="EO68" s="320"/>
      <c r="EP68" s="320"/>
      <c r="EQ68" s="320"/>
      <c r="ER68" s="320"/>
      <c r="ES68" s="321"/>
      <c r="ET68" s="322"/>
      <c r="EU68" s="320"/>
      <c r="EV68" s="320"/>
      <c r="EW68" s="320"/>
      <c r="EX68" s="320"/>
      <c r="EY68" s="320"/>
      <c r="EZ68" s="320"/>
      <c r="FA68" s="320"/>
      <c r="FB68" s="320"/>
      <c r="FC68" s="320"/>
      <c r="FD68" s="320"/>
      <c r="FE68" s="320"/>
      <c r="FF68" s="320"/>
      <c r="FG68" s="320"/>
      <c r="FH68" s="320"/>
      <c r="FI68" s="320"/>
      <c r="FJ68" s="320"/>
      <c r="FK68" s="320"/>
      <c r="FL68" s="320"/>
      <c r="FM68" s="320"/>
      <c r="FN68" s="320"/>
      <c r="FO68" s="320"/>
      <c r="FP68" s="320"/>
      <c r="FQ68" s="320"/>
      <c r="FR68" s="320"/>
      <c r="FS68" s="320"/>
      <c r="FT68" s="320"/>
      <c r="FU68" s="320"/>
      <c r="FV68" s="320"/>
      <c r="FW68" s="320"/>
      <c r="FX68" s="320"/>
      <c r="FY68" s="320"/>
      <c r="FZ68" s="320"/>
      <c r="GA68" s="320"/>
      <c r="GB68" s="320"/>
      <c r="GC68" s="321"/>
      <c r="GD68" s="322"/>
      <c r="GE68" s="320"/>
      <c r="GF68" s="320"/>
      <c r="GG68" s="320"/>
      <c r="GH68" s="320"/>
      <c r="GI68" s="320"/>
      <c r="GJ68" s="320"/>
      <c r="GK68" s="320"/>
      <c r="GL68" s="320"/>
      <c r="GM68" s="320"/>
      <c r="GN68" s="320"/>
      <c r="GO68" s="320"/>
      <c r="GP68" s="320"/>
      <c r="GQ68" s="320"/>
      <c r="GR68" s="320"/>
      <c r="GS68" s="320"/>
      <c r="GT68" s="320"/>
      <c r="GU68" s="320"/>
      <c r="GV68" s="320"/>
      <c r="GW68" s="320"/>
      <c r="GX68" s="320"/>
      <c r="GY68" s="320"/>
      <c r="GZ68" s="320"/>
      <c r="HA68" s="320"/>
      <c r="HB68" s="320"/>
      <c r="HC68" s="320"/>
      <c r="HD68" s="320"/>
      <c r="HE68" s="320"/>
      <c r="HF68" s="320"/>
      <c r="HG68" s="320"/>
      <c r="HH68" s="320"/>
      <c r="HI68" s="320"/>
      <c r="HJ68" s="320"/>
      <c r="HK68" s="320"/>
      <c r="HL68" s="320"/>
      <c r="HM68" s="321"/>
    </row>
    <row r="69" spans="2:221" s="34" customFormat="1" ht="18" customHeight="1" thickBot="1" x14ac:dyDescent="0.25"/>
    <row r="70" spans="2:221" ht="18" customHeight="1" x14ac:dyDescent="0.2">
      <c r="B70" s="24"/>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6"/>
      <c r="AY70" s="26"/>
      <c r="AZ70" s="26"/>
      <c r="BA70" s="26"/>
      <c r="BB70" s="26"/>
      <c r="BC70" s="26"/>
      <c r="BD70" s="26"/>
      <c r="BE70" s="26"/>
      <c r="BF70" s="27"/>
      <c r="BG70" s="27"/>
      <c r="BH70" s="27"/>
      <c r="BI70" s="27"/>
      <c r="BJ70" s="27"/>
      <c r="BK70" s="27"/>
      <c r="BL70" s="27"/>
      <c r="BM70" s="27"/>
      <c r="BN70" s="27"/>
      <c r="BO70" s="27"/>
      <c r="BP70" s="27"/>
      <c r="BQ70" s="27"/>
      <c r="BR70" s="28"/>
      <c r="BS70" s="28"/>
      <c r="BT70" s="28"/>
      <c r="BU70" s="28"/>
      <c r="BV70" s="28"/>
      <c r="BW70" s="28"/>
      <c r="BX70" s="28"/>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4"/>
    </row>
    <row r="71" spans="2:221" ht="18" customHeight="1" x14ac:dyDescent="0.2">
      <c r="B71" s="7"/>
      <c r="C71" s="146" t="s">
        <v>33</v>
      </c>
      <c r="D71" s="155"/>
      <c r="E71" s="155"/>
      <c r="F71" s="155"/>
      <c r="G71" s="155"/>
      <c r="H71" s="155"/>
      <c r="I71" s="155"/>
      <c r="J71" s="155"/>
      <c r="K71" s="155"/>
      <c r="L71" s="155"/>
      <c r="M71" s="155"/>
      <c r="N71" s="155"/>
      <c r="O71" s="163" t="s">
        <v>806</v>
      </c>
      <c r="P71" s="147"/>
      <c r="Q71" s="147"/>
      <c r="R71" s="147"/>
      <c r="S71" s="147"/>
      <c r="T71" s="147"/>
      <c r="U71" s="147"/>
      <c r="V71" s="147"/>
      <c r="W71" s="147"/>
      <c r="X71" s="147"/>
      <c r="Y71" s="147"/>
      <c r="Z71" s="147"/>
      <c r="AA71" s="147"/>
      <c r="AB71" s="147"/>
      <c r="AC71" s="147"/>
      <c r="AD71" s="147"/>
      <c r="AE71" s="147"/>
      <c r="AF71" s="147"/>
      <c r="AG71" s="147"/>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c r="BI71" s="147"/>
      <c r="BJ71" s="147"/>
      <c r="BK71" s="147"/>
      <c r="BL71" s="147"/>
      <c r="BM71" s="147"/>
      <c r="BN71" s="147"/>
      <c r="BO71" s="147"/>
      <c r="BP71" s="147"/>
      <c r="BQ71" s="147"/>
      <c r="BR71" s="147"/>
      <c r="BS71" s="147"/>
      <c r="BT71" s="147"/>
      <c r="BU71" s="147"/>
      <c r="BV71" s="147"/>
      <c r="BW71" s="147"/>
      <c r="BX71" s="9"/>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6"/>
    </row>
    <row r="72" spans="2:221" ht="18" customHeight="1" x14ac:dyDescent="0.2">
      <c r="B72" s="7"/>
      <c r="C72" s="146" t="s">
        <v>34</v>
      </c>
      <c r="D72" s="155"/>
      <c r="E72" s="155"/>
      <c r="F72" s="155"/>
      <c r="G72" s="155"/>
      <c r="H72" s="155"/>
      <c r="I72" s="155"/>
      <c r="J72" s="155"/>
      <c r="K72" s="155"/>
      <c r="L72" s="155"/>
      <c r="M72" s="155"/>
      <c r="N72" s="155"/>
      <c r="O72" s="147" t="s">
        <v>807</v>
      </c>
      <c r="P72" s="147"/>
      <c r="Q72" s="147"/>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29"/>
      <c r="AY72" s="29"/>
      <c r="AZ72" s="29"/>
      <c r="BA72" s="29"/>
      <c r="BB72" s="29"/>
      <c r="BC72" s="29"/>
      <c r="BD72" s="29"/>
      <c r="BE72" s="29"/>
      <c r="BF72" s="29"/>
      <c r="BG72" s="29"/>
      <c r="BH72" s="29"/>
      <c r="BI72" s="29"/>
      <c r="BJ72" s="29"/>
      <c r="BK72" s="29"/>
      <c r="BL72" s="29"/>
      <c r="BM72" s="29"/>
      <c r="BN72" s="29"/>
      <c r="BO72" s="29"/>
      <c r="BP72" s="29"/>
      <c r="BQ72" s="29"/>
      <c r="BR72" s="9"/>
      <c r="BS72" s="9"/>
      <c r="BT72" s="9"/>
      <c r="BU72" s="9"/>
      <c r="BV72" s="9"/>
      <c r="BW72" s="9"/>
      <c r="BX72" s="9"/>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6"/>
    </row>
    <row r="73" spans="2:221" ht="18" customHeight="1" x14ac:dyDescent="0.2">
      <c r="B73" s="7"/>
      <c r="C73" s="146" t="s">
        <v>35</v>
      </c>
      <c r="D73" s="146"/>
      <c r="E73" s="146"/>
      <c r="F73" s="146"/>
      <c r="G73" s="146"/>
      <c r="H73" s="146"/>
      <c r="I73" s="146"/>
      <c r="J73" s="146"/>
      <c r="K73" s="146"/>
      <c r="L73" s="146"/>
      <c r="M73" s="146"/>
      <c r="N73" s="146"/>
      <c r="O73" s="156">
        <v>0.2</v>
      </c>
      <c r="P73" s="156"/>
      <c r="Q73" s="156"/>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29"/>
      <c r="AY73" s="29"/>
      <c r="AZ73" s="29"/>
      <c r="BA73" s="29"/>
      <c r="BB73" s="29"/>
      <c r="BC73" s="29"/>
      <c r="BD73" s="29"/>
      <c r="BE73" s="29"/>
      <c r="BF73" s="29"/>
      <c r="BG73" s="29"/>
      <c r="BH73" s="29"/>
      <c r="BI73" s="29"/>
      <c r="BJ73" s="29"/>
      <c r="BK73" s="29"/>
      <c r="BL73" s="29"/>
      <c r="BM73" s="29"/>
      <c r="BN73" s="29"/>
      <c r="BO73" s="29"/>
      <c r="BP73" s="29"/>
      <c r="BQ73" s="29"/>
      <c r="BR73" s="9"/>
      <c r="BS73" s="9"/>
      <c r="BT73" s="9"/>
      <c r="BU73" s="9"/>
      <c r="BV73" s="9"/>
      <c r="BW73" s="9"/>
      <c r="BX73" s="9"/>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6"/>
    </row>
    <row r="74" spans="2:221" ht="18" customHeight="1" x14ac:dyDescent="0.2">
      <c r="B74" s="7"/>
      <c r="C74" s="157" t="s">
        <v>36</v>
      </c>
      <c r="D74" s="157"/>
      <c r="E74" s="157"/>
      <c r="F74" s="157"/>
      <c r="G74" s="157"/>
      <c r="H74" s="157"/>
      <c r="I74" s="157"/>
      <c r="J74" s="157"/>
      <c r="K74" s="157"/>
      <c r="L74" s="157"/>
      <c r="M74" s="157"/>
      <c r="N74" s="157"/>
      <c r="O74" s="158" t="s">
        <v>833</v>
      </c>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9"/>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6"/>
    </row>
    <row r="75" spans="2:221" ht="18" customHeight="1" x14ac:dyDescent="0.2">
      <c r="B75" s="7"/>
      <c r="C75" s="146" t="s">
        <v>34</v>
      </c>
      <c r="D75" s="146"/>
      <c r="E75" s="146"/>
      <c r="F75" s="146"/>
      <c r="G75" s="146"/>
      <c r="H75" s="146"/>
      <c r="I75" s="146"/>
      <c r="J75" s="146"/>
      <c r="K75" s="146"/>
      <c r="L75" s="146"/>
      <c r="M75" s="146"/>
      <c r="N75" s="146"/>
      <c r="O75" s="147" t="s">
        <v>834</v>
      </c>
      <c r="P75" s="147"/>
      <c r="Q75" s="147"/>
      <c r="R75" s="147"/>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29"/>
      <c r="AY75" s="29"/>
      <c r="AZ75" s="29"/>
      <c r="BA75" s="29"/>
      <c r="BB75" s="29"/>
      <c r="BC75" s="29"/>
      <c r="BD75" s="29"/>
      <c r="BE75" s="29"/>
      <c r="BF75" s="29"/>
      <c r="BG75" s="29"/>
      <c r="BH75" s="29"/>
      <c r="BI75" s="29"/>
      <c r="BJ75" s="29"/>
      <c r="BK75" s="29"/>
      <c r="BL75" s="29"/>
      <c r="BM75" s="29"/>
      <c r="BN75" s="29"/>
      <c r="BO75" s="29"/>
      <c r="BP75" s="29"/>
      <c r="BQ75" s="29"/>
      <c r="BR75" s="9"/>
      <c r="BS75" s="9"/>
      <c r="BT75" s="9"/>
      <c r="BU75" s="9"/>
      <c r="BV75" s="9"/>
      <c r="BW75" s="9"/>
      <c r="BX75" s="9"/>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6"/>
    </row>
    <row r="76" spans="2:221" ht="18" customHeight="1" x14ac:dyDescent="0.2">
      <c r="B76" s="7"/>
      <c r="C76" s="146" t="s">
        <v>37</v>
      </c>
      <c r="D76" s="146"/>
      <c r="E76" s="146"/>
      <c r="F76" s="146"/>
      <c r="G76" s="146"/>
      <c r="H76" s="146"/>
      <c r="I76" s="146"/>
      <c r="J76" s="146"/>
      <c r="K76" s="146"/>
      <c r="L76" s="146"/>
      <c r="M76" s="146"/>
      <c r="N76" s="146"/>
      <c r="O76" s="148">
        <v>0.15</v>
      </c>
      <c r="P76" s="147"/>
      <c r="Q76" s="147"/>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29"/>
      <c r="AY76" s="29"/>
      <c r="AZ76" s="29"/>
      <c r="BA76" s="29"/>
      <c r="BB76" s="29"/>
      <c r="BC76" s="29"/>
      <c r="BD76" s="29"/>
      <c r="BE76" s="29"/>
      <c r="BF76" s="29"/>
      <c r="BG76" s="29"/>
      <c r="BH76" s="29"/>
      <c r="BI76" s="29"/>
      <c r="BJ76" s="29"/>
      <c r="BK76" s="29"/>
      <c r="BL76" s="29"/>
      <c r="BM76" s="29"/>
      <c r="BN76" s="29"/>
      <c r="BO76" s="29"/>
      <c r="BP76" s="29"/>
      <c r="BQ76" s="29"/>
      <c r="BR76" s="9"/>
      <c r="BS76" s="9"/>
      <c r="BT76" s="9"/>
      <c r="BU76" s="9"/>
      <c r="BV76" s="9"/>
      <c r="BW76" s="9"/>
      <c r="BX76" s="9"/>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6"/>
    </row>
    <row r="77" spans="2:221" ht="18" customHeight="1" x14ac:dyDescent="0.2">
      <c r="B77" s="7"/>
      <c r="C77" s="146" t="s">
        <v>38</v>
      </c>
      <c r="D77" s="146"/>
      <c r="E77" s="146"/>
      <c r="F77" s="146"/>
      <c r="G77" s="146"/>
      <c r="H77" s="146"/>
      <c r="I77" s="146"/>
      <c r="J77" s="146"/>
      <c r="K77" s="146"/>
      <c r="L77" s="146"/>
      <c r="M77" s="146"/>
      <c r="N77" s="146"/>
      <c r="O77" s="147" t="s">
        <v>655</v>
      </c>
      <c r="P77" s="147"/>
      <c r="Q77" s="147"/>
      <c r="R77" s="147"/>
      <c r="S77" s="147"/>
      <c r="T77" s="147"/>
      <c r="U77" s="147"/>
      <c r="V77" s="147"/>
      <c r="W77" s="147"/>
      <c r="X77" s="147"/>
      <c r="Y77" s="147"/>
      <c r="Z77" s="147"/>
      <c r="AA77" s="147"/>
      <c r="AB77" s="147"/>
      <c r="AC77" s="147"/>
      <c r="AD77" s="147"/>
      <c r="AE77" s="147"/>
      <c r="AF77" s="147"/>
      <c r="AG77" s="147"/>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c r="BI77" s="147"/>
      <c r="BJ77" s="147"/>
      <c r="BK77" s="147"/>
      <c r="BL77" s="147"/>
      <c r="BM77" s="147"/>
      <c r="BN77" s="147"/>
      <c r="BO77" s="147"/>
      <c r="BP77" s="147"/>
      <c r="BQ77" s="147"/>
      <c r="BR77" s="147"/>
      <c r="BS77" s="147"/>
      <c r="BT77" s="147"/>
      <c r="BU77" s="147"/>
      <c r="BV77" s="147"/>
      <c r="BW77" s="147"/>
      <c r="BX77" s="9"/>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6"/>
    </row>
    <row r="78" spans="2:221" ht="18" customHeight="1" thickBot="1" x14ac:dyDescent="0.25">
      <c r="B78" s="17"/>
      <c r="C78" s="30"/>
      <c r="D78" s="30"/>
      <c r="E78" s="30"/>
      <c r="F78" s="30"/>
      <c r="G78" s="30"/>
      <c r="H78" s="30"/>
      <c r="I78" s="30"/>
      <c r="J78" s="30"/>
      <c r="K78" s="30"/>
      <c r="L78" s="30"/>
      <c r="M78" s="30"/>
      <c r="N78" s="30"/>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2"/>
      <c r="AY78" s="32"/>
      <c r="AZ78" s="32"/>
      <c r="BA78" s="32"/>
      <c r="BB78" s="32"/>
      <c r="BC78" s="32"/>
      <c r="BD78" s="32"/>
      <c r="BE78" s="32"/>
      <c r="BF78" s="32"/>
      <c r="BG78" s="32"/>
      <c r="BH78" s="32"/>
      <c r="BI78" s="32"/>
      <c r="BJ78" s="32"/>
      <c r="BK78" s="32"/>
      <c r="BL78" s="32"/>
      <c r="BM78" s="32"/>
      <c r="BN78" s="32"/>
      <c r="BO78" s="32"/>
      <c r="BP78" s="32"/>
      <c r="BQ78" s="32"/>
      <c r="BR78" s="21"/>
      <c r="BS78" s="21"/>
      <c r="BT78" s="21"/>
      <c r="BU78" s="21"/>
      <c r="BV78" s="21"/>
      <c r="BW78" s="21"/>
      <c r="BX78" s="21"/>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3"/>
    </row>
    <row r="79" spans="2:221" ht="18" customHeight="1" x14ac:dyDescent="0.2">
      <c r="B79" s="182" t="s">
        <v>39</v>
      </c>
      <c r="C79" s="183"/>
      <c r="D79" s="183"/>
      <c r="E79" s="183"/>
      <c r="F79" s="183"/>
      <c r="G79" s="183"/>
      <c r="H79" s="183"/>
      <c r="I79" s="183"/>
      <c r="J79" s="183"/>
      <c r="K79" s="183"/>
      <c r="L79" s="183"/>
      <c r="M79" s="183"/>
      <c r="N79" s="183"/>
      <c r="O79" s="183"/>
      <c r="P79" s="183"/>
      <c r="Q79" s="183"/>
      <c r="R79" s="183"/>
      <c r="S79" s="183"/>
      <c r="T79" s="183"/>
      <c r="U79" s="184"/>
      <c r="V79" s="182" t="s">
        <v>40</v>
      </c>
      <c r="W79" s="183"/>
      <c r="X79" s="183"/>
      <c r="Y79" s="183"/>
      <c r="Z79" s="183"/>
      <c r="AA79" s="184"/>
      <c r="AB79" s="182" t="s">
        <v>9</v>
      </c>
      <c r="AC79" s="183"/>
      <c r="AD79" s="183"/>
      <c r="AE79" s="183"/>
      <c r="AF79" s="184"/>
      <c r="AG79" s="182" t="s">
        <v>1</v>
      </c>
      <c r="AH79" s="183"/>
      <c r="AI79" s="183"/>
      <c r="AJ79" s="183"/>
      <c r="AK79" s="183"/>
      <c r="AL79" s="183"/>
      <c r="AM79" s="183"/>
      <c r="AN79" s="183"/>
      <c r="AO79" s="184"/>
      <c r="AP79" s="149" t="s">
        <v>5</v>
      </c>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c r="BM79" s="150"/>
      <c r="BN79" s="150"/>
      <c r="BO79" s="150"/>
      <c r="BP79" s="150"/>
      <c r="BQ79" s="150"/>
      <c r="BR79" s="150"/>
      <c r="BS79" s="150"/>
      <c r="BT79" s="150"/>
      <c r="BU79" s="150"/>
      <c r="BV79" s="150"/>
      <c r="BW79" s="150"/>
      <c r="BX79" s="150"/>
      <c r="BY79" s="151"/>
      <c r="BZ79" s="149" t="s">
        <v>41</v>
      </c>
      <c r="CA79" s="150"/>
      <c r="CB79" s="150"/>
      <c r="CC79" s="150"/>
      <c r="CD79" s="150"/>
      <c r="CE79" s="150"/>
      <c r="CF79" s="150"/>
      <c r="CG79" s="150"/>
      <c r="CH79" s="150"/>
      <c r="CI79" s="150"/>
      <c r="CJ79" s="150"/>
      <c r="CK79" s="150"/>
      <c r="CL79" s="150"/>
      <c r="CM79" s="150"/>
      <c r="CN79" s="150"/>
      <c r="CO79" s="150"/>
      <c r="CP79" s="150"/>
      <c r="CQ79" s="150"/>
      <c r="CR79" s="150"/>
      <c r="CS79" s="150"/>
      <c r="CT79" s="150"/>
      <c r="CU79" s="150"/>
      <c r="CV79" s="150"/>
      <c r="CW79" s="150"/>
      <c r="CX79" s="150"/>
      <c r="CY79" s="150"/>
      <c r="CZ79" s="150"/>
      <c r="DA79" s="150"/>
      <c r="DB79" s="150"/>
      <c r="DC79" s="150"/>
      <c r="DD79" s="150"/>
      <c r="DE79" s="150"/>
      <c r="DF79" s="150"/>
      <c r="DG79" s="150"/>
      <c r="DH79" s="150"/>
      <c r="DI79" s="151"/>
      <c r="DJ79" s="149" t="s">
        <v>42</v>
      </c>
      <c r="DK79" s="150"/>
      <c r="DL79" s="150"/>
      <c r="DM79" s="150"/>
      <c r="DN79" s="150"/>
      <c r="DO79" s="150"/>
      <c r="DP79" s="150"/>
      <c r="DQ79" s="150"/>
      <c r="DR79" s="150"/>
      <c r="DS79" s="150"/>
      <c r="DT79" s="150"/>
      <c r="DU79" s="150"/>
      <c r="DV79" s="150"/>
      <c r="DW79" s="150"/>
      <c r="DX79" s="150"/>
      <c r="DY79" s="150"/>
      <c r="DZ79" s="150"/>
      <c r="EA79" s="150"/>
      <c r="EB79" s="150"/>
      <c r="EC79" s="150"/>
      <c r="ED79" s="150"/>
      <c r="EE79" s="150"/>
      <c r="EF79" s="150"/>
      <c r="EG79" s="150"/>
      <c r="EH79" s="150"/>
      <c r="EI79" s="150"/>
      <c r="EJ79" s="150"/>
      <c r="EK79" s="150"/>
      <c r="EL79" s="150"/>
      <c r="EM79" s="150"/>
      <c r="EN79" s="150"/>
      <c r="EO79" s="150"/>
      <c r="EP79" s="150"/>
      <c r="EQ79" s="150"/>
      <c r="ER79" s="150"/>
      <c r="ES79" s="151"/>
      <c r="ET79" s="149" t="s">
        <v>43</v>
      </c>
      <c r="EU79" s="150"/>
      <c r="EV79" s="150"/>
      <c r="EW79" s="150"/>
      <c r="EX79" s="150"/>
      <c r="EY79" s="150"/>
      <c r="EZ79" s="150"/>
      <c r="FA79" s="150"/>
      <c r="FB79" s="150"/>
      <c r="FC79" s="150"/>
      <c r="FD79" s="150"/>
      <c r="FE79" s="150"/>
      <c r="FF79" s="150"/>
      <c r="FG79" s="150"/>
      <c r="FH79" s="150"/>
      <c r="FI79" s="150"/>
      <c r="FJ79" s="150"/>
      <c r="FK79" s="150"/>
      <c r="FL79" s="150"/>
      <c r="FM79" s="150"/>
      <c r="FN79" s="150"/>
      <c r="FO79" s="150"/>
      <c r="FP79" s="150"/>
      <c r="FQ79" s="150"/>
      <c r="FR79" s="150"/>
      <c r="FS79" s="150"/>
      <c r="FT79" s="150"/>
      <c r="FU79" s="150"/>
      <c r="FV79" s="150"/>
      <c r="FW79" s="150"/>
      <c r="FX79" s="150"/>
      <c r="FY79" s="150"/>
      <c r="FZ79" s="150"/>
      <c r="GA79" s="150"/>
      <c r="GB79" s="150"/>
      <c r="GC79" s="151"/>
      <c r="GD79" s="149" t="s">
        <v>44</v>
      </c>
      <c r="GE79" s="150"/>
      <c r="GF79" s="150"/>
      <c r="GG79" s="150"/>
      <c r="GH79" s="150"/>
      <c r="GI79" s="150"/>
      <c r="GJ79" s="150"/>
      <c r="GK79" s="150"/>
      <c r="GL79" s="150"/>
      <c r="GM79" s="150"/>
      <c r="GN79" s="150"/>
      <c r="GO79" s="150"/>
      <c r="GP79" s="150"/>
      <c r="GQ79" s="150"/>
      <c r="GR79" s="150"/>
      <c r="GS79" s="150"/>
      <c r="GT79" s="150"/>
      <c r="GU79" s="150"/>
      <c r="GV79" s="150"/>
      <c r="GW79" s="150"/>
      <c r="GX79" s="150"/>
      <c r="GY79" s="150"/>
      <c r="GZ79" s="150"/>
      <c r="HA79" s="150"/>
      <c r="HB79" s="150"/>
      <c r="HC79" s="150"/>
      <c r="HD79" s="150"/>
      <c r="HE79" s="150"/>
      <c r="HF79" s="150"/>
      <c r="HG79" s="150"/>
      <c r="HH79" s="150"/>
      <c r="HI79" s="150"/>
      <c r="HJ79" s="150"/>
      <c r="HK79" s="150"/>
      <c r="HL79" s="150"/>
      <c r="HM79" s="151"/>
    </row>
    <row r="80" spans="2:221" ht="18" customHeight="1" thickBot="1" x14ac:dyDescent="0.25">
      <c r="B80" s="185"/>
      <c r="C80" s="186"/>
      <c r="D80" s="186"/>
      <c r="E80" s="186"/>
      <c r="F80" s="186"/>
      <c r="G80" s="186"/>
      <c r="H80" s="186"/>
      <c r="I80" s="186"/>
      <c r="J80" s="186"/>
      <c r="K80" s="186"/>
      <c r="L80" s="186"/>
      <c r="M80" s="186"/>
      <c r="N80" s="186"/>
      <c r="O80" s="186"/>
      <c r="P80" s="186"/>
      <c r="Q80" s="186"/>
      <c r="R80" s="186"/>
      <c r="S80" s="186"/>
      <c r="T80" s="186"/>
      <c r="U80" s="187"/>
      <c r="V80" s="185"/>
      <c r="W80" s="186"/>
      <c r="X80" s="186"/>
      <c r="Y80" s="186"/>
      <c r="Z80" s="186"/>
      <c r="AA80" s="187"/>
      <c r="AB80" s="185"/>
      <c r="AC80" s="186"/>
      <c r="AD80" s="186"/>
      <c r="AE80" s="186"/>
      <c r="AF80" s="187"/>
      <c r="AG80" s="185"/>
      <c r="AH80" s="186"/>
      <c r="AI80" s="186"/>
      <c r="AJ80" s="186"/>
      <c r="AK80" s="186"/>
      <c r="AL80" s="186"/>
      <c r="AM80" s="186"/>
      <c r="AN80" s="186"/>
      <c r="AO80" s="187"/>
      <c r="AP80" s="153" t="s">
        <v>11</v>
      </c>
      <c r="AQ80" s="154"/>
      <c r="AR80" s="154"/>
      <c r="AS80" s="154" t="s">
        <v>12</v>
      </c>
      <c r="AT80" s="154"/>
      <c r="AU80" s="154"/>
      <c r="AV80" s="143" t="s">
        <v>13</v>
      </c>
      <c r="AW80" s="144"/>
      <c r="AX80" s="145"/>
      <c r="AY80" s="143" t="s">
        <v>17</v>
      </c>
      <c r="AZ80" s="144"/>
      <c r="BA80" s="145"/>
      <c r="BB80" s="143" t="s">
        <v>14</v>
      </c>
      <c r="BC80" s="144"/>
      <c r="BD80" s="145"/>
      <c r="BE80" s="143" t="s">
        <v>15</v>
      </c>
      <c r="BF80" s="144"/>
      <c r="BG80" s="145"/>
      <c r="BH80" s="143" t="s">
        <v>16</v>
      </c>
      <c r="BI80" s="144"/>
      <c r="BJ80" s="145"/>
      <c r="BK80" s="143" t="s">
        <v>18</v>
      </c>
      <c r="BL80" s="144"/>
      <c r="BM80" s="145"/>
      <c r="BN80" s="143" t="s">
        <v>19</v>
      </c>
      <c r="BO80" s="144"/>
      <c r="BP80" s="145"/>
      <c r="BQ80" s="143" t="s">
        <v>20</v>
      </c>
      <c r="BR80" s="144"/>
      <c r="BS80" s="145"/>
      <c r="BT80" s="143" t="s">
        <v>21</v>
      </c>
      <c r="BU80" s="144"/>
      <c r="BV80" s="145"/>
      <c r="BW80" s="143" t="s">
        <v>22</v>
      </c>
      <c r="BX80" s="144"/>
      <c r="BY80" s="152"/>
      <c r="BZ80" s="153" t="s">
        <v>11</v>
      </c>
      <c r="CA80" s="154"/>
      <c r="CB80" s="154"/>
      <c r="CC80" s="154" t="s">
        <v>12</v>
      </c>
      <c r="CD80" s="154"/>
      <c r="CE80" s="154"/>
      <c r="CF80" s="143" t="s">
        <v>13</v>
      </c>
      <c r="CG80" s="144"/>
      <c r="CH80" s="145"/>
      <c r="CI80" s="143" t="s">
        <v>17</v>
      </c>
      <c r="CJ80" s="144"/>
      <c r="CK80" s="145"/>
      <c r="CL80" s="143" t="s">
        <v>14</v>
      </c>
      <c r="CM80" s="144"/>
      <c r="CN80" s="145"/>
      <c r="CO80" s="143" t="s">
        <v>15</v>
      </c>
      <c r="CP80" s="144"/>
      <c r="CQ80" s="145"/>
      <c r="CR80" s="143" t="s">
        <v>16</v>
      </c>
      <c r="CS80" s="144"/>
      <c r="CT80" s="145"/>
      <c r="CU80" s="143" t="s">
        <v>18</v>
      </c>
      <c r="CV80" s="144"/>
      <c r="CW80" s="145"/>
      <c r="CX80" s="143" t="s">
        <v>19</v>
      </c>
      <c r="CY80" s="144"/>
      <c r="CZ80" s="145"/>
      <c r="DA80" s="143" t="s">
        <v>20</v>
      </c>
      <c r="DB80" s="144"/>
      <c r="DC80" s="145"/>
      <c r="DD80" s="143" t="s">
        <v>21</v>
      </c>
      <c r="DE80" s="144"/>
      <c r="DF80" s="145"/>
      <c r="DG80" s="143" t="s">
        <v>22</v>
      </c>
      <c r="DH80" s="144"/>
      <c r="DI80" s="152"/>
      <c r="DJ80" s="153" t="s">
        <v>11</v>
      </c>
      <c r="DK80" s="154"/>
      <c r="DL80" s="154"/>
      <c r="DM80" s="154" t="s">
        <v>12</v>
      </c>
      <c r="DN80" s="154"/>
      <c r="DO80" s="154"/>
      <c r="DP80" s="143" t="s">
        <v>13</v>
      </c>
      <c r="DQ80" s="144"/>
      <c r="DR80" s="145"/>
      <c r="DS80" s="143" t="s">
        <v>17</v>
      </c>
      <c r="DT80" s="144"/>
      <c r="DU80" s="145"/>
      <c r="DV80" s="143" t="s">
        <v>14</v>
      </c>
      <c r="DW80" s="144"/>
      <c r="DX80" s="145"/>
      <c r="DY80" s="143" t="s">
        <v>15</v>
      </c>
      <c r="DZ80" s="144"/>
      <c r="EA80" s="145"/>
      <c r="EB80" s="143" t="s">
        <v>16</v>
      </c>
      <c r="EC80" s="144"/>
      <c r="ED80" s="145"/>
      <c r="EE80" s="143" t="s">
        <v>18</v>
      </c>
      <c r="EF80" s="144"/>
      <c r="EG80" s="145"/>
      <c r="EH80" s="143" t="s">
        <v>19</v>
      </c>
      <c r="EI80" s="144"/>
      <c r="EJ80" s="145"/>
      <c r="EK80" s="143" t="s">
        <v>20</v>
      </c>
      <c r="EL80" s="144"/>
      <c r="EM80" s="145"/>
      <c r="EN80" s="143" t="s">
        <v>21</v>
      </c>
      <c r="EO80" s="144"/>
      <c r="EP80" s="145"/>
      <c r="EQ80" s="143" t="s">
        <v>22</v>
      </c>
      <c r="ER80" s="144"/>
      <c r="ES80" s="152"/>
      <c r="ET80" s="153" t="s">
        <v>11</v>
      </c>
      <c r="EU80" s="154"/>
      <c r="EV80" s="154"/>
      <c r="EW80" s="154" t="s">
        <v>12</v>
      </c>
      <c r="EX80" s="154"/>
      <c r="EY80" s="154"/>
      <c r="EZ80" s="143" t="s">
        <v>13</v>
      </c>
      <c r="FA80" s="144"/>
      <c r="FB80" s="145"/>
      <c r="FC80" s="143" t="s">
        <v>17</v>
      </c>
      <c r="FD80" s="144"/>
      <c r="FE80" s="145"/>
      <c r="FF80" s="143" t="s">
        <v>14</v>
      </c>
      <c r="FG80" s="144"/>
      <c r="FH80" s="145"/>
      <c r="FI80" s="143" t="s">
        <v>15</v>
      </c>
      <c r="FJ80" s="144"/>
      <c r="FK80" s="145"/>
      <c r="FL80" s="143" t="s">
        <v>16</v>
      </c>
      <c r="FM80" s="144"/>
      <c r="FN80" s="145"/>
      <c r="FO80" s="143" t="s">
        <v>18</v>
      </c>
      <c r="FP80" s="144"/>
      <c r="FQ80" s="145"/>
      <c r="FR80" s="143" t="s">
        <v>19</v>
      </c>
      <c r="FS80" s="144"/>
      <c r="FT80" s="145"/>
      <c r="FU80" s="143" t="s">
        <v>20</v>
      </c>
      <c r="FV80" s="144"/>
      <c r="FW80" s="145"/>
      <c r="FX80" s="143" t="s">
        <v>21</v>
      </c>
      <c r="FY80" s="144"/>
      <c r="FZ80" s="145"/>
      <c r="GA80" s="143" t="s">
        <v>22</v>
      </c>
      <c r="GB80" s="144"/>
      <c r="GC80" s="152"/>
      <c r="GD80" s="153" t="s">
        <v>11</v>
      </c>
      <c r="GE80" s="154"/>
      <c r="GF80" s="154"/>
      <c r="GG80" s="154" t="s">
        <v>12</v>
      </c>
      <c r="GH80" s="154"/>
      <c r="GI80" s="154"/>
      <c r="GJ80" s="143" t="s">
        <v>13</v>
      </c>
      <c r="GK80" s="144"/>
      <c r="GL80" s="145"/>
      <c r="GM80" s="143" t="s">
        <v>17</v>
      </c>
      <c r="GN80" s="144"/>
      <c r="GO80" s="145"/>
      <c r="GP80" s="143" t="s">
        <v>14</v>
      </c>
      <c r="GQ80" s="144"/>
      <c r="GR80" s="145"/>
      <c r="GS80" s="143" t="s">
        <v>15</v>
      </c>
      <c r="GT80" s="144"/>
      <c r="GU80" s="145"/>
      <c r="GV80" s="143" t="s">
        <v>16</v>
      </c>
      <c r="GW80" s="144"/>
      <c r="GX80" s="145"/>
      <c r="GY80" s="143" t="s">
        <v>18</v>
      </c>
      <c r="GZ80" s="144"/>
      <c r="HA80" s="145"/>
      <c r="HB80" s="143" t="s">
        <v>19</v>
      </c>
      <c r="HC80" s="144"/>
      <c r="HD80" s="145"/>
      <c r="HE80" s="143" t="s">
        <v>20</v>
      </c>
      <c r="HF80" s="144"/>
      <c r="HG80" s="145"/>
      <c r="HH80" s="143" t="s">
        <v>21</v>
      </c>
      <c r="HI80" s="144"/>
      <c r="HJ80" s="145"/>
      <c r="HK80" s="143" t="s">
        <v>22</v>
      </c>
      <c r="HL80" s="144"/>
      <c r="HM80" s="152"/>
    </row>
    <row r="81" spans="2:221" ht="22.5" customHeight="1" x14ac:dyDescent="0.2">
      <c r="B81" s="168" t="s">
        <v>835</v>
      </c>
      <c r="C81" s="169"/>
      <c r="D81" s="169"/>
      <c r="E81" s="169"/>
      <c r="F81" s="169"/>
      <c r="G81" s="169"/>
      <c r="H81" s="169"/>
      <c r="I81" s="169"/>
      <c r="J81" s="169"/>
      <c r="K81" s="169"/>
      <c r="L81" s="169"/>
      <c r="M81" s="169"/>
      <c r="N81" s="169"/>
      <c r="O81" s="169"/>
      <c r="P81" s="169"/>
      <c r="Q81" s="169"/>
      <c r="R81" s="169"/>
      <c r="S81" s="169"/>
      <c r="T81" s="169"/>
      <c r="U81" s="170"/>
      <c r="V81" s="171" t="s">
        <v>843</v>
      </c>
      <c r="W81" s="172"/>
      <c r="X81" s="172"/>
      <c r="Y81" s="172"/>
      <c r="Z81" s="172"/>
      <c r="AA81" s="173"/>
      <c r="AB81" s="174">
        <v>3.27E-2</v>
      </c>
      <c r="AC81" s="175"/>
      <c r="AD81" s="175"/>
      <c r="AE81" s="175"/>
      <c r="AF81" s="176"/>
      <c r="AG81" s="177" t="s">
        <v>23</v>
      </c>
      <c r="AH81" s="178"/>
      <c r="AI81" s="178"/>
      <c r="AJ81" s="178"/>
      <c r="AK81" s="178"/>
      <c r="AL81" s="179">
        <f>SUM(AP81:HM81)</f>
        <v>1</v>
      </c>
      <c r="AM81" s="180"/>
      <c r="AN81" s="180"/>
      <c r="AO81" s="181"/>
      <c r="AP81" s="166">
        <v>1</v>
      </c>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1"/>
      <c r="BZ81" s="142"/>
      <c r="CA81" s="140"/>
      <c r="CB81" s="140"/>
      <c r="CC81" s="140"/>
      <c r="CD81" s="140"/>
      <c r="CE81" s="140"/>
      <c r="CF81" s="140"/>
      <c r="CG81" s="140"/>
      <c r="CH81" s="140"/>
      <c r="CI81" s="140"/>
      <c r="CJ81" s="140"/>
      <c r="CK81" s="140"/>
      <c r="CL81" s="140"/>
      <c r="CM81" s="140"/>
      <c r="CN81" s="140"/>
      <c r="CO81" s="140"/>
      <c r="CP81" s="140"/>
      <c r="CQ81" s="140"/>
      <c r="CR81" s="140"/>
      <c r="CS81" s="140"/>
      <c r="CT81" s="140"/>
      <c r="CU81" s="140"/>
      <c r="CV81" s="140"/>
      <c r="CW81" s="140"/>
      <c r="CX81" s="140"/>
      <c r="CY81" s="140"/>
      <c r="CZ81" s="140"/>
      <c r="DA81" s="140"/>
      <c r="DB81" s="140"/>
      <c r="DC81" s="140"/>
      <c r="DD81" s="140"/>
      <c r="DE81" s="140"/>
      <c r="DF81" s="140"/>
      <c r="DG81" s="140"/>
      <c r="DH81" s="140"/>
      <c r="DI81" s="141"/>
      <c r="DJ81" s="142"/>
      <c r="DK81" s="140"/>
      <c r="DL81" s="140"/>
      <c r="DM81" s="140"/>
      <c r="DN81" s="140"/>
      <c r="DO81" s="140"/>
      <c r="DP81" s="140"/>
      <c r="DQ81" s="140"/>
      <c r="DR81" s="140"/>
      <c r="DS81" s="140"/>
      <c r="DT81" s="140"/>
      <c r="DU81" s="140"/>
      <c r="DV81" s="140"/>
      <c r="DW81" s="140"/>
      <c r="DX81" s="140"/>
      <c r="DY81" s="140"/>
      <c r="DZ81" s="140"/>
      <c r="EA81" s="140"/>
      <c r="EB81" s="140"/>
      <c r="EC81" s="140"/>
      <c r="ED81" s="140"/>
      <c r="EE81" s="140"/>
      <c r="EF81" s="140"/>
      <c r="EG81" s="140"/>
      <c r="EH81" s="140"/>
      <c r="EI81" s="140"/>
      <c r="EJ81" s="140"/>
      <c r="EK81" s="140"/>
      <c r="EL81" s="140"/>
      <c r="EM81" s="140"/>
      <c r="EN81" s="140"/>
      <c r="EO81" s="140"/>
      <c r="EP81" s="140"/>
      <c r="EQ81" s="140"/>
      <c r="ER81" s="140"/>
      <c r="ES81" s="141"/>
      <c r="ET81" s="142"/>
      <c r="EU81" s="140"/>
      <c r="EV81" s="140"/>
      <c r="EW81" s="140"/>
      <c r="EX81" s="140"/>
      <c r="EY81" s="140"/>
      <c r="EZ81" s="140"/>
      <c r="FA81" s="140"/>
      <c r="FB81" s="140"/>
      <c r="FC81" s="140"/>
      <c r="FD81" s="140"/>
      <c r="FE81" s="140"/>
      <c r="FF81" s="140"/>
      <c r="FG81" s="140"/>
      <c r="FH81" s="140"/>
      <c r="FI81" s="140"/>
      <c r="FJ81" s="140"/>
      <c r="FK81" s="140"/>
      <c r="FL81" s="140"/>
      <c r="FM81" s="140"/>
      <c r="FN81" s="140"/>
      <c r="FO81" s="140"/>
      <c r="FP81" s="140"/>
      <c r="FQ81" s="140"/>
      <c r="FR81" s="140"/>
      <c r="FS81" s="140"/>
      <c r="FT81" s="140"/>
      <c r="FU81" s="140"/>
      <c r="FV81" s="140"/>
      <c r="FW81" s="140"/>
      <c r="FX81" s="140"/>
      <c r="FY81" s="140"/>
      <c r="FZ81" s="140"/>
      <c r="GA81" s="140"/>
      <c r="GB81" s="140"/>
      <c r="GC81" s="141"/>
      <c r="GD81" s="142"/>
      <c r="GE81" s="140"/>
      <c r="GF81" s="140"/>
      <c r="GG81" s="140"/>
      <c r="GH81" s="140"/>
      <c r="GI81" s="140"/>
      <c r="GJ81" s="140"/>
      <c r="GK81" s="140"/>
      <c r="GL81" s="140"/>
      <c r="GM81" s="140"/>
      <c r="GN81" s="140"/>
      <c r="GO81" s="140"/>
      <c r="GP81" s="140"/>
      <c r="GQ81" s="140"/>
      <c r="GR81" s="140"/>
      <c r="GS81" s="140"/>
      <c r="GT81" s="140"/>
      <c r="GU81" s="140"/>
      <c r="GV81" s="140"/>
      <c r="GW81" s="140"/>
      <c r="GX81" s="140"/>
      <c r="GY81" s="140"/>
      <c r="GZ81" s="140"/>
      <c r="HA81" s="140"/>
      <c r="HB81" s="140"/>
      <c r="HC81" s="140"/>
      <c r="HD81" s="140"/>
      <c r="HE81" s="140"/>
      <c r="HF81" s="140"/>
      <c r="HG81" s="140"/>
      <c r="HH81" s="140"/>
      <c r="HI81" s="140"/>
      <c r="HJ81" s="140"/>
      <c r="HK81" s="140"/>
      <c r="HL81" s="140"/>
      <c r="HM81" s="141"/>
    </row>
    <row r="82" spans="2:221" ht="22.5" customHeight="1" x14ac:dyDescent="0.2">
      <c r="B82" s="115"/>
      <c r="C82" s="116"/>
      <c r="D82" s="116"/>
      <c r="E82" s="116"/>
      <c r="F82" s="116"/>
      <c r="G82" s="116"/>
      <c r="H82" s="116"/>
      <c r="I82" s="116"/>
      <c r="J82" s="116"/>
      <c r="K82" s="116"/>
      <c r="L82" s="116"/>
      <c r="M82" s="116"/>
      <c r="N82" s="116"/>
      <c r="O82" s="116"/>
      <c r="P82" s="116"/>
      <c r="Q82" s="116"/>
      <c r="R82" s="116"/>
      <c r="S82" s="116"/>
      <c r="T82" s="116"/>
      <c r="U82" s="117"/>
      <c r="V82" s="121"/>
      <c r="W82" s="122"/>
      <c r="X82" s="122"/>
      <c r="Y82" s="122"/>
      <c r="Z82" s="122"/>
      <c r="AA82" s="123"/>
      <c r="AB82" s="127"/>
      <c r="AC82" s="128"/>
      <c r="AD82" s="128"/>
      <c r="AE82" s="128"/>
      <c r="AF82" s="129"/>
      <c r="AG82" s="106" t="s">
        <v>24</v>
      </c>
      <c r="AH82" s="107"/>
      <c r="AI82" s="107"/>
      <c r="AJ82" s="107"/>
      <c r="AK82" s="107"/>
      <c r="AL82" s="108">
        <f t="shared" ref="AL82:AL98" si="2">SUM(AP82:HM82)</f>
        <v>1</v>
      </c>
      <c r="AM82" s="109"/>
      <c r="AN82" s="109"/>
      <c r="AO82" s="110"/>
      <c r="AP82" s="111">
        <v>1</v>
      </c>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4"/>
      <c r="BZ82" s="75"/>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4"/>
      <c r="DJ82" s="75"/>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4"/>
      <c r="ET82" s="75"/>
      <c r="EU82" s="73"/>
      <c r="EV82" s="73"/>
      <c r="EW82" s="73"/>
      <c r="EX82" s="73"/>
      <c r="EY82" s="73"/>
      <c r="EZ82" s="73"/>
      <c r="FA82" s="73"/>
      <c r="FB82" s="73"/>
      <c r="FC82" s="73"/>
      <c r="FD82" s="73"/>
      <c r="FE82" s="73"/>
      <c r="FF82" s="73"/>
      <c r="FG82" s="73"/>
      <c r="FH82" s="73"/>
      <c r="FI82" s="73"/>
      <c r="FJ82" s="73"/>
      <c r="FK82" s="73"/>
      <c r="FL82" s="73"/>
      <c r="FM82" s="73"/>
      <c r="FN82" s="73"/>
      <c r="FO82" s="73"/>
      <c r="FP82" s="73"/>
      <c r="FQ82" s="73"/>
      <c r="FR82" s="73"/>
      <c r="FS82" s="73"/>
      <c r="FT82" s="73"/>
      <c r="FU82" s="73"/>
      <c r="FV82" s="73"/>
      <c r="FW82" s="73"/>
      <c r="FX82" s="73"/>
      <c r="FY82" s="73"/>
      <c r="FZ82" s="73"/>
      <c r="GA82" s="73"/>
      <c r="GB82" s="73"/>
      <c r="GC82" s="74"/>
      <c r="GD82" s="75"/>
      <c r="GE82" s="73"/>
      <c r="GF82" s="73"/>
      <c r="GG82" s="73"/>
      <c r="GH82" s="73"/>
      <c r="GI82" s="73"/>
      <c r="GJ82" s="73"/>
      <c r="GK82" s="73"/>
      <c r="GL82" s="73"/>
      <c r="GM82" s="73"/>
      <c r="GN82" s="73"/>
      <c r="GO82" s="73"/>
      <c r="GP82" s="73"/>
      <c r="GQ82" s="73"/>
      <c r="GR82" s="73"/>
      <c r="GS82" s="73"/>
      <c r="GT82" s="73"/>
      <c r="GU82" s="73"/>
      <c r="GV82" s="73"/>
      <c r="GW82" s="73"/>
      <c r="GX82" s="73"/>
      <c r="GY82" s="73"/>
      <c r="GZ82" s="73"/>
      <c r="HA82" s="73"/>
      <c r="HB82" s="73"/>
      <c r="HC82" s="73"/>
      <c r="HD82" s="73"/>
      <c r="HE82" s="73"/>
      <c r="HF82" s="73"/>
      <c r="HG82" s="73"/>
      <c r="HH82" s="73"/>
      <c r="HI82" s="73"/>
      <c r="HJ82" s="73"/>
      <c r="HK82" s="73"/>
      <c r="HL82" s="73"/>
      <c r="HM82" s="74"/>
    </row>
    <row r="83" spans="2:221" ht="18" customHeight="1" x14ac:dyDescent="0.2">
      <c r="B83" s="82" t="s">
        <v>836</v>
      </c>
      <c r="C83" s="83"/>
      <c r="D83" s="83"/>
      <c r="E83" s="83"/>
      <c r="F83" s="83"/>
      <c r="G83" s="83"/>
      <c r="H83" s="83"/>
      <c r="I83" s="83"/>
      <c r="J83" s="83"/>
      <c r="K83" s="83"/>
      <c r="L83" s="83"/>
      <c r="M83" s="83"/>
      <c r="N83" s="83"/>
      <c r="O83" s="83"/>
      <c r="P83" s="83"/>
      <c r="Q83" s="83"/>
      <c r="R83" s="83"/>
      <c r="S83" s="83"/>
      <c r="T83" s="83"/>
      <c r="U83" s="84"/>
      <c r="V83" s="88" t="s">
        <v>844</v>
      </c>
      <c r="W83" s="89"/>
      <c r="X83" s="89"/>
      <c r="Y83" s="89"/>
      <c r="Z83" s="89"/>
      <c r="AA83" s="90"/>
      <c r="AB83" s="94">
        <v>0.92269999999999996</v>
      </c>
      <c r="AC83" s="95"/>
      <c r="AD83" s="95"/>
      <c r="AE83" s="95"/>
      <c r="AF83" s="96"/>
      <c r="AG83" s="100" t="s">
        <v>23</v>
      </c>
      <c r="AH83" s="101"/>
      <c r="AI83" s="101"/>
      <c r="AJ83" s="101"/>
      <c r="AK83" s="101"/>
      <c r="AL83" s="102">
        <f t="shared" si="2"/>
        <v>1</v>
      </c>
      <c r="AM83" s="103"/>
      <c r="AN83" s="103"/>
      <c r="AO83" s="104"/>
      <c r="AP83" s="323">
        <v>1</v>
      </c>
      <c r="AQ83" s="324"/>
      <c r="AR83" s="324"/>
      <c r="AS83" s="324"/>
      <c r="AT83" s="324"/>
      <c r="AU83" s="324"/>
      <c r="AV83" s="324"/>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5"/>
      <c r="BZ83" s="63"/>
      <c r="CA83" s="61"/>
      <c r="CB83" s="61"/>
      <c r="CC83" s="61"/>
      <c r="CD83" s="61"/>
      <c r="CE83" s="61"/>
      <c r="CF83" s="61"/>
      <c r="CG83" s="61"/>
      <c r="CH83" s="61"/>
      <c r="CI83" s="61"/>
      <c r="CJ83" s="61"/>
      <c r="CK83" s="61"/>
      <c r="CL83" s="61"/>
      <c r="CM83" s="61"/>
      <c r="CN83" s="61"/>
      <c r="CO83" s="61"/>
      <c r="CP83" s="61"/>
      <c r="CQ83" s="61"/>
      <c r="CR83" s="61"/>
      <c r="CS83" s="61"/>
      <c r="CT83" s="61"/>
      <c r="CU83" s="61"/>
      <c r="CV83" s="61"/>
      <c r="CW83" s="61"/>
      <c r="CX83" s="61"/>
      <c r="CY83" s="61"/>
      <c r="CZ83" s="61"/>
      <c r="DA83" s="61"/>
      <c r="DB83" s="61"/>
      <c r="DC83" s="61"/>
      <c r="DD83" s="61"/>
      <c r="DE83" s="61"/>
      <c r="DF83" s="61"/>
      <c r="DG83" s="61"/>
      <c r="DH83" s="61"/>
      <c r="DI83" s="62"/>
      <c r="DJ83" s="63"/>
      <c r="DK83" s="61"/>
      <c r="DL83" s="61"/>
      <c r="DM83" s="61"/>
      <c r="DN83" s="61"/>
      <c r="DO83" s="61"/>
      <c r="DP83" s="61"/>
      <c r="DQ83" s="61"/>
      <c r="DR83" s="61"/>
      <c r="DS83" s="61"/>
      <c r="DT83" s="61"/>
      <c r="DU83" s="61"/>
      <c r="DV83" s="61"/>
      <c r="DW83" s="61"/>
      <c r="DX83" s="61"/>
      <c r="DY83" s="61"/>
      <c r="DZ83" s="61"/>
      <c r="EA83" s="61"/>
      <c r="EB83" s="61"/>
      <c r="EC83" s="61"/>
      <c r="ED83" s="61"/>
      <c r="EE83" s="61"/>
      <c r="EF83" s="61"/>
      <c r="EG83" s="61"/>
      <c r="EH83" s="61"/>
      <c r="EI83" s="61"/>
      <c r="EJ83" s="61"/>
      <c r="EK83" s="61"/>
      <c r="EL83" s="61"/>
      <c r="EM83" s="61"/>
      <c r="EN83" s="61"/>
      <c r="EO83" s="61"/>
      <c r="EP83" s="61"/>
      <c r="EQ83" s="61"/>
      <c r="ER83" s="61"/>
      <c r="ES83" s="62"/>
      <c r="ET83" s="63"/>
      <c r="EU83" s="61"/>
      <c r="EV83" s="61"/>
      <c r="EW83" s="61"/>
      <c r="EX83" s="61"/>
      <c r="EY83" s="61"/>
      <c r="EZ83" s="61"/>
      <c r="FA83" s="61"/>
      <c r="FB83" s="61"/>
      <c r="FC83" s="61"/>
      <c r="FD83" s="61"/>
      <c r="FE83" s="61"/>
      <c r="FF83" s="61"/>
      <c r="FG83" s="61"/>
      <c r="FH83" s="61"/>
      <c r="FI83" s="61"/>
      <c r="FJ83" s="61"/>
      <c r="FK83" s="61"/>
      <c r="FL83" s="61"/>
      <c r="FM83" s="61"/>
      <c r="FN83" s="61"/>
      <c r="FO83" s="61"/>
      <c r="FP83" s="61"/>
      <c r="FQ83" s="61"/>
      <c r="FR83" s="61"/>
      <c r="FS83" s="61"/>
      <c r="FT83" s="61"/>
      <c r="FU83" s="61"/>
      <c r="FV83" s="61"/>
      <c r="FW83" s="61"/>
      <c r="FX83" s="61"/>
      <c r="FY83" s="61"/>
      <c r="FZ83" s="61"/>
      <c r="GA83" s="61"/>
      <c r="GB83" s="61"/>
      <c r="GC83" s="62"/>
      <c r="GD83" s="63"/>
      <c r="GE83" s="61"/>
      <c r="GF83" s="61"/>
      <c r="GG83" s="61"/>
      <c r="GH83" s="61"/>
      <c r="GI83" s="61"/>
      <c r="GJ83" s="61"/>
      <c r="GK83" s="61"/>
      <c r="GL83" s="61"/>
      <c r="GM83" s="61"/>
      <c r="GN83" s="61"/>
      <c r="GO83" s="61"/>
      <c r="GP83" s="61"/>
      <c r="GQ83" s="61"/>
      <c r="GR83" s="61"/>
      <c r="GS83" s="61"/>
      <c r="GT83" s="61"/>
      <c r="GU83" s="61"/>
      <c r="GV83" s="61"/>
      <c r="GW83" s="61"/>
      <c r="GX83" s="61"/>
      <c r="GY83" s="61"/>
      <c r="GZ83" s="61"/>
      <c r="HA83" s="61"/>
      <c r="HB83" s="61"/>
      <c r="HC83" s="61"/>
      <c r="HD83" s="61"/>
      <c r="HE83" s="61"/>
      <c r="HF83" s="61"/>
      <c r="HG83" s="61"/>
      <c r="HH83" s="61"/>
      <c r="HI83" s="61"/>
      <c r="HJ83" s="61"/>
      <c r="HK83" s="61"/>
      <c r="HL83" s="61"/>
      <c r="HM83" s="62"/>
    </row>
    <row r="84" spans="2:221" ht="18" customHeight="1" x14ac:dyDescent="0.2">
      <c r="B84" s="131"/>
      <c r="C84" s="132"/>
      <c r="D84" s="132"/>
      <c r="E84" s="132"/>
      <c r="F84" s="132"/>
      <c r="G84" s="132"/>
      <c r="H84" s="132"/>
      <c r="I84" s="132"/>
      <c r="J84" s="132"/>
      <c r="K84" s="132"/>
      <c r="L84" s="132"/>
      <c r="M84" s="132"/>
      <c r="N84" s="132"/>
      <c r="O84" s="132"/>
      <c r="P84" s="132"/>
      <c r="Q84" s="132"/>
      <c r="R84" s="132"/>
      <c r="S84" s="132"/>
      <c r="T84" s="132"/>
      <c r="U84" s="133"/>
      <c r="V84" s="134"/>
      <c r="W84" s="135"/>
      <c r="X84" s="135"/>
      <c r="Y84" s="135"/>
      <c r="Z84" s="135"/>
      <c r="AA84" s="136"/>
      <c r="AB84" s="137"/>
      <c r="AC84" s="138"/>
      <c r="AD84" s="138"/>
      <c r="AE84" s="138"/>
      <c r="AF84" s="139"/>
      <c r="AG84" s="100" t="s">
        <v>24</v>
      </c>
      <c r="AH84" s="101"/>
      <c r="AI84" s="101"/>
      <c r="AJ84" s="101"/>
      <c r="AK84" s="101"/>
      <c r="AL84" s="102">
        <f t="shared" si="2"/>
        <v>1</v>
      </c>
      <c r="AM84" s="103"/>
      <c r="AN84" s="103"/>
      <c r="AO84" s="104"/>
      <c r="AP84" s="323">
        <v>1</v>
      </c>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5"/>
      <c r="BZ84" s="63"/>
      <c r="CA84" s="61"/>
      <c r="CB84" s="61"/>
      <c r="CC84" s="61"/>
      <c r="CD84" s="61"/>
      <c r="CE84" s="61"/>
      <c r="CF84" s="61"/>
      <c r="CG84" s="61"/>
      <c r="CH84" s="61"/>
      <c r="CI84" s="61"/>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2"/>
      <c r="DJ84" s="63"/>
      <c r="DK84" s="61"/>
      <c r="DL84" s="61"/>
      <c r="DM84" s="61"/>
      <c r="DN84" s="61"/>
      <c r="DO84" s="61"/>
      <c r="DP84" s="61"/>
      <c r="DQ84" s="61"/>
      <c r="DR84" s="61"/>
      <c r="DS84" s="61"/>
      <c r="DT84" s="61"/>
      <c r="DU84" s="61"/>
      <c r="DV84" s="61"/>
      <c r="DW84" s="61"/>
      <c r="DX84" s="61"/>
      <c r="DY84" s="61"/>
      <c r="DZ84" s="61"/>
      <c r="EA84" s="61"/>
      <c r="EB84" s="61"/>
      <c r="EC84" s="61"/>
      <c r="ED84" s="61"/>
      <c r="EE84" s="61"/>
      <c r="EF84" s="61"/>
      <c r="EG84" s="61"/>
      <c r="EH84" s="61"/>
      <c r="EI84" s="61"/>
      <c r="EJ84" s="61"/>
      <c r="EK84" s="61"/>
      <c r="EL84" s="61"/>
      <c r="EM84" s="61"/>
      <c r="EN84" s="61"/>
      <c r="EO84" s="61"/>
      <c r="EP84" s="61"/>
      <c r="EQ84" s="61"/>
      <c r="ER84" s="61"/>
      <c r="ES84" s="62"/>
      <c r="ET84" s="63"/>
      <c r="EU84" s="61"/>
      <c r="EV84" s="61"/>
      <c r="EW84" s="61"/>
      <c r="EX84" s="61"/>
      <c r="EY84" s="61"/>
      <c r="EZ84" s="61"/>
      <c r="FA84" s="61"/>
      <c r="FB84" s="61"/>
      <c r="FC84" s="61"/>
      <c r="FD84" s="61"/>
      <c r="FE84" s="61"/>
      <c r="FF84" s="61"/>
      <c r="FG84" s="61"/>
      <c r="FH84" s="61"/>
      <c r="FI84" s="61"/>
      <c r="FJ84" s="61"/>
      <c r="FK84" s="61"/>
      <c r="FL84" s="61"/>
      <c r="FM84" s="61"/>
      <c r="FN84" s="61"/>
      <c r="FO84" s="61"/>
      <c r="FP84" s="61"/>
      <c r="FQ84" s="61"/>
      <c r="FR84" s="61"/>
      <c r="FS84" s="61"/>
      <c r="FT84" s="61"/>
      <c r="FU84" s="61"/>
      <c r="FV84" s="61"/>
      <c r="FW84" s="61"/>
      <c r="FX84" s="61"/>
      <c r="FY84" s="61"/>
      <c r="FZ84" s="61"/>
      <c r="GA84" s="61"/>
      <c r="GB84" s="61"/>
      <c r="GC84" s="62"/>
      <c r="GD84" s="63"/>
      <c r="GE84" s="61"/>
      <c r="GF84" s="61"/>
      <c r="GG84" s="61"/>
      <c r="GH84" s="61"/>
      <c r="GI84" s="61"/>
      <c r="GJ84" s="61"/>
      <c r="GK84" s="61"/>
      <c r="GL84" s="61"/>
      <c r="GM84" s="61"/>
      <c r="GN84" s="61"/>
      <c r="GO84" s="61"/>
      <c r="GP84" s="61"/>
      <c r="GQ84" s="61"/>
      <c r="GR84" s="61"/>
      <c r="GS84" s="61"/>
      <c r="GT84" s="61"/>
      <c r="GU84" s="61"/>
      <c r="GV84" s="61"/>
      <c r="GW84" s="61"/>
      <c r="GX84" s="61"/>
      <c r="GY84" s="61"/>
      <c r="GZ84" s="61"/>
      <c r="HA84" s="61"/>
      <c r="HB84" s="61"/>
      <c r="HC84" s="61"/>
      <c r="HD84" s="61"/>
      <c r="HE84" s="61"/>
      <c r="HF84" s="61"/>
      <c r="HG84" s="61"/>
      <c r="HH84" s="61"/>
      <c r="HI84" s="61"/>
      <c r="HJ84" s="61"/>
      <c r="HK84" s="61"/>
      <c r="HL84" s="61"/>
      <c r="HM84" s="62"/>
    </row>
    <row r="85" spans="2:221" ht="18" customHeight="1" x14ac:dyDescent="0.2">
      <c r="B85" s="112" t="s">
        <v>837</v>
      </c>
      <c r="C85" s="113"/>
      <c r="D85" s="113"/>
      <c r="E85" s="113"/>
      <c r="F85" s="113"/>
      <c r="G85" s="113"/>
      <c r="H85" s="113"/>
      <c r="I85" s="113"/>
      <c r="J85" s="113"/>
      <c r="K85" s="113"/>
      <c r="L85" s="113"/>
      <c r="M85" s="113"/>
      <c r="N85" s="113"/>
      <c r="O85" s="113"/>
      <c r="P85" s="113"/>
      <c r="Q85" s="113"/>
      <c r="R85" s="113"/>
      <c r="S85" s="113"/>
      <c r="T85" s="113"/>
      <c r="U85" s="114"/>
      <c r="V85" s="118" t="s">
        <v>845</v>
      </c>
      <c r="W85" s="119"/>
      <c r="X85" s="119"/>
      <c r="Y85" s="119"/>
      <c r="Z85" s="119"/>
      <c r="AA85" s="120"/>
      <c r="AB85" s="124">
        <v>6.8999999999999999E-3</v>
      </c>
      <c r="AC85" s="125"/>
      <c r="AD85" s="125"/>
      <c r="AE85" s="125"/>
      <c r="AF85" s="126"/>
      <c r="AG85" s="106" t="s">
        <v>23</v>
      </c>
      <c r="AH85" s="107"/>
      <c r="AI85" s="107"/>
      <c r="AJ85" s="107"/>
      <c r="AK85" s="107"/>
      <c r="AL85" s="108">
        <f t="shared" si="2"/>
        <v>6</v>
      </c>
      <c r="AM85" s="109"/>
      <c r="AN85" s="109"/>
      <c r="AO85" s="110"/>
      <c r="AP85" s="69"/>
      <c r="AQ85" s="73"/>
      <c r="AR85" s="73"/>
      <c r="AS85" s="73">
        <v>1</v>
      </c>
      <c r="AT85" s="73"/>
      <c r="AU85" s="73"/>
      <c r="AV85" s="73"/>
      <c r="AW85" s="73"/>
      <c r="AX85" s="73"/>
      <c r="AY85" s="73">
        <v>1</v>
      </c>
      <c r="AZ85" s="73"/>
      <c r="BA85" s="73"/>
      <c r="BB85" s="73"/>
      <c r="BC85" s="73"/>
      <c r="BD85" s="73"/>
      <c r="BE85" s="73">
        <v>1</v>
      </c>
      <c r="BF85" s="73"/>
      <c r="BG85" s="73"/>
      <c r="BH85" s="73"/>
      <c r="BI85" s="73"/>
      <c r="BJ85" s="73"/>
      <c r="BK85" s="73">
        <v>1</v>
      </c>
      <c r="BL85" s="73"/>
      <c r="BM85" s="73"/>
      <c r="BN85" s="73"/>
      <c r="BO85" s="73"/>
      <c r="BP85" s="73"/>
      <c r="BQ85" s="73">
        <v>1</v>
      </c>
      <c r="BR85" s="73"/>
      <c r="BS85" s="73"/>
      <c r="BT85" s="73"/>
      <c r="BU85" s="73"/>
      <c r="BV85" s="73"/>
      <c r="BW85" s="73">
        <v>1</v>
      </c>
      <c r="BX85" s="73"/>
      <c r="BY85" s="74"/>
      <c r="BZ85" s="75"/>
      <c r="CA85" s="73"/>
      <c r="CB85" s="73"/>
      <c r="CC85" s="73"/>
      <c r="CD85" s="73"/>
      <c r="CE85" s="73"/>
      <c r="CF85" s="73"/>
      <c r="CG85" s="73"/>
      <c r="CH85" s="73"/>
      <c r="CI85" s="73"/>
      <c r="CJ85" s="73"/>
      <c r="CK85" s="73"/>
      <c r="CL85" s="73"/>
      <c r="CM85" s="73"/>
      <c r="CN85" s="73"/>
      <c r="CO85" s="73"/>
      <c r="CP85" s="73"/>
      <c r="CQ85" s="73"/>
      <c r="CR85" s="73"/>
      <c r="CS85" s="73"/>
      <c r="CT85" s="73"/>
      <c r="CU85" s="73"/>
      <c r="CV85" s="73"/>
      <c r="CW85" s="73"/>
      <c r="CX85" s="73"/>
      <c r="CY85" s="73"/>
      <c r="CZ85" s="73"/>
      <c r="DA85" s="73"/>
      <c r="DB85" s="73"/>
      <c r="DC85" s="73"/>
      <c r="DD85" s="73"/>
      <c r="DE85" s="73"/>
      <c r="DF85" s="73"/>
      <c r="DG85" s="73"/>
      <c r="DH85" s="73"/>
      <c r="DI85" s="74"/>
      <c r="DJ85" s="75"/>
      <c r="DK85" s="73"/>
      <c r="DL85" s="73"/>
      <c r="DM85" s="73"/>
      <c r="DN85" s="73"/>
      <c r="DO85" s="73"/>
      <c r="DP85" s="73"/>
      <c r="DQ85" s="73"/>
      <c r="DR85" s="73"/>
      <c r="DS85" s="73"/>
      <c r="DT85" s="73"/>
      <c r="DU85" s="73"/>
      <c r="DV85" s="73"/>
      <c r="DW85" s="73"/>
      <c r="DX85" s="73"/>
      <c r="DY85" s="73"/>
      <c r="DZ85" s="73"/>
      <c r="EA85" s="73"/>
      <c r="EB85" s="73"/>
      <c r="EC85" s="73"/>
      <c r="ED85" s="73"/>
      <c r="EE85" s="73"/>
      <c r="EF85" s="73"/>
      <c r="EG85" s="73"/>
      <c r="EH85" s="73"/>
      <c r="EI85" s="73"/>
      <c r="EJ85" s="73"/>
      <c r="EK85" s="73"/>
      <c r="EL85" s="73"/>
      <c r="EM85" s="73"/>
      <c r="EN85" s="73"/>
      <c r="EO85" s="73"/>
      <c r="EP85" s="73"/>
      <c r="EQ85" s="73"/>
      <c r="ER85" s="73"/>
      <c r="ES85" s="74"/>
      <c r="ET85" s="75"/>
      <c r="EU85" s="73"/>
      <c r="EV85" s="73"/>
      <c r="EW85" s="73"/>
      <c r="EX85" s="73"/>
      <c r="EY85" s="73"/>
      <c r="EZ85" s="73"/>
      <c r="FA85" s="73"/>
      <c r="FB85" s="73"/>
      <c r="FC85" s="73"/>
      <c r="FD85" s="73"/>
      <c r="FE85" s="73"/>
      <c r="FF85" s="73"/>
      <c r="FG85" s="73"/>
      <c r="FH85" s="73"/>
      <c r="FI85" s="73"/>
      <c r="FJ85" s="73"/>
      <c r="FK85" s="73"/>
      <c r="FL85" s="73"/>
      <c r="FM85" s="73"/>
      <c r="FN85" s="73"/>
      <c r="FO85" s="73"/>
      <c r="FP85" s="73"/>
      <c r="FQ85" s="73"/>
      <c r="FR85" s="73"/>
      <c r="FS85" s="73"/>
      <c r="FT85" s="73"/>
      <c r="FU85" s="73"/>
      <c r="FV85" s="73"/>
      <c r="FW85" s="73"/>
      <c r="FX85" s="73"/>
      <c r="FY85" s="73"/>
      <c r="FZ85" s="73"/>
      <c r="GA85" s="73"/>
      <c r="GB85" s="73"/>
      <c r="GC85" s="74"/>
      <c r="GD85" s="75"/>
      <c r="GE85" s="73"/>
      <c r="GF85" s="73"/>
      <c r="GG85" s="73"/>
      <c r="GH85" s="73"/>
      <c r="GI85" s="73"/>
      <c r="GJ85" s="73"/>
      <c r="GK85" s="73"/>
      <c r="GL85" s="73"/>
      <c r="GM85" s="73"/>
      <c r="GN85" s="73"/>
      <c r="GO85" s="73"/>
      <c r="GP85" s="73"/>
      <c r="GQ85" s="73"/>
      <c r="GR85" s="73"/>
      <c r="GS85" s="73"/>
      <c r="GT85" s="73"/>
      <c r="GU85" s="73"/>
      <c r="GV85" s="73"/>
      <c r="GW85" s="73"/>
      <c r="GX85" s="73"/>
      <c r="GY85" s="73"/>
      <c r="GZ85" s="73"/>
      <c r="HA85" s="73"/>
      <c r="HB85" s="73"/>
      <c r="HC85" s="73"/>
      <c r="HD85" s="73"/>
      <c r="HE85" s="73"/>
      <c r="HF85" s="73"/>
      <c r="HG85" s="73"/>
      <c r="HH85" s="73"/>
      <c r="HI85" s="73"/>
      <c r="HJ85" s="73"/>
      <c r="HK85" s="73"/>
      <c r="HL85" s="73"/>
      <c r="HM85" s="74"/>
    </row>
    <row r="86" spans="2:221" ht="18" customHeight="1" x14ac:dyDescent="0.2">
      <c r="B86" s="115"/>
      <c r="C86" s="116"/>
      <c r="D86" s="116"/>
      <c r="E86" s="116"/>
      <c r="F86" s="116"/>
      <c r="G86" s="116"/>
      <c r="H86" s="116"/>
      <c r="I86" s="116"/>
      <c r="J86" s="116"/>
      <c r="K86" s="116"/>
      <c r="L86" s="116"/>
      <c r="M86" s="116"/>
      <c r="N86" s="116"/>
      <c r="O86" s="116"/>
      <c r="P86" s="116"/>
      <c r="Q86" s="116"/>
      <c r="R86" s="116"/>
      <c r="S86" s="116"/>
      <c r="T86" s="116"/>
      <c r="U86" s="117"/>
      <c r="V86" s="121"/>
      <c r="W86" s="122"/>
      <c r="X86" s="122"/>
      <c r="Y86" s="122"/>
      <c r="Z86" s="122"/>
      <c r="AA86" s="123"/>
      <c r="AB86" s="127"/>
      <c r="AC86" s="128"/>
      <c r="AD86" s="128"/>
      <c r="AE86" s="128"/>
      <c r="AF86" s="129"/>
      <c r="AG86" s="106" t="s">
        <v>24</v>
      </c>
      <c r="AH86" s="107"/>
      <c r="AI86" s="107"/>
      <c r="AJ86" s="107"/>
      <c r="AK86" s="107"/>
      <c r="AL86" s="108">
        <f t="shared" si="2"/>
        <v>0</v>
      </c>
      <c r="AM86" s="109"/>
      <c r="AN86" s="109"/>
      <c r="AO86" s="110"/>
      <c r="AP86" s="111"/>
      <c r="AQ86" s="73"/>
      <c r="AR86" s="73"/>
      <c r="AS86" s="73">
        <v>0</v>
      </c>
      <c r="AT86" s="73"/>
      <c r="AU86" s="73"/>
      <c r="AV86" s="73"/>
      <c r="AW86" s="73"/>
      <c r="AX86" s="73"/>
      <c r="AY86" s="73">
        <v>0</v>
      </c>
      <c r="AZ86" s="73"/>
      <c r="BA86" s="73"/>
      <c r="BB86" s="73"/>
      <c r="BC86" s="73"/>
      <c r="BD86" s="73"/>
      <c r="BE86" s="73">
        <v>0</v>
      </c>
      <c r="BF86" s="73"/>
      <c r="BG86" s="73"/>
      <c r="BH86" s="73"/>
      <c r="BI86" s="73"/>
      <c r="BJ86" s="73"/>
      <c r="BK86" s="73">
        <v>0</v>
      </c>
      <c r="BL86" s="73"/>
      <c r="BM86" s="73"/>
      <c r="BN86" s="73"/>
      <c r="BO86" s="73"/>
      <c r="BP86" s="73"/>
      <c r="BQ86" s="73">
        <v>0</v>
      </c>
      <c r="BR86" s="73"/>
      <c r="BS86" s="73"/>
      <c r="BT86" s="73"/>
      <c r="BU86" s="73"/>
      <c r="BV86" s="73"/>
      <c r="BW86" s="73">
        <v>0</v>
      </c>
      <c r="BX86" s="73"/>
      <c r="BY86" s="74"/>
      <c r="BZ86" s="75"/>
      <c r="CA86" s="73"/>
      <c r="CB86" s="73"/>
      <c r="CC86" s="73"/>
      <c r="CD86" s="73"/>
      <c r="CE86" s="73"/>
      <c r="CF86" s="73"/>
      <c r="CG86" s="73"/>
      <c r="CH86" s="73"/>
      <c r="CI86" s="73"/>
      <c r="CJ86" s="73"/>
      <c r="CK86" s="73"/>
      <c r="CL86" s="73"/>
      <c r="CM86" s="73"/>
      <c r="CN86" s="73"/>
      <c r="CO86" s="73"/>
      <c r="CP86" s="73"/>
      <c r="CQ86" s="73"/>
      <c r="CR86" s="73"/>
      <c r="CS86" s="73"/>
      <c r="CT86" s="73"/>
      <c r="CU86" s="73"/>
      <c r="CV86" s="73"/>
      <c r="CW86" s="73"/>
      <c r="CX86" s="73"/>
      <c r="CY86" s="73"/>
      <c r="CZ86" s="73"/>
      <c r="DA86" s="73"/>
      <c r="DB86" s="73"/>
      <c r="DC86" s="73"/>
      <c r="DD86" s="73"/>
      <c r="DE86" s="73"/>
      <c r="DF86" s="73"/>
      <c r="DG86" s="73"/>
      <c r="DH86" s="73"/>
      <c r="DI86" s="74"/>
      <c r="DJ86" s="75"/>
      <c r="DK86" s="73"/>
      <c r="DL86" s="73"/>
      <c r="DM86" s="73"/>
      <c r="DN86" s="73"/>
      <c r="DO86" s="73"/>
      <c r="DP86" s="73"/>
      <c r="DQ86" s="73"/>
      <c r="DR86" s="73"/>
      <c r="DS86" s="73"/>
      <c r="DT86" s="73"/>
      <c r="DU86" s="73"/>
      <c r="DV86" s="73"/>
      <c r="DW86" s="73"/>
      <c r="DX86" s="73"/>
      <c r="DY86" s="73"/>
      <c r="DZ86" s="73"/>
      <c r="EA86" s="73"/>
      <c r="EB86" s="73"/>
      <c r="EC86" s="73"/>
      <c r="ED86" s="73"/>
      <c r="EE86" s="73"/>
      <c r="EF86" s="73"/>
      <c r="EG86" s="73"/>
      <c r="EH86" s="73"/>
      <c r="EI86" s="73"/>
      <c r="EJ86" s="73"/>
      <c r="EK86" s="73"/>
      <c r="EL86" s="73"/>
      <c r="EM86" s="73"/>
      <c r="EN86" s="73"/>
      <c r="EO86" s="73"/>
      <c r="EP86" s="73"/>
      <c r="EQ86" s="73"/>
      <c r="ER86" s="73"/>
      <c r="ES86" s="74"/>
      <c r="ET86" s="75"/>
      <c r="EU86" s="73"/>
      <c r="EV86" s="73"/>
      <c r="EW86" s="73"/>
      <c r="EX86" s="73"/>
      <c r="EY86" s="73"/>
      <c r="EZ86" s="73"/>
      <c r="FA86" s="73"/>
      <c r="FB86" s="73"/>
      <c r="FC86" s="73"/>
      <c r="FD86" s="73"/>
      <c r="FE86" s="73"/>
      <c r="FF86" s="73"/>
      <c r="FG86" s="73"/>
      <c r="FH86" s="73"/>
      <c r="FI86" s="73"/>
      <c r="FJ86" s="73"/>
      <c r="FK86" s="73"/>
      <c r="FL86" s="73"/>
      <c r="FM86" s="73"/>
      <c r="FN86" s="73"/>
      <c r="FO86" s="73"/>
      <c r="FP86" s="73"/>
      <c r="FQ86" s="73"/>
      <c r="FR86" s="73"/>
      <c r="FS86" s="73"/>
      <c r="FT86" s="73"/>
      <c r="FU86" s="73"/>
      <c r="FV86" s="73"/>
      <c r="FW86" s="73"/>
      <c r="FX86" s="73"/>
      <c r="FY86" s="73"/>
      <c r="FZ86" s="73"/>
      <c r="GA86" s="73"/>
      <c r="GB86" s="73"/>
      <c r="GC86" s="74"/>
      <c r="GD86" s="75"/>
      <c r="GE86" s="73"/>
      <c r="GF86" s="73"/>
      <c r="GG86" s="73"/>
      <c r="GH86" s="73"/>
      <c r="GI86" s="73"/>
      <c r="GJ86" s="73"/>
      <c r="GK86" s="73"/>
      <c r="GL86" s="73"/>
      <c r="GM86" s="73"/>
      <c r="GN86" s="73"/>
      <c r="GO86" s="73"/>
      <c r="GP86" s="73"/>
      <c r="GQ86" s="73"/>
      <c r="GR86" s="73"/>
      <c r="GS86" s="73"/>
      <c r="GT86" s="73"/>
      <c r="GU86" s="73"/>
      <c r="GV86" s="73"/>
      <c r="GW86" s="73"/>
      <c r="GX86" s="73"/>
      <c r="GY86" s="73"/>
      <c r="GZ86" s="73"/>
      <c r="HA86" s="73"/>
      <c r="HB86" s="73"/>
      <c r="HC86" s="73"/>
      <c r="HD86" s="73"/>
      <c r="HE86" s="73"/>
      <c r="HF86" s="73"/>
      <c r="HG86" s="73"/>
      <c r="HH86" s="73"/>
      <c r="HI86" s="73"/>
      <c r="HJ86" s="73"/>
      <c r="HK86" s="73"/>
      <c r="HL86" s="73"/>
      <c r="HM86" s="74"/>
    </row>
    <row r="87" spans="2:221" ht="18" customHeight="1" x14ac:dyDescent="0.2">
      <c r="B87" s="82" t="s">
        <v>838</v>
      </c>
      <c r="C87" s="83"/>
      <c r="D87" s="83"/>
      <c r="E87" s="83"/>
      <c r="F87" s="83"/>
      <c r="G87" s="83"/>
      <c r="H87" s="83"/>
      <c r="I87" s="83"/>
      <c r="J87" s="83"/>
      <c r="K87" s="83"/>
      <c r="L87" s="83"/>
      <c r="M87" s="83"/>
      <c r="N87" s="83"/>
      <c r="O87" s="83"/>
      <c r="P87" s="83"/>
      <c r="Q87" s="83"/>
      <c r="R87" s="83"/>
      <c r="S87" s="83"/>
      <c r="T87" s="83"/>
      <c r="U87" s="84"/>
      <c r="V87" s="88" t="s">
        <v>846</v>
      </c>
      <c r="W87" s="89"/>
      <c r="X87" s="89"/>
      <c r="Y87" s="89"/>
      <c r="Z87" s="89"/>
      <c r="AA87" s="90"/>
      <c r="AB87" s="94">
        <v>6.8999999999999999E-3</v>
      </c>
      <c r="AC87" s="95"/>
      <c r="AD87" s="95"/>
      <c r="AE87" s="95"/>
      <c r="AF87" s="96"/>
      <c r="AG87" s="100" t="s">
        <v>23</v>
      </c>
      <c r="AH87" s="101"/>
      <c r="AI87" s="101"/>
      <c r="AJ87" s="101"/>
      <c r="AK87" s="101"/>
      <c r="AL87" s="102">
        <f t="shared" si="2"/>
        <v>6</v>
      </c>
      <c r="AM87" s="103"/>
      <c r="AN87" s="103"/>
      <c r="AO87" s="104"/>
      <c r="AP87" s="105"/>
      <c r="AQ87" s="61"/>
      <c r="AR87" s="61"/>
      <c r="AS87" s="61">
        <v>1</v>
      </c>
      <c r="AT87" s="61"/>
      <c r="AU87" s="61"/>
      <c r="AV87" s="61"/>
      <c r="AW87" s="61"/>
      <c r="AX87" s="61"/>
      <c r="AY87" s="61">
        <v>1</v>
      </c>
      <c r="AZ87" s="61"/>
      <c r="BA87" s="61"/>
      <c r="BB87" s="61"/>
      <c r="BC87" s="61"/>
      <c r="BD87" s="61"/>
      <c r="BE87" s="61">
        <v>1</v>
      </c>
      <c r="BF87" s="61"/>
      <c r="BG87" s="61"/>
      <c r="BH87" s="61"/>
      <c r="BI87" s="61"/>
      <c r="BJ87" s="61"/>
      <c r="BK87" s="61">
        <v>1</v>
      </c>
      <c r="BL87" s="61"/>
      <c r="BM87" s="61"/>
      <c r="BN87" s="61"/>
      <c r="BO87" s="61"/>
      <c r="BP87" s="61"/>
      <c r="BQ87" s="61">
        <v>1</v>
      </c>
      <c r="BR87" s="61"/>
      <c r="BS87" s="61"/>
      <c r="BT87" s="61"/>
      <c r="BU87" s="61"/>
      <c r="BV87" s="61"/>
      <c r="BW87" s="61">
        <v>1</v>
      </c>
      <c r="BX87" s="61"/>
      <c r="BY87" s="62"/>
      <c r="BZ87" s="63"/>
      <c r="CA87" s="61"/>
      <c r="CB87" s="61"/>
      <c r="CC87" s="61"/>
      <c r="CD87" s="61"/>
      <c r="CE87" s="61"/>
      <c r="CF87" s="61"/>
      <c r="CG87" s="61"/>
      <c r="CH87" s="61"/>
      <c r="CI87" s="61"/>
      <c r="CJ87" s="61"/>
      <c r="CK87" s="61"/>
      <c r="CL87" s="61"/>
      <c r="CM87" s="61"/>
      <c r="CN87" s="61"/>
      <c r="CO87" s="61"/>
      <c r="CP87" s="61"/>
      <c r="CQ87" s="61"/>
      <c r="CR87" s="61"/>
      <c r="CS87" s="61"/>
      <c r="CT87" s="61"/>
      <c r="CU87" s="61"/>
      <c r="CV87" s="61"/>
      <c r="CW87" s="61"/>
      <c r="CX87" s="61"/>
      <c r="CY87" s="61"/>
      <c r="CZ87" s="61"/>
      <c r="DA87" s="61"/>
      <c r="DB87" s="61"/>
      <c r="DC87" s="61"/>
      <c r="DD87" s="61"/>
      <c r="DE87" s="61"/>
      <c r="DF87" s="61"/>
      <c r="DG87" s="61"/>
      <c r="DH87" s="61"/>
      <c r="DI87" s="62"/>
      <c r="DJ87" s="63"/>
      <c r="DK87" s="61"/>
      <c r="DL87" s="61"/>
      <c r="DM87" s="61"/>
      <c r="DN87" s="61"/>
      <c r="DO87" s="61"/>
      <c r="DP87" s="61"/>
      <c r="DQ87" s="61"/>
      <c r="DR87" s="61"/>
      <c r="DS87" s="61"/>
      <c r="DT87" s="61"/>
      <c r="DU87" s="61"/>
      <c r="DV87" s="61"/>
      <c r="DW87" s="61"/>
      <c r="DX87" s="61"/>
      <c r="DY87" s="61"/>
      <c r="DZ87" s="61"/>
      <c r="EA87" s="61"/>
      <c r="EB87" s="61"/>
      <c r="EC87" s="61"/>
      <c r="ED87" s="61"/>
      <c r="EE87" s="61"/>
      <c r="EF87" s="61"/>
      <c r="EG87" s="61"/>
      <c r="EH87" s="61"/>
      <c r="EI87" s="61"/>
      <c r="EJ87" s="61"/>
      <c r="EK87" s="61"/>
      <c r="EL87" s="61"/>
      <c r="EM87" s="61"/>
      <c r="EN87" s="61"/>
      <c r="EO87" s="61"/>
      <c r="EP87" s="61"/>
      <c r="EQ87" s="61"/>
      <c r="ER87" s="61"/>
      <c r="ES87" s="62"/>
      <c r="ET87" s="63"/>
      <c r="EU87" s="61"/>
      <c r="EV87" s="61"/>
      <c r="EW87" s="61"/>
      <c r="EX87" s="61"/>
      <c r="EY87" s="61"/>
      <c r="EZ87" s="61"/>
      <c r="FA87" s="61"/>
      <c r="FB87" s="61"/>
      <c r="FC87" s="61"/>
      <c r="FD87" s="61"/>
      <c r="FE87" s="61"/>
      <c r="FF87" s="61"/>
      <c r="FG87" s="61"/>
      <c r="FH87" s="61"/>
      <c r="FI87" s="61"/>
      <c r="FJ87" s="61"/>
      <c r="FK87" s="61"/>
      <c r="FL87" s="61"/>
      <c r="FM87" s="61"/>
      <c r="FN87" s="61"/>
      <c r="FO87" s="61"/>
      <c r="FP87" s="61"/>
      <c r="FQ87" s="61"/>
      <c r="FR87" s="61"/>
      <c r="FS87" s="61"/>
      <c r="FT87" s="61"/>
      <c r="FU87" s="61"/>
      <c r="FV87" s="61"/>
      <c r="FW87" s="61"/>
      <c r="FX87" s="61"/>
      <c r="FY87" s="61"/>
      <c r="FZ87" s="61"/>
      <c r="GA87" s="61"/>
      <c r="GB87" s="61"/>
      <c r="GC87" s="62"/>
      <c r="GD87" s="63"/>
      <c r="GE87" s="61"/>
      <c r="GF87" s="61"/>
      <c r="GG87" s="61"/>
      <c r="GH87" s="61"/>
      <c r="GI87" s="61"/>
      <c r="GJ87" s="61"/>
      <c r="GK87" s="61"/>
      <c r="GL87" s="61"/>
      <c r="GM87" s="61"/>
      <c r="GN87" s="61"/>
      <c r="GO87" s="61"/>
      <c r="GP87" s="61"/>
      <c r="GQ87" s="61"/>
      <c r="GR87" s="61"/>
      <c r="GS87" s="61"/>
      <c r="GT87" s="61"/>
      <c r="GU87" s="61"/>
      <c r="GV87" s="61"/>
      <c r="GW87" s="61"/>
      <c r="GX87" s="61"/>
      <c r="GY87" s="61"/>
      <c r="GZ87" s="61"/>
      <c r="HA87" s="61"/>
      <c r="HB87" s="61"/>
      <c r="HC87" s="61"/>
      <c r="HD87" s="61"/>
      <c r="HE87" s="61"/>
      <c r="HF87" s="61"/>
      <c r="HG87" s="61"/>
      <c r="HH87" s="61"/>
      <c r="HI87" s="61"/>
      <c r="HJ87" s="61"/>
      <c r="HK87" s="61"/>
      <c r="HL87" s="61"/>
      <c r="HM87" s="62"/>
    </row>
    <row r="88" spans="2:221" ht="18" customHeight="1" x14ac:dyDescent="0.2">
      <c r="B88" s="131"/>
      <c r="C88" s="132"/>
      <c r="D88" s="132"/>
      <c r="E88" s="132"/>
      <c r="F88" s="132"/>
      <c r="G88" s="132"/>
      <c r="H88" s="132"/>
      <c r="I88" s="132"/>
      <c r="J88" s="132"/>
      <c r="K88" s="132"/>
      <c r="L88" s="132"/>
      <c r="M88" s="132"/>
      <c r="N88" s="132"/>
      <c r="O88" s="132"/>
      <c r="P88" s="132"/>
      <c r="Q88" s="132"/>
      <c r="R88" s="132"/>
      <c r="S88" s="132"/>
      <c r="T88" s="132"/>
      <c r="U88" s="133"/>
      <c r="V88" s="134"/>
      <c r="W88" s="135"/>
      <c r="X88" s="135"/>
      <c r="Y88" s="135"/>
      <c r="Z88" s="135"/>
      <c r="AA88" s="136"/>
      <c r="AB88" s="137"/>
      <c r="AC88" s="138"/>
      <c r="AD88" s="138"/>
      <c r="AE88" s="138"/>
      <c r="AF88" s="139"/>
      <c r="AG88" s="100" t="s">
        <v>24</v>
      </c>
      <c r="AH88" s="101"/>
      <c r="AI88" s="101"/>
      <c r="AJ88" s="101"/>
      <c r="AK88" s="101"/>
      <c r="AL88" s="102">
        <f t="shared" si="2"/>
        <v>0</v>
      </c>
      <c r="AM88" s="103"/>
      <c r="AN88" s="103"/>
      <c r="AO88" s="104"/>
      <c r="AP88" s="130"/>
      <c r="AQ88" s="61"/>
      <c r="AR88" s="61"/>
      <c r="AS88" s="61">
        <v>0</v>
      </c>
      <c r="AT88" s="61"/>
      <c r="AU88" s="61"/>
      <c r="AV88" s="61"/>
      <c r="AW88" s="61"/>
      <c r="AX88" s="61"/>
      <c r="AY88" s="61">
        <v>0</v>
      </c>
      <c r="AZ88" s="61"/>
      <c r="BA88" s="61"/>
      <c r="BB88" s="61"/>
      <c r="BC88" s="61"/>
      <c r="BD88" s="61"/>
      <c r="BE88" s="61">
        <v>0</v>
      </c>
      <c r="BF88" s="61"/>
      <c r="BG88" s="61"/>
      <c r="BH88" s="61"/>
      <c r="BI88" s="61"/>
      <c r="BJ88" s="61"/>
      <c r="BK88" s="61">
        <v>0</v>
      </c>
      <c r="BL88" s="61"/>
      <c r="BM88" s="61"/>
      <c r="BN88" s="61"/>
      <c r="BO88" s="61"/>
      <c r="BP88" s="61"/>
      <c r="BQ88" s="61">
        <v>0</v>
      </c>
      <c r="BR88" s="61"/>
      <c r="BS88" s="61"/>
      <c r="BT88" s="61"/>
      <c r="BU88" s="61"/>
      <c r="BV88" s="61"/>
      <c r="BW88" s="61">
        <v>0</v>
      </c>
      <c r="BX88" s="61"/>
      <c r="BY88" s="62"/>
      <c r="BZ88" s="63"/>
      <c r="CA88" s="61"/>
      <c r="CB88" s="61"/>
      <c r="CC88" s="61"/>
      <c r="CD88" s="61"/>
      <c r="CE88" s="61"/>
      <c r="CF88" s="61"/>
      <c r="CG88" s="61"/>
      <c r="CH88" s="61"/>
      <c r="CI88" s="61"/>
      <c r="CJ88" s="61"/>
      <c r="CK88" s="61"/>
      <c r="CL88" s="61"/>
      <c r="CM88" s="61"/>
      <c r="CN88" s="61"/>
      <c r="CO88" s="61"/>
      <c r="CP88" s="61"/>
      <c r="CQ88" s="61"/>
      <c r="CR88" s="61"/>
      <c r="CS88" s="61"/>
      <c r="CT88" s="61"/>
      <c r="CU88" s="61"/>
      <c r="CV88" s="61"/>
      <c r="CW88" s="61"/>
      <c r="CX88" s="61"/>
      <c r="CY88" s="61"/>
      <c r="CZ88" s="61"/>
      <c r="DA88" s="61"/>
      <c r="DB88" s="61"/>
      <c r="DC88" s="61"/>
      <c r="DD88" s="61"/>
      <c r="DE88" s="61"/>
      <c r="DF88" s="61"/>
      <c r="DG88" s="61"/>
      <c r="DH88" s="61"/>
      <c r="DI88" s="62"/>
      <c r="DJ88" s="63"/>
      <c r="DK88" s="61"/>
      <c r="DL88" s="61"/>
      <c r="DM88" s="61"/>
      <c r="DN88" s="61"/>
      <c r="DO88" s="61"/>
      <c r="DP88" s="61"/>
      <c r="DQ88" s="61"/>
      <c r="DR88" s="61"/>
      <c r="DS88" s="61"/>
      <c r="DT88" s="61"/>
      <c r="DU88" s="61"/>
      <c r="DV88" s="61"/>
      <c r="DW88" s="61"/>
      <c r="DX88" s="61"/>
      <c r="DY88" s="61"/>
      <c r="DZ88" s="61"/>
      <c r="EA88" s="61"/>
      <c r="EB88" s="61"/>
      <c r="EC88" s="61"/>
      <c r="ED88" s="61"/>
      <c r="EE88" s="61"/>
      <c r="EF88" s="61"/>
      <c r="EG88" s="61"/>
      <c r="EH88" s="61"/>
      <c r="EI88" s="61"/>
      <c r="EJ88" s="61"/>
      <c r="EK88" s="61"/>
      <c r="EL88" s="61"/>
      <c r="EM88" s="61"/>
      <c r="EN88" s="61"/>
      <c r="EO88" s="61"/>
      <c r="EP88" s="61"/>
      <c r="EQ88" s="61"/>
      <c r="ER88" s="61"/>
      <c r="ES88" s="62"/>
      <c r="ET88" s="63"/>
      <c r="EU88" s="61"/>
      <c r="EV88" s="61"/>
      <c r="EW88" s="61"/>
      <c r="EX88" s="61"/>
      <c r="EY88" s="61"/>
      <c r="EZ88" s="61"/>
      <c r="FA88" s="61"/>
      <c r="FB88" s="61"/>
      <c r="FC88" s="61"/>
      <c r="FD88" s="61"/>
      <c r="FE88" s="61"/>
      <c r="FF88" s="61"/>
      <c r="FG88" s="61"/>
      <c r="FH88" s="61"/>
      <c r="FI88" s="61"/>
      <c r="FJ88" s="61"/>
      <c r="FK88" s="61"/>
      <c r="FL88" s="61"/>
      <c r="FM88" s="61"/>
      <c r="FN88" s="61"/>
      <c r="FO88" s="61"/>
      <c r="FP88" s="61"/>
      <c r="FQ88" s="61"/>
      <c r="FR88" s="61"/>
      <c r="FS88" s="61"/>
      <c r="FT88" s="61"/>
      <c r="FU88" s="61"/>
      <c r="FV88" s="61"/>
      <c r="FW88" s="61"/>
      <c r="FX88" s="61"/>
      <c r="FY88" s="61"/>
      <c r="FZ88" s="61"/>
      <c r="GA88" s="61"/>
      <c r="GB88" s="61"/>
      <c r="GC88" s="62"/>
      <c r="GD88" s="63"/>
      <c r="GE88" s="61"/>
      <c r="GF88" s="61"/>
      <c r="GG88" s="61"/>
      <c r="GH88" s="61"/>
      <c r="GI88" s="61"/>
      <c r="GJ88" s="61"/>
      <c r="GK88" s="61"/>
      <c r="GL88" s="61"/>
      <c r="GM88" s="61"/>
      <c r="GN88" s="61"/>
      <c r="GO88" s="61"/>
      <c r="GP88" s="61"/>
      <c r="GQ88" s="61"/>
      <c r="GR88" s="61"/>
      <c r="GS88" s="61"/>
      <c r="GT88" s="61"/>
      <c r="GU88" s="61"/>
      <c r="GV88" s="61"/>
      <c r="GW88" s="61"/>
      <c r="GX88" s="61"/>
      <c r="GY88" s="61"/>
      <c r="GZ88" s="61"/>
      <c r="HA88" s="61"/>
      <c r="HB88" s="61"/>
      <c r="HC88" s="61"/>
      <c r="HD88" s="61"/>
      <c r="HE88" s="61"/>
      <c r="HF88" s="61"/>
      <c r="HG88" s="61"/>
      <c r="HH88" s="61"/>
      <c r="HI88" s="61"/>
      <c r="HJ88" s="61"/>
      <c r="HK88" s="61"/>
      <c r="HL88" s="61"/>
      <c r="HM88" s="62"/>
    </row>
    <row r="89" spans="2:221" ht="18" customHeight="1" x14ac:dyDescent="0.2">
      <c r="B89" s="112" t="s">
        <v>839</v>
      </c>
      <c r="C89" s="113"/>
      <c r="D89" s="113"/>
      <c r="E89" s="113"/>
      <c r="F89" s="113"/>
      <c r="G89" s="113"/>
      <c r="H89" s="113"/>
      <c r="I89" s="113"/>
      <c r="J89" s="113"/>
      <c r="K89" s="113"/>
      <c r="L89" s="113"/>
      <c r="M89" s="113"/>
      <c r="N89" s="113"/>
      <c r="O89" s="113"/>
      <c r="P89" s="113"/>
      <c r="Q89" s="113"/>
      <c r="R89" s="113"/>
      <c r="S89" s="113"/>
      <c r="T89" s="113"/>
      <c r="U89" s="114"/>
      <c r="V89" s="118" t="s">
        <v>847</v>
      </c>
      <c r="W89" s="119"/>
      <c r="X89" s="119"/>
      <c r="Y89" s="119"/>
      <c r="Z89" s="119"/>
      <c r="AA89" s="120"/>
      <c r="AB89" s="124">
        <v>3.0999999999999999E-3</v>
      </c>
      <c r="AC89" s="125"/>
      <c r="AD89" s="125"/>
      <c r="AE89" s="125"/>
      <c r="AF89" s="126"/>
      <c r="AG89" s="106" t="s">
        <v>23</v>
      </c>
      <c r="AH89" s="107"/>
      <c r="AI89" s="107"/>
      <c r="AJ89" s="107"/>
      <c r="AK89" s="107"/>
      <c r="AL89" s="108">
        <f t="shared" si="2"/>
        <v>1</v>
      </c>
      <c r="AM89" s="109"/>
      <c r="AN89" s="109"/>
      <c r="AO89" s="110"/>
      <c r="AP89" s="69"/>
      <c r="AQ89" s="73"/>
      <c r="AR89" s="73"/>
      <c r="AS89" s="413">
        <v>1</v>
      </c>
      <c r="AT89" s="327"/>
      <c r="AU89" s="327"/>
      <c r="AV89" s="327"/>
      <c r="AW89" s="327"/>
      <c r="AX89" s="327"/>
      <c r="AY89" s="327"/>
      <c r="AZ89" s="327"/>
      <c r="BA89" s="327"/>
      <c r="BB89" s="327"/>
      <c r="BC89" s="327"/>
      <c r="BD89" s="327"/>
      <c r="BE89" s="327"/>
      <c r="BF89" s="327"/>
      <c r="BG89" s="327"/>
      <c r="BH89" s="327"/>
      <c r="BI89" s="327"/>
      <c r="BJ89" s="327"/>
      <c r="BK89" s="327"/>
      <c r="BL89" s="327"/>
      <c r="BM89" s="327"/>
      <c r="BN89" s="327"/>
      <c r="BO89" s="327"/>
      <c r="BP89" s="327"/>
      <c r="BQ89" s="327"/>
      <c r="BR89" s="327"/>
      <c r="BS89" s="327"/>
      <c r="BT89" s="327"/>
      <c r="BU89" s="327"/>
      <c r="BV89" s="327"/>
      <c r="BW89" s="327"/>
      <c r="BX89" s="327"/>
      <c r="BY89" s="328"/>
      <c r="BZ89" s="75"/>
      <c r="CA89" s="73"/>
      <c r="CB89" s="73"/>
      <c r="CC89" s="73"/>
      <c r="CD89" s="73"/>
      <c r="CE89" s="73"/>
      <c r="CF89" s="73"/>
      <c r="CG89" s="73"/>
      <c r="CH89" s="73"/>
      <c r="CI89" s="73"/>
      <c r="CJ89" s="73"/>
      <c r="CK89" s="73"/>
      <c r="CL89" s="73"/>
      <c r="CM89" s="73"/>
      <c r="CN89" s="73"/>
      <c r="CO89" s="73"/>
      <c r="CP89" s="73"/>
      <c r="CQ89" s="73"/>
      <c r="CR89" s="73"/>
      <c r="CS89" s="73"/>
      <c r="CT89" s="73"/>
      <c r="CU89" s="73"/>
      <c r="CV89" s="73"/>
      <c r="CW89" s="73"/>
      <c r="CX89" s="73"/>
      <c r="CY89" s="73"/>
      <c r="CZ89" s="73"/>
      <c r="DA89" s="73"/>
      <c r="DB89" s="73"/>
      <c r="DC89" s="73"/>
      <c r="DD89" s="73"/>
      <c r="DE89" s="73"/>
      <c r="DF89" s="73"/>
      <c r="DG89" s="73"/>
      <c r="DH89" s="73"/>
      <c r="DI89" s="74"/>
      <c r="DJ89" s="75"/>
      <c r="DK89" s="73"/>
      <c r="DL89" s="73"/>
      <c r="DM89" s="73"/>
      <c r="DN89" s="73"/>
      <c r="DO89" s="73"/>
      <c r="DP89" s="73"/>
      <c r="DQ89" s="73"/>
      <c r="DR89" s="73"/>
      <c r="DS89" s="73"/>
      <c r="DT89" s="73"/>
      <c r="DU89" s="73"/>
      <c r="DV89" s="73"/>
      <c r="DW89" s="73"/>
      <c r="DX89" s="73"/>
      <c r="DY89" s="73"/>
      <c r="DZ89" s="73"/>
      <c r="EA89" s="73"/>
      <c r="EB89" s="73"/>
      <c r="EC89" s="73"/>
      <c r="ED89" s="73"/>
      <c r="EE89" s="73"/>
      <c r="EF89" s="73"/>
      <c r="EG89" s="73"/>
      <c r="EH89" s="73"/>
      <c r="EI89" s="73"/>
      <c r="EJ89" s="73"/>
      <c r="EK89" s="73"/>
      <c r="EL89" s="73"/>
      <c r="EM89" s="73"/>
      <c r="EN89" s="73"/>
      <c r="EO89" s="73"/>
      <c r="EP89" s="73"/>
      <c r="EQ89" s="73"/>
      <c r="ER89" s="73"/>
      <c r="ES89" s="74"/>
      <c r="ET89" s="75"/>
      <c r="EU89" s="73"/>
      <c r="EV89" s="73"/>
      <c r="EW89" s="73"/>
      <c r="EX89" s="73"/>
      <c r="EY89" s="73"/>
      <c r="EZ89" s="73"/>
      <c r="FA89" s="73"/>
      <c r="FB89" s="73"/>
      <c r="FC89" s="73"/>
      <c r="FD89" s="73"/>
      <c r="FE89" s="73"/>
      <c r="FF89" s="73"/>
      <c r="FG89" s="73"/>
      <c r="FH89" s="73"/>
      <c r="FI89" s="73"/>
      <c r="FJ89" s="73"/>
      <c r="FK89" s="73"/>
      <c r="FL89" s="73"/>
      <c r="FM89" s="73"/>
      <c r="FN89" s="73"/>
      <c r="FO89" s="73"/>
      <c r="FP89" s="73"/>
      <c r="FQ89" s="73"/>
      <c r="FR89" s="73"/>
      <c r="FS89" s="73"/>
      <c r="FT89" s="73"/>
      <c r="FU89" s="73"/>
      <c r="FV89" s="73"/>
      <c r="FW89" s="73"/>
      <c r="FX89" s="73"/>
      <c r="FY89" s="73"/>
      <c r="FZ89" s="73"/>
      <c r="GA89" s="73"/>
      <c r="GB89" s="73"/>
      <c r="GC89" s="74"/>
      <c r="GD89" s="75"/>
      <c r="GE89" s="73"/>
      <c r="GF89" s="73"/>
      <c r="GG89" s="73"/>
      <c r="GH89" s="73"/>
      <c r="GI89" s="73"/>
      <c r="GJ89" s="73"/>
      <c r="GK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74"/>
    </row>
    <row r="90" spans="2:221" ht="18" customHeight="1" x14ac:dyDescent="0.2">
      <c r="B90" s="115"/>
      <c r="C90" s="116"/>
      <c r="D90" s="116"/>
      <c r="E90" s="116"/>
      <c r="F90" s="116"/>
      <c r="G90" s="116"/>
      <c r="H90" s="116"/>
      <c r="I90" s="116"/>
      <c r="J90" s="116"/>
      <c r="K90" s="116"/>
      <c r="L90" s="116"/>
      <c r="M90" s="116"/>
      <c r="N90" s="116"/>
      <c r="O90" s="116"/>
      <c r="P90" s="116"/>
      <c r="Q90" s="116"/>
      <c r="R90" s="116"/>
      <c r="S90" s="116"/>
      <c r="T90" s="116"/>
      <c r="U90" s="117"/>
      <c r="V90" s="121"/>
      <c r="W90" s="122"/>
      <c r="X90" s="122"/>
      <c r="Y90" s="122"/>
      <c r="Z90" s="122"/>
      <c r="AA90" s="123"/>
      <c r="AB90" s="127"/>
      <c r="AC90" s="128"/>
      <c r="AD90" s="128"/>
      <c r="AE90" s="128"/>
      <c r="AF90" s="129"/>
      <c r="AG90" s="106" t="s">
        <v>24</v>
      </c>
      <c r="AH90" s="107"/>
      <c r="AI90" s="107"/>
      <c r="AJ90" s="107"/>
      <c r="AK90" s="107"/>
      <c r="AL90" s="108">
        <f t="shared" si="2"/>
        <v>0</v>
      </c>
      <c r="AM90" s="109"/>
      <c r="AN90" s="109"/>
      <c r="AO90" s="110"/>
      <c r="AP90" s="111"/>
      <c r="AQ90" s="73"/>
      <c r="AR90" s="73"/>
      <c r="AS90" s="413">
        <v>0</v>
      </c>
      <c r="AT90" s="327"/>
      <c r="AU90" s="327"/>
      <c r="AV90" s="327"/>
      <c r="AW90" s="327"/>
      <c r="AX90" s="327"/>
      <c r="AY90" s="327"/>
      <c r="AZ90" s="327"/>
      <c r="BA90" s="327"/>
      <c r="BB90" s="327"/>
      <c r="BC90" s="327"/>
      <c r="BD90" s="327"/>
      <c r="BE90" s="327"/>
      <c r="BF90" s="327"/>
      <c r="BG90" s="327"/>
      <c r="BH90" s="327"/>
      <c r="BI90" s="327"/>
      <c r="BJ90" s="327"/>
      <c r="BK90" s="327"/>
      <c r="BL90" s="327"/>
      <c r="BM90" s="327"/>
      <c r="BN90" s="327"/>
      <c r="BO90" s="327"/>
      <c r="BP90" s="327"/>
      <c r="BQ90" s="327"/>
      <c r="BR90" s="327"/>
      <c r="BS90" s="327"/>
      <c r="BT90" s="327"/>
      <c r="BU90" s="327"/>
      <c r="BV90" s="327"/>
      <c r="BW90" s="327"/>
      <c r="BX90" s="327"/>
      <c r="BY90" s="328"/>
      <c r="BZ90" s="75"/>
      <c r="CA90" s="73"/>
      <c r="CB90" s="73"/>
      <c r="CC90" s="73"/>
      <c r="CD90" s="73"/>
      <c r="CE90" s="73"/>
      <c r="CF90" s="73"/>
      <c r="CG90" s="73"/>
      <c r="CH90" s="73"/>
      <c r="CI90" s="73"/>
      <c r="CJ90" s="73"/>
      <c r="CK90" s="73"/>
      <c r="CL90" s="73"/>
      <c r="CM90" s="73"/>
      <c r="CN90" s="73"/>
      <c r="CO90" s="73"/>
      <c r="CP90" s="73"/>
      <c r="CQ90" s="73"/>
      <c r="CR90" s="73"/>
      <c r="CS90" s="73"/>
      <c r="CT90" s="73"/>
      <c r="CU90" s="73"/>
      <c r="CV90" s="73"/>
      <c r="CW90" s="73"/>
      <c r="CX90" s="73"/>
      <c r="CY90" s="73"/>
      <c r="CZ90" s="73"/>
      <c r="DA90" s="73"/>
      <c r="DB90" s="73"/>
      <c r="DC90" s="73"/>
      <c r="DD90" s="73"/>
      <c r="DE90" s="73"/>
      <c r="DF90" s="73"/>
      <c r="DG90" s="73"/>
      <c r="DH90" s="73"/>
      <c r="DI90" s="74"/>
      <c r="DJ90" s="75"/>
      <c r="DK90" s="73"/>
      <c r="DL90" s="73"/>
      <c r="DM90" s="73"/>
      <c r="DN90" s="73"/>
      <c r="DO90" s="73"/>
      <c r="DP90" s="73"/>
      <c r="DQ90" s="73"/>
      <c r="DR90" s="73"/>
      <c r="DS90" s="73"/>
      <c r="DT90" s="73"/>
      <c r="DU90" s="73"/>
      <c r="DV90" s="73"/>
      <c r="DW90" s="73"/>
      <c r="DX90" s="73"/>
      <c r="DY90" s="73"/>
      <c r="DZ90" s="73"/>
      <c r="EA90" s="73"/>
      <c r="EB90" s="73"/>
      <c r="EC90" s="73"/>
      <c r="ED90" s="73"/>
      <c r="EE90" s="73"/>
      <c r="EF90" s="73"/>
      <c r="EG90" s="73"/>
      <c r="EH90" s="73"/>
      <c r="EI90" s="73"/>
      <c r="EJ90" s="73"/>
      <c r="EK90" s="73"/>
      <c r="EL90" s="73"/>
      <c r="EM90" s="73"/>
      <c r="EN90" s="73"/>
      <c r="EO90" s="73"/>
      <c r="EP90" s="73"/>
      <c r="EQ90" s="73"/>
      <c r="ER90" s="73"/>
      <c r="ES90" s="74"/>
      <c r="ET90" s="75"/>
      <c r="EU90" s="73"/>
      <c r="EV90" s="73"/>
      <c r="EW90" s="73"/>
      <c r="EX90" s="73"/>
      <c r="EY90" s="73"/>
      <c r="EZ90" s="73"/>
      <c r="FA90" s="73"/>
      <c r="FB90" s="73"/>
      <c r="FC90" s="73"/>
      <c r="FD90" s="73"/>
      <c r="FE90" s="73"/>
      <c r="FF90" s="73"/>
      <c r="FG90" s="73"/>
      <c r="FH90" s="73"/>
      <c r="FI90" s="73"/>
      <c r="FJ90" s="73"/>
      <c r="FK90" s="73"/>
      <c r="FL90" s="73"/>
      <c r="FM90" s="73"/>
      <c r="FN90" s="73"/>
      <c r="FO90" s="73"/>
      <c r="FP90" s="73"/>
      <c r="FQ90" s="73"/>
      <c r="FR90" s="73"/>
      <c r="FS90" s="73"/>
      <c r="FT90" s="73"/>
      <c r="FU90" s="73"/>
      <c r="FV90" s="73"/>
      <c r="FW90" s="73"/>
      <c r="FX90" s="73"/>
      <c r="FY90" s="73"/>
      <c r="FZ90" s="73"/>
      <c r="GA90" s="73"/>
      <c r="GB90" s="73"/>
      <c r="GC90" s="74"/>
      <c r="GD90" s="75"/>
      <c r="GE90" s="73"/>
      <c r="GF90" s="73"/>
      <c r="GG90" s="73"/>
      <c r="GH90" s="73"/>
      <c r="GI90" s="73"/>
      <c r="GJ90" s="73"/>
      <c r="GK90" s="73"/>
      <c r="GL90" s="73"/>
      <c r="GM90" s="73"/>
      <c r="GN90" s="73"/>
      <c r="GO90" s="73"/>
      <c r="GP90" s="73"/>
      <c r="GQ90" s="73"/>
      <c r="GR90" s="73"/>
      <c r="GS90" s="73"/>
      <c r="GT90" s="73"/>
      <c r="GU90" s="73"/>
      <c r="GV90" s="73"/>
      <c r="GW90" s="73"/>
      <c r="GX90" s="73"/>
      <c r="GY90" s="73"/>
      <c r="GZ90" s="73"/>
      <c r="HA90" s="73"/>
      <c r="HB90" s="73"/>
      <c r="HC90" s="73"/>
      <c r="HD90" s="73"/>
      <c r="HE90" s="73"/>
      <c r="HF90" s="73"/>
      <c r="HG90" s="73"/>
      <c r="HH90" s="73"/>
      <c r="HI90" s="73"/>
      <c r="HJ90" s="73"/>
      <c r="HK90" s="73"/>
      <c r="HL90" s="73"/>
      <c r="HM90" s="74"/>
    </row>
    <row r="91" spans="2:221" ht="18" customHeight="1" x14ac:dyDescent="0.2">
      <c r="B91" s="82" t="s">
        <v>64</v>
      </c>
      <c r="C91" s="83"/>
      <c r="D91" s="83"/>
      <c r="E91" s="83"/>
      <c r="F91" s="83"/>
      <c r="G91" s="83"/>
      <c r="H91" s="83"/>
      <c r="I91" s="83"/>
      <c r="J91" s="83"/>
      <c r="K91" s="83"/>
      <c r="L91" s="83"/>
      <c r="M91" s="83"/>
      <c r="N91" s="83"/>
      <c r="O91" s="83"/>
      <c r="P91" s="83"/>
      <c r="Q91" s="83"/>
      <c r="R91" s="83"/>
      <c r="S91" s="83"/>
      <c r="T91" s="83"/>
      <c r="U91" s="84"/>
      <c r="V91" s="88" t="s">
        <v>848</v>
      </c>
      <c r="W91" s="89"/>
      <c r="X91" s="89"/>
      <c r="Y91" s="89"/>
      <c r="Z91" s="89"/>
      <c r="AA91" s="90"/>
      <c r="AB91" s="94">
        <v>6.8999999999999999E-3</v>
      </c>
      <c r="AC91" s="95"/>
      <c r="AD91" s="95"/>
      <c r="AE91" s="95"/>
      <c r="AF91" s="96"/>
      <c r="AG91" s="100" t="s">
        <v>23</v>
      </c>
      <c r="AH91" s="101"/>
      <c r="AI91" s="101"/>
      <c r="AJ91" s="101"/>
      <c r="AK91" s="101"/>
      <c r="AL91" s="102">
        <f t="shared" si="2"/>
        <v>6</v>
      </c>
      <c r="AM91" s="103"/>
      <c r="AN91" s="103"/>
      <c r="AO91" s="104"/>
      <c r="AP91" s="105"/>
      <c r="AQ91" s="61"/>
      <c r="AR91" s="61"/>
      <c r="AS91" s="61">
        <v>1</v>
      </c>
      <c r="AT91" s="61"/>
      <c r="AU91" s="61"/>
      <c r="AV91" s="61"/>
      <c r="AW91" s="61"/>
      <c r="AX91" s="61"/>
      <c r="AY91" s="61">
        <v>1</v>
      </c>
      <c r="AZ91" s="61"/>
      <c r="BA91" s="61"/>
      <c r="BB91" s="61"/>
      <c r="BC91" s="61"/>
      <c r="BD91" s="61"/>
      <c r="BE91" s="61">
        <v>1</v>
      </c>
      <c r="BF91" s="61"/>
      <c r="BG91" s="61"/>
      <c r="BH91" s="61"/>
      <c r="BI91" s="61"/>
      <c r="BJ91" s="61"/>
      <c r="BK91" s="61">
        <v>1</v>
      </c>
      <c r="BL91" s="61"/>
      <c r="BM91" s="61"/>
      <c r="BN91" s="61"/>
      <c r="BO91" s="61"/>
      <c r="BP91" s="61"/>
      <c r="BQ91" s="61">
        <v>1</v>
      </c>
      <c r="BR91" s="61"/>
      <c r="BS91" s="61"/>
      <c r="BT91" s="61"/>
      <c r="BU91" s="61"/>
      <c r="BV91" s="61"/>
      <c r="BW91" s="61">
        <v>1</v>
      </c>
      <c r="BX91" s="61"/>
      <c r="BY91" s="62"/>
      <c r="BZ91" s="63"/>
      <c r="CA91" s="61"/>
      <c r="CB91" s="61"/>
      <c r="CC91" s="61"/>
      <c r="CD91" s="61"/>
      <c r="CE91" s="61"/>
      <c r="CF91" s="61"/>
      <c r="CG91" s="61"/>
      <c r="CH91" s="61"/>
      <c r="CI91" s="61"/>
      <c r="CJ91" s="61"/>
      <c r="CK91" s="61"/>
      <c r="CL91" s="61"/>
      <c r="CM91" s="61"/>
      <c r="CN91" s="61"/>
      <c r="CO91" s="61"/>
      <c r="CP91" s="61"/>
      <c r="CQ91" s="61"/>
      <c r="CR91" s="61"/>
      <c r="CS91" s="61"/>
      <c r="CT91" s="61"/>
      <c r="CU91" s="61"/>
      <c r="CV91" s="61"/>
      <c r="CW91" s="61"/>
      <c r="CX91" s="61"/>
      <c r="CY91" s="61"/>
      <c r="CZ91" s="61"/>
      <c r="DA91" s="61"/>
      <c r="DB91" s="61"/>
      <c r="DC91" s="61"/>
      <c r="DD91" s="61"/>
      <c r="DE91" s="61"/>
      <c r="DF91" s="61"/>
      <c r="DG91" s="61"/>
      <c r="DH91" s="61"/>
      <c r="DI91" s="62"/>
      <c r="DJ91" s="63"/>
      <c r="DK91" s="61"/>
      <c r="DL91" s="61"/>
      <c r="DM91" s="61"/>
      <c r="DN91" s="61"/>
      <c r="DO91" s="61"/>
      <c r="DP91" s="61"/>
      <c r="DQ91" s="61"/>
      <c r="DR91" s="61"/>
      <c r="DS91" s="61"/>
      <c r="DT91" s="61"/>
      <c r="DU91" s="61"/>
      <c r="DV91" s="61"/>
      <c r="DW91" s="61"/>
      <c r="DX91" s="61"/>
      <c r="DY91" s="61"/>
      <c r="DZ91" s="61"/>
      <c r="EA91" s="61"/>
      <c r="EB91" s="61"/>
      <c r="EC91" s="61"/>
      <c r="ED91" s="61"/>
      <c r="EE91" s="61"/>
      <c r="EF91" s="61"/>
      <c r="EG91" s="61"/>
      <c r="EH91" s="61"/>
      <c r="EI91" s="61"/>
      <c r="EJ91" s="61"/>
      <c r="EK91" s="61"/>
      <c r="EL91" s="61"/>
      <c r="EM91" s="61"/>
      <c r="EN91" s="61"/>
      <c r="EO91" s="61"/>
      <c r="EP91" s="61"/>
      <c r="EQ91" s="61"/>
      <c r="ER91" s="61"/>
      <c r="ES91" s="62"/>
      <c r="ET91" s="63"/>
      <c r="EU91" s="61"/>
      <c r="EV91" s="61"/>
      <c r="EW91" s="61"/>
      <c r="EX91" s="61"/>
      <c r="EY91" s="61"/>
      <c r="EZ91" s="61"/>
      <c r="FA91" s="61"/>
      <c r="FB91" s="61"/>
      <c r="FC91" s="61"/>
      <c r="FD91" s="61"/>
      <c r="FE91" s="61"/>
      <c r="FF91" s="61"/>
      <c r="FG91" s="61"/>
      <c r="FH91" s="61"/>
      <c r="FI91" s="61"/>
      <c r="FJ91" s="61"/>
      <c r="FK91" s="61"/>
      <c r="FL91" s="61"/>
      <c r="FM91" s="61"/>
      <c r="FN91" s="61"/>
      <c r="FO91" s="61"/>
      <c r="FP91" s="61"/>
      <c r="FQ91" s="61"/>
      <c r="FR91" s="61"/>
      <c r="FS91" s="61"/>
      <c r="FT91" s="61"/>
      <c r="FU91" s="61"/>
      <c r="FV91" s="61"/>
      <c r="FW91" s="61"/>
      <c r="FX91" s="61"/>
      <c r="FY91" s="61"/>
      <c r="FZ91" s="61"/>
      <c r="GA91" s="61"/>
      <c r="GB91" s="61"/>
      <c r="GC91" s="62"/>
      <c r="GD91" s="63"/>
      <c r="GE91" s="61"/>
      <c r="GF91" s="61"/>
      <c r="GG91" s="61"/>
      <c r="GH91" s="61"/>
      <c r="GI91" s="61"/>
      <c r="GJ91" s="61"/>
      <c r="GK91" s="61"/>
      <c r="GL91" s="61"/>
      <c r="GM91" s="61"/>
      <c r="GN91" s="61"/>
      <c r="GO91" s="61"/>
      <c r="GP91" s="61"/>
      <c r="GQ91" s="61"/>
      <c r="GR91" s="61"/>
      <c r="GS91" s="61"/>
      <c r="GT91" s="61"/>
      <c r="GU91" s="61"/>
      <c r="GV91" s="61"/>
      <c r="GW91" s="61"/>
      <c r="GX91" s="61"/>
      <c r="GY91" s="61"/>
      <c r="GZ91" s="61"/>
      <c r="HA91" s="61"/>
      <c r="HB91" s="61"/>
      <c r="HC91" s="61"/>
      <c r="HD91" s="61"/>
      <c r="HE91" s="61"/>
      <c r="HF91" s="61"/>
      <c r="HG91" s="61"/>
      <c r="HH91" s="61"/>
      <c r="HI91" s="61"/>
      <c r="HJ91" s="61"/>
      <c r="HK91" s="61"/>
      <c r="HL91" s="61"/>
      <c r="HM91" s="62"/>
    </row>
    <row r="92" spans="2:221" ht="18" customHeight="1" x14ac:dyDescent="0.2">
      <c r="B92" s="131"/>
      <c r="C92" s="132"/>
      <c r="D92" s="132"/>
      <c r="E92" s="132"/>
      <c r="F92" s="132"/>
      <c r="G92" s="132"/>
      <c r="H92" s="132"/>
      <c r="I92" s="132"/>
      <c r="J92" s="132"/>
      <c r="K92" s="132"/>
      <c r="L92" s="132"/>
      <c r="M92" s="132"/>
      <c r="N92" s="132"/>
      <c r="O92" s="132"/>
      <c r="P92" s="132"/>
      <c r="Q92" s="132"/>
      <c r="R92" s="132"/>
      <c r="S92" s="132"/>
      <c r="T92" s="132"/>
      <c r="U92" s="133"/>
      <c r="V92" s="134"/>
      <c r="W92" s="135"/>
      <c r="X92" s="135"/>
      <c r="Y92" s="135"/>
      <c r="Z92" s="135"/>
      <c r="AA92" s="136"/>
      <c r="AB92" s="137"/>
      <c r="AC92" s="138"/>
      <c r="AD92" s="138"/>
      <c r="AE92" s="138"/>
      <c r="AF92" s="139"/>
      <c r="AG92" s="100" t="s">
        <v>24</v>
      </c>
      <c r="AH92" s="101"/>
      <c r="AI92" s="101"/>
      <c r="AJ92" s="101"/>
      <c r="AK92" s="101"/>
      <c r="AL92" s="102">
        <f t="shared" si="2"/>
        <v>0</v>
      </c>
      <c r="AM92" s="103"/>
      <c r="AN92" s="103"/>
      <c r="AO92" s="104"/>
      <c r="AP92" s="130"/>
      <c r="AQ92" s="61"/>
      <c r="AR92" s="61"/>
      <c r="AS92" s="61">
        <v>0</v>
      </c>
      <c r="AT92" s="61"/>
      <c r="AU92" s="61"/>
      <c r="AV92" s="61"/>
      <c r="AW92" s="61"/>
      <c r="AX92" s="61"/>
      <c r="AY92" s="61">
        <v>0</v>
      </c>
      <c r="AZ92" s="61"/>
      <c r="BA92" s="61"/>
      <c r="BB92" s="61"/>
      <c r="BC92" s="61"/>
      <c r="BD92" s="61"/>
      <c r="BE92" s="61">
        <v>0</v>
      </c>
      <c r="BF92" s="61"/>
      <c r="BG92" s="61"/>
      <c r="BH92" s="61"/>
      <c r="BI92" s="61"/>
      <c r="BJ92" s="61"/>
      <c r="BK92" s="61">
        <v>0</v>
      </c>
      <c r="BL92" s="61"/>
      <c r="BM92" s="61"/>
      <c r="BN92" s="61"/>
      <c r="BO92" s="61"/>
      <c r="BP92" s="61"/>
      <c r="BQ92" s="61">
        <v>0</v>
      </c>
      <c r="BR92" s="61"/>
      <c r="BS92" s="61"/>
      <c r="BT92" s="61"/>
      <c r="BU92" s="61"/>
      <c r="BV92" s="61"/>
      <c r="BW92" s="61">
        <v>0</v>
      </c>
      <c r="BX92" s="61"/>
      <c r="BY92" s="62"/>
      <c r="BZ92" s="63"/>
      <c r="CA92" s="61"/>
      <c r="CB92" s="61"/>
      <c r="CC92" s="61"/>
      <c r="CD92" s="61"/>
      <c r="CE92" s="61"/>
      <c r="CF92" s="61"/>
      <c r="CG92" s="61"/>
      <c r="CH92" s="61"/>
      <c r="CI92" s="61"/>
      <c r="CJ92" s="61"/>
      <c r="CK92" s="61"/>
      <c r="CL92" s="61"/>
      <c r="CM92" s="61"/>
      <c r="CN92" s="61"/>
      <c r="CO92" s="61"/>
      <c r="CP92" s="61"/>
      <c r="CQ92" s="61"/>
      <c r="CR92" s="61"/>
      <c r="CS92" s="61"/>
      <c r="CT92" s="61"/>
      <c r="CU92" s="61"/>
      <c r="CV92" s="61"/>
      <c r="CW92" s="61"/>
      <c r="CX92" s="61"/>
      <c r="CY92" s="61"/>
      <c r="CZ92" s="61"/>
      <c r="DA92" s="61"/>
      <c r="DB92" s="61"/>
      <c r="DC92" s="61"/>
      <c r="DD92" s="61"/>
      <c r="DE92" s="61"/>
      <c r="DF92" s="61"/>
      <c r="DG92" s="61"/>
      <c r="DH92" s="61"/>
      <c r="DI92" s="62"/>
      <c r="DJ92" s="63"/>
      <c r="DK92" s="61"/>
      <c r="DL92" s="61"/>
      <c r="DM92" s="61"/>
      <c r="DN92" s="61"/>
      <c r="DO92" s="61"/>
      <c r="DP92" s="61"/>
      <c r="DQ92" s="61"/>
      <c r="DR92" s="61"/>
      <c r="DS92" s="61"/>
      <c r="DT92" s="61"/>
      <c r="DU92" s="61"/>
      <c r="DV92" s="61"/>
      <c r="DW92" s="61"/>
      <c r="DX92" s="61"/>
      <c r="DY92" s="61"/>
      <c r="DZ92" s="61"/>
      <c r="EA92" s="61"/>
      <c r="EB92" s="61"/>
      <c r="EC92" s="61"/>
      <c r="ED92" s="61"/>
      <c r="EE92" s="61"/>
      <c r="EF92" s="61"/>
      <c r="EG92" s="61"/>
      <c r="EH92" s="61"/>
      <c r="EI92" s="61"/>
      <c r="EJ92" s="61"/>
      <c r="EK92" s="61"/>
      <c r="EL92" s="61"/>
      <c r="EM92" s="61"/>
      <c r="EN92" s="61"/>
      <c r="EO92" s="61"/>
      <c r="EP92" s="61"/>
      <c r="EQ92" s="61"/>
      <c r="ER92" s="61"/>
      <c r="ES92" s="62"/>
      <c r="ET92" s="63"/>
      <c r="EU92" s="61"/>
      <c r="EV92" s="61"/>
      <c r="EW92" s="61"/>
      <c r="EX92" s="61"/>
      <c r="EY92" s="61"/>
      <c r="EZ92" s="61"/>
      <c r="FA92" s="61"/>
      <c r="FB92" s="61"/>
      <c r="FC92" s="61"/>
      <c r="FD92" s="61"/>
      <c r="FE92" s="61"/>
      <c r="FF92" s="61"/>
      <c r="FG92" s="61"/>
      <c r="FH92" s="61"/>
      <c r="FI92" s="61"/>
      <c r="FJ92" s="61"/>
      <c r="FK92" s="61"/>
      <c r="FL92" s="61"/>
      <c r="FM92" s="61"/>
      <c r="FN92" s="61"/>
      <c r="FO92" s="61"/>
      <c r="FP92" s="61"/>
      <c r="FQ92" s="61"/>
      <c r="FR92" s="61"/>
      <c r="FS92" s="61"/>
      <c r="FT92" s="61"/>
      <c r="FU92" s="61"/>
      <c r="FV92" s="61"/>
      <c r="FW92" s="61"/>
      <c r="FX92" s="61"/>
      <c r="FY92" s="61"/>
      <c r="FZ92" s="61"/>
      <c r="GA92" s="61"/>
      <c r="GB92" s="61"/>
      <c r="GC92" s="62"/>
      <c r="GD92" s="63"/>
      <c r="GE92" s="61"/>
      <c r="GF92" s="61"/>
      <c r="GG92" s="61"/>
      <c r="GH92" s="61"/>
      <c r="GI92" s="61"/>
      <c r="GJ92" s="61"/>
      <c r="GK92" s="61"/>
      <c r="GL92" s="61"/>
      <c r="GM92" s="61"/>
      <c r="GN92" s="61"/>
      <c r="GO92" s="61"/>
      <c r="GP92" s="61"/>
      <c r="GQ92" s="61"/>
      <c r="GR92" s="61"/>
      <c r="GS92" s="61"/>
      <c r="GT92" s="61"/>
      <c r="GU92" s="61"/>
      <c r="GV92" s="61"/>
      <c r="GW92" s="61"/>
      <c r="GX92" s="61"/>
      <c r="GY92" s="61"/>
      <c r="GZ92" s="61"/>
      <c r="HA92" s="61"/>
      <c r="HB92" s="61"/>
      <c r="HC92" s="61"/>
      <c r="HD92" s="61"/>
      <c r="HE92" s="61"/>
      <c r="HF92" s="61"/>
      <c r="HG92" s="61"/>
      <c r="HH92" s="61"/>
      <c r="HI92" s="61"/>
      <c r="HJ92" s="61"/>
      <c r="HK92" s="61"/>
      <c r="HL92" s="61"/>
      <c r="HM92" s="62"/>
    </row>
    <row r="93" spans="2:221" ht="18" customHeight="1" x14ac:dyDescent="0.2">
      <c r="B93" s="112" t="s">
        <v>840</v>
      </c>
      <c r="C93" s="113"/>
      <c r="D93" s="113"/>
      <c r="E93" s="113"/>
      <c r="F93" s="113"/>
      <c r="G93" s="113"/>
      <c r="H93" s="113"/>
      <c r="I93" s="113"/>
      <c r="J93" s="113"/>
      <c r="K93" s="113"/>
      <c r="L93" s="113"/>
      <c r="M93" s="113"/>
      <c r="N93" s="113"/>
      <c r="O93" s="113"/>
      <c r="P93" s="113"/>
      <c r="Q93" s="113"/>
      <c r="R93" s="113"/>
      <c r="S93" s="113"/>
      <c r="T93" s="113"/>
      <c r="U93" s="114"/>
      <c r="V93" s="118" t="s">
        <v>849</v>
      </c>
      <c r="W93" s="119"/>
      <c r="X93" s="119"/>
      <c r="Y93" s="119"/>
      <c r="Z93" s="119"/>
      <c r="AA93" s="120"/>
      <c r="AB93" s="124">
        <v>1.95E-2</v>
      </c>
      <c r="AC93" s="125"/>
      <c r="AD93" s="125"/>
      <c r="AE93" s="125"/>
      <c r="AF93" s="126"/>
      <c r="AG93" s="106" t="s">
        <v>23</v>
      </c>
      <c r="AH93" s="107"/>
      <c r="AI93" s="107"/>
      <c r="AJ93" s="107"/>
      <c r="AK93" s="107"/>
      <c r="AL93" s="108">
        <f t="shared" si="2"/>
        <v>1</v>
      </c>
      <c r="AM93" s="109"/>
      <c r="AN93" s="109"/>
      <c r="AO93" s="110"/>
      <c r="AP93" s="69"/>
      <c r="AQ93" s="73"/>
      <c r="AR93" s="73"/>
      <c r="AS93" s="413">
        <v>1</v>
      </c>
      <c r="AT93" s="327"/>
      <c r="AU93" s="327"/>
      <c r="AV93" s="327"/>
      <c r="AW93" s="327"/>
      <c r="AX93" s="327"/>
      <c r="AY93" s="327"/>
      <c r="AZ93" s="327"/>
      <c r="BA93" s="327"/>
      <c r="BB93" s="327"/>
      <c r="BC93" s="327"/>
      <c r="BD93" s="327"/>
      <c r="BE93" s="327"/>
      <c r="BF93" s="327"/>
      <c r="BG93" s="327"/>
      <c r="BH93" s="327"/>
      <c r="BI93" s="327"/>
      <c r="BJ93" s="327"/>
      <c r="BK93" s="327"/>
      <c r="BL93" s="327"/>
      <c r="BM93" s="327"/>
      <c r="BN93" s="327"/>
      <c r="BO93" s="327"/>
      <c r="BP93" s="327"/>
      <c r="BQ93" s="327"/>
      <c r="BR93" s="327"/>
      <c r="BS93" s="327"/>
      <c r="BT93" s="327"/>
      <c r="BU93" s="327"/>
      <c r="BV93" s="327"/>
      <c r="BW93" s="327"/>
      <c r="BX93" s="327"/>
      <c r="BY93" s="328"/>
      <c r="BZ93" s="75"/>
      <c r="CA93" s="73"/>
      <c r="CB93" s="73"/>
      <c r="CC93" s="73"/>
      <c r="CD93" s="73"/>
      <c r="CE93" s="73"/>
      <c r="CF93" s="73"/>
      <c r="CG93" s="73"/>
      <c r="CH93" s="73"/>
      <c r="CI93" s="73"/>
      <c r="CJ93" s="73"/>
      <c r="CK93" s="73"/>
      <c r="CL93" s="73"/>
      <c r="CM93" s="73"/>
      <c r="CN93" s="73"/>
      <c r="CO93" s="73"/>
      <c r="CP93" s="73"/>
      <c r="CQ93" s="73"/>
      <c r="CR93" s="73"/>
      <c r="CS93" s="73"/>
      <c r="CT93" s="73"/>
      <c r="CU93" s="73"/>
      <c r="CV93" s="73"/>
      <c r="CW93" s="73"/>
      <c r="CX93" s="73"/>
      <c r="CY93" s="73"/>
      <c r="CZ93" s="73"/>
      <c r="DA93" s="73"/>
      <c r="DB93" s="73"/>
      <c r="DC93" s="73"/>
      <c r="DD93" s="73"/>
      <c r="DE93" s="73"/>
      <c r="DF93" s="73"/>
      <c r="DG93" s="73"/>
      <c r="DH93" s="73"/>
      <c r="DI93" s="74"/>
      <c r="DJ93" s="75"/>
      <c r="DK93" s="73"/>
      <c r="DL93" s="73"/>
      <c r="DM93" s="73"/>
      <c r="DN93" s="73"/>
      <c r="DO93" s="73"/>
      <c r="DP93" s="73"/>
      <c r="DQ93" s="73"/>
      <c r="DR93" s="73"/>
      <c r="DS93" s="73"/>
      <c r="DT93" s="73"/>
      <c r="DU93" s="73"/>
      <c r="DV93" s="73"/>
      <c r="DW93" s="73"/>
      <c r="DX93" s="73"/>
      <c r="DY93" s="73"/>
      <c r="DZ93" s="73"/>
      <c r="EA93" s="73"/>
      <c r="EB93" s="73"/>
      <c r="EC93" s="73"/>
      <c r="ED93" s="73"/>
      <c r="EE93" s="73"/>
      <c r="EF93" s="73"/>
      <c r="EG93" s="73"/>
      <c r="EH93" s="73"/>
      <c r="EI93" s="73"/>
      <c r="EJ93" s="73"/>
      <c r="EK93" s="73"/>
      <c r="EL93" s="73"/>
      <c r="EM93" s="73"/>
      <c r="EN93" s="73"/>
      <c r="EO93" s="73"/>
      <c r="EP93" s="73"/>
      <c r="EQ93" s="73"/>
      <c r="ER93" s="73"/>
      <c r="ES93" s="74"/>
      <c r="ET93" s="75"/>
      <c r="EU93" s="73"/>
      <c r="EV93" s="73"/>
      <c r="EW93" s="73"/>
      <c r="EX93" s="73"/>
      <c r="EY93" s="73"/>
      <c r="EZ93" s="73"/>
      <c r="FA93" s="73"/>
      <c r="FB93" s="73"/>
      <c r="FC93" s="73"/>
      <c r="FD93" s="73"/>
      <c r="FE93" s="73"/>
      <c r="FF93" s="73"/>
      <c r="FG93" s="73"/>
      <c r="FH93" s="73"/>
      <c r="FI93" s="73"/>
      <c r="FJ93" s="73"/>
      <c r="FK93" s="73"/>
      <c r="FL93" s="73"/>
      <c r="FM93" s="73"/>
      <c r="FN93" s="73"/>
      <c r="FO93" s="73"/>
      <c r="FP93" s="73"/>
      <c r="FQ93" s="73"/>
      <c r="FR93" s="73"/>
      <c r="FS93" s="73"/>
      <c r="FT93" s="73"/>
      <c r="FU93" s="73"/>
      <c r="FV93" s="73"/>
      <c r="FW93" s="73"/>
      <c r="FX93" s="73"/>
      <c r="FY93" s="73"/>
      <c r="FZ93" s="73"/>
      <c r="GA93" s="73"/>
      <c r="GB93" s="73"/>
      <c r="GC93" s="74"/>
      <c r="GD93" s="75"/>
      <c r="GE93" s="73"/>
      <c r="GF93" s="73"/>
      <c r="GG93" s="73"/>
      <c r="GH93" s="73"/>
      <c r="GI93" s="73"/>
      <c r="GJ93" s="73"/>
      <c r="GK93" s="73"/>
      <c r="GL93" s="73"/>
      <c r="GM93" s="73"/>
      <c r="GN93" s="73"/>
      <c r="GO93" s="73"/>
      <c r="GP93" s="73"/>
      <c r="GQ93" s="73"/>
      <c r="GR93" s="73"/>
      <c r="GS93" s="73"/>
      <c r="GT93" s="73"/>
      <c r="GU93" s="73"/>
      <c r="GV93" s="73"/>
      <c r="GW93" s="73"/>
      <c r="GX93" s="73"/>
      <c r="GY93" s="73"/>
      <c r="GZ93" s="73"/>
      <c r="HA93" s="73"/>
      <c r="HB93" s="73"/>
      <c r="HC93" s="73"/>
      <c r="HD93" s="73"/>
      <c r="HE93" s="73"/>
      <c r="HF93" s="73"/>
      <c r="HG93" s="73"/>
      <c r="HH93" s="73"/>
      <c r="HI93" s="73"/>
      <c r="HJ93" s="73"/>
      <c r="HK93" s="73"/>
      <c r="HL93" s="73"/>
      <c r="HM93" s="74"/>
    </row>
    <row r="94" spans="2:221" ht="18" customHeight="1" x14ac:dyDescent="0.2">
      <c r="B94" s="115"/>
      <c r="C94" s="116"/>
      <c r="D94" s="116"/>
      <c r="E94" s="116"/>
      <c r="F94" s="116"/>
      <c r="G94" s="116"/>
      <c r="H94" s="116"/>
      <c r="I94" s="116"/>
      <c r="J94" s="116"/>
      <c r="K94" s="116"/>
      <c r="L94" s="116"/>
      <c r="M94" s="116"/>
      <c r="N94" s="116"/>
      <c r="O94" s="116"/>
      <c r="P94" s="116"/>
      <c r="Q94" s="116"/>
      <c r="R94" s="116"/>
      <c r="S94" s="116"/>
      <c r="T94" s="116"/>
      <c r="U94" s="117"/>
      <c r="V94" s="121"/>
      <c r="W94" s="122"/>
      <c r="X94" s="122"/>
      <c r="Y94" s="122"/>
      <c r="Z94" s="122"/>
      <c r="AA94" s="123"/>
      <c r="AB94" s="127"/>
      <c r="AC94" s="128"/>
      <c r="AD94" s="128"/>
      <c r="AE94" s="128"/>
      <c r="AF94" s="129"/>
      <c r="AG94" s="106" t="s">
        <v>24</v>
      </c>
      <c r="AH94" s="107"/>
      <c r="AI94" s="107"/>
      <c r="AJ94" s="107"/>
      <c r="AK94" s="107"/>
      <c r="AL94" s="108">
        <f t="shared" si="2"/>
        <v>1</v>
      </c>
      <c r="AM94" s="109"/>
      <c r="AN94" s="109"/>
      <c r="AO94" s="110"/>
      <c r="AP94" s="111"/>
      <c r="AQ94" s="73"/>
      <c r="AR94" s="73"/>
      <c r="AS94" s="413">
        <v>1</v>
      </c>
      <c r="AT94" s="327"/>
      <c r="AU94" s="327"/>
      <c r="AV94" s="327"/>
      <c r="AW94" s="327"/>
      <c r="AX94" s="327"/>
      <c r="AY94" s="327"/>
      <c r="AZ94" s="327"/>
      <c r="BA94" s="327"/>
      <c r="BB94" s="327"/>
      <c r="BC94" s="327"/>
      <c r="BD94" s="327"/>
      <c r="BE94" s="327"/>
      <c r="BF94" s="327"/>
      <c r="BG94" s="327"/>
      <c r="BH94" s="327"/>
      <c r="BI94" s="327"/>
      <c r="BJ94" s="327"/>
      <c r="BK94" s="327"/>
      <c r="BL94" s="327"/>
      <c r="BM94" s="327"/>
      <c r="BN94" s="327"/>
      <c r="BO94" s="327"/>
      <c r="BP94" s="327"/>
      <c r="BQ94" s="327"/>
      <c r="BR94" s="327"/>
      <c r="BS94" s="327"/>
      <c r="BT94" s="327"/>
      <c r="BU94" s="327"/>
      <c r="BV94" s="327"/>
      <c r="BW94" s="327"/>
      <c r="BX94" s="327"/>
      <c r="BY94" s="328"/>
      <c r="BZ94" s="75"/>
      <c r="CA94" s="73"/>
      <c r="CB94" s="73"/>
      <c r="CC94" s="73"/>
      <c r="CD94" s="73"/>
      <c r="CE94" s="73"/>
      <c r="CF94" s="73"/>
      <c r="CG94" s="73"/>
      <c r="CH94" s="73"/>
      <c r="CI94" s="73"/>
      <c r="CJ94" s="73"/>
      <c r="CK94" s="73"/>
      <c r="CL94" s="73"/>
      <c r="CM94" s="73"/>
      <c r="CN94" s="73"/>
      <c r="CO94" s="73"/>
      <c r="CP94" s="73"/>
      <c r="CQ94" s="73"/>
      <c r="CR94" s="73"/>
      <c r="CS94" s="73"/>
      <c r="CT94" s="73"/>
      <c r="CU94" s="73"/>
      <c r="CV94" s="73"/>
      <c r="CW94" s="73"/>
      <c r="CX94" s="73"/>
      <c r="CY94" s="73"/>
      <c r="CZ94" s="73"/>
      <c r="DA94" s="73"/>
      <c r="DB94" s="73"/>
      <c r="DC94" s="73"/>
      <c r="DD94" s="73"/>
      <c r="DE94" s="73"/>
      <c r="DF94" s="73"/>
      <c r="DG94" s="73"/>
      <c r="DH94" s="73"/>
      <c r="DI94" s="74"/>
      <c r="DJ94" s="75"/>
      <c r="DK94" s="73"/>
      <c r="DL94" s="73"/>
      <c r="DM94" s="73"/>
      <c r="DN94" s="73"/>
      <c r="DO94" s="73"/>
      <c r="DP94" s="73"/>
      <c r="DQ94" s="73"/>
      <c r="DR94" s="73"/>
      <c r="DS94" s="73"/>
      <c r="DT94" s="73"/>
      <c r="DU94" s="73"/>
      <c r="DV94" s="73"/>
      <c r="DW94" s="73"/>
      <c r="DX94" s="73"/>
      <c r="DY94" s="73"/>
      <c r="DZ94" s="73"/>
      <c r="EA94" s="73"/>
      <c r="EB94" s="73"/>
      <c r="EC94" s="73"/>
      <c r="ED94" s="73"/>
      <c r="EE94" s="73"/>
      <c r="EF94" s="73"/>
      <c r="EG94" s="73"/>
      <c r="EH94" s="73"/>
      <c r="EI94" s="73"/>
      <c r="EJ94" s="73"/>
      <c r="EK94" s="73"/>
      <c r="EL94" s="73"/>
      <c r="EM94" s="73"/>
      <c r="EN94" s="73"/>
      <c r="EO94" s="73"/>
      <c r="EP94" s="73"/>
      <c r="EQ94" s="73"/>
      <c r="ER94" s="73"/>
      <c r="ES94" s="74"/>
      <c r="ET94" s="75"/>
      <c r="EU94" s="73"/>
      <c r="EV94" s="73"/>
      <c r="EW94" s="73"/>
      <c r="EX94" s="73"/>
      <c r="EY94" s="73"/>
      <c r="EZ94" s="73"/>
      <c r="FA94" s="73"/>
      <c r="FB94" s="73"/>
      <c r="FC94" s="73"/>
      <c r="FD94" s="73"/>
      <c r="FE94" s="73"/>
      <c r="FF94" s="73"/>
      <c r="FG94" s="73"/>
      <c r="FH94" s="73"/>
      <c r="FI94" s="73"/>
      <c r="FJ94" s="73"/>
      <c r="FK94" s="73"/>
      <c r="FL94" s="73"/>
      <c r="FM94" s="73"/>
      <c r="FN94" s="73"/>
      <c r="FO94" s="73"/>
      <c r="FP94" s="73"/>
      <c r="FQ94" s="73"/>
      <c r="FR94" s="73"/>
      <c r="FS94" s="73"/>
      <c r="FT94" s="73"/>
      <c r="FU94" s="73"/>
      <c r="FV94" s="73"/>
      <c r="FW94" s="73"/>
      <c r="FX94" s="73"/>
      <c r="FY94" s="73"/>
      <c r="FZ94" s="73"/>
      <c r="GA94" s="73"/>
      <c r="GB94" s="73"/>
      <c r="GC94" s="74"/>
      <c r="GD94" s="75"/>
      <c r="GE94" s="73"/>
      <c r="GF94" s="73"/>
      <c r="GG94" s="73"/>
      <c r="GH94" s="73"/>
      <c r="GI94" s="73"/>
      <c r="GJ94" s="73"/>
      <c r="GK94" s="73"/>
      <c r="GL94" s="73"/>
      <c r="GM94" s="73"/>
      <c r="GN94" s="73"/>
      <c r="GO94" s="73"/>
      <c r="GP94" s="73"/>
      <c r="GQ94" s="73"/>
      <c r="GR94" s="73"/>
      <c r="GS94" s="73"/>
      <c r="GT94" s="73"/>
      <c r="GU94" s="73"/>
      <c r="GV94" s="73"/>
      <c r="GW94" s="73"/>
      <c r="GX94" s="73"/>
      <c r="GY94" s="73"/>
      <c r="GZ94" s="73"/>
      <c r="HA94" s="73"/>
      <c r="HB94" s="73"/>
      <c r="HC94" s="73"/>
      <c r="HD94" s="73"/>
      <c r="HE94" s="73"/>
      <c r="HF94" s="73"/>
      <c r="HG94" s="73"/>
      <c r="HH94" s="73"/>
      <c r="HI94" s="73"/>
      <c r="HJ94" s="73"/>
      <c r="HK94" s="73"/>
      <c r="HL94" s="73"/>
      <c r="HM94" s="74"/>
    </row>
    <row r="95" spans="2:221" ht="18" customHeight="1" x14ac:dyDescent="0.2">
      <c r="B95" s="82" t="s">
        <v>841</v>
      </c>
      <c r="C95" s="83"/>
      <c r="D95" s="83"/>
      <c r="E95" s="83"/>
      <c r="F95" s="83"/>
      <c r="G95" s="83"/>
      <c r="H95" s="83"/>
      <c r="I95" s="83"/>
      <c r="J95" s="83"/>
      <c r="K95" s="83"/>
      <c r="L95" s="83"/>
      <c r="M95" s="83"/>
      <c r="N95" s="83"/>
      <c r="O95" s="83"/>
      <c r="P95" s="83"/>
      <c r="Q95" s="83"/>
      <c r="R95" s="83"/>
      <c r="S95" s="83"/>
      <c r="T95" s="83"/>
      <c r="U95" s="84"/>
      <c r="V95" s="88" t="s">
        <v>850</v>
      </c>
      <c r="W95" s="89"/>
      <c r="X95" s="89"/>
      <c r="Y95" s="89"/>
      <c r="Z95" s="89"/>
      <c r="AA95" s="90"/>
      <c r="AB95" s="94">
        <v>1E-3</v>
      </c>
      <c r="AC95" s="95"/>
      <c r="AD95" s="95"/>
      <c r="AE95" s="95"/>
      <c r="AF95" s="96"/>
      <c r="AG95" s="100" t="s">
        <v>23</v>
      </c>
      <c r="AH95" s="101"/>
      <c r="AI95" s="101"/>
      <c r="AJ95" s="101"/>
      <c r="AK95" s="101"/>
      <c r="AL95" s="102">
        <f t="shared" si="2"/>
        <v>1</v>
      </c>
      <c r="AM95" s="103"/>
      <c r="AN95" s="103"/>
      <c r="AO95" s="104"/>
      <c r="AP95" s="105"/>
      <c r="AQ95" s="61"/>
      <c r="AR95" s="61"/>
      <c r="AS95" s="414">
        <v>1</v>
      </c>
      <c r="AT95" s="324"/>
      <c r="AU95" s="324"/>
      <c r="AV95" s="324"/>
      <c r="AW95" s="324"/>
      <c r="AX95" s="324"/>
      <c r="AY95" s="324"/>
      <c r="AZ95" s="324"/>
      <c r="BA95" s="324"/>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5"/>
      <c r="BZ95" s="63"/>
      <c r="CA95" s="61"/>
      <c r="CB95" s="61"/>
      <c r="CC95" s="61"/>
      <c r="CD95" s="61"/>
      <c r="CE95" s="61"/>
      <c r="CF95" s="61"/>
      <c r="CG95" s="61"/>
      <c r="CH95" s="61"/>
      <c r="CI95" s="61"/>
      <c r="CJ95" s="61"/>
      <c r="CK95" s="61"/>
      <c r="CL95" s="61"/>
      <c r="CM95" s="61"/>
      <c r="CN95" s="61"/>
      <c r="CO95" s="61"/>
      <c r="CP95" s="61"/>
      <c r="CQ95" s="61"/>
      <c r="CR95" s="61"/>
      <c r="CS95" s="61"/>
      <c r="CT95" s="61"/>
      <c r="CU95" s="61"/>
      <c r="CV95" s="61"/>
      <c r="CW95" s="61"/>
      <c r="CX95" s="61"/>
      <c r="CY95" s="61"/>
      <c r="CZ95" s="61"/>
      <c r="DA95" s="61"/>
      <c r="DB95" s="61"/>
      <c r="DC95" s="61"/>
      <c r="DD95" s="61"/>
      <c r="DE95" s="61"/>
      <c r="DF95" s="61"/>
      <c r="DG95" s="61"/>
      <c r="DH95" s="61"/>
      <c r="DI95" s="62"/>
      <c r="DJ95" s="63"/>
      <c r="DK95" s="61"/>
      <c r="DL95" s="61"/>
      <c r="DM95" s="61"/>
      <c r="DN95" s="61"/>
      <c r="DO95" s="61"/>
      <c r="DP95" s="61"/>
      <c r="DQ95" s="61"/>
      <c r="DR95" s="61"/>
      <c r="DS95" s="61"/>
      <c r="DT95" s="61"/>
      <c r="DU95" s="61"/>
      <c r="DV95" s="61"/>
      <c r="DW95" s="61"/>
      <c r="DX95" s="61"/>
      <c r="DY95" s="61"/>
      <c r="DZ95" s="61"/>
      <c r="EA95" s="61"/>
      <c r="EB95" s="61"/>
      <c r="EC95" s="61"/>
      <c r="ED95" s="61"/>
      <c r="EE95" s="61"/>
      <c r="EF95" s="61"/>
      <c r="EG95" s="61"/>
      <c r="EH95" s="61"/>
      <c r="EI95" s="61"/>
      <c r="EJ95" s="61"/>
      <c r="EK95" s="61"/>
      <c r="EL95" s="61"/>
      <c r="EM95" s="61"/>
      <c r="EN95" s="61"/>
      <c r="EO95" s="61"/>
      <c r="EP95" s="61"/>
      <c r="EQ95" s="61"/>
      <c r="ER95" s="61"/>
      <c r="ES95" s="62"/>
      <c r="ET95" s="63"/>
      <c r="EU95" s="61"/>
      <c r="EV95" s="61"/>
      <c r="EW95" s="61"/>
      <c r="EX95" s="61"/>
      <c r="EY95" s="61"/>
      <c r="EZ95" s="61"/>
      <c r="FA95" s="61"/>
      <c r="FB95" s="61"/>
      <c r="FC95" s="61"/>
      <c r="FD95" s="61"/>
      <c r="FE95" s="61"/>
      <c r="FF95" s="61"/>
      <c r="FG95" s="61"/>
      <c r="FH95" s="61"/>
      <c r="FI95" s="61"/>
      <c r="FJ95" s="61"/>
      <c r="FK95" s="61"/>
      <c r="FL95" s="61"/>
      <c r="FM95" s="61"/>
      <c r="FN95" s="61"/>
      <c r="FO95" s="61"/>
      <c r="FP95" s="61"/>
      <c r="FQ95" s="61"/>
      <c r="FR95" s="61"/>
      <c r="FS95" s="61"/>
      <c r="FT95" s="61"/>
      <c r="FU95" s="61"/>
      <c r="FV95" s="61"/>
      <c r="FW95" s="61"/>
      <c r="FX95" s="61"/>
      <c r="FY95" s="61"/>
      <c r="FZ95" s="61"/>
      <c r="GA95" s="61"/>
      <c r="GB95" s="61"/>
      <c r="GC95" s="62"/>
      <c r="GD95" s="63"/>
      <c r="GE95" s="61"/>
      <c r="GF95" s="61"/>
      <c r="GG95" s="61"/>
      <c r="GH95" s="61"/>
      <c r="GI95" s="61"/>
      <c r="GJ95" s="61"/>
      <c r="GK95" s="61"/>
      <c r="GL95" s="61"/>
      <c r="GM95" s="61"/>
      <c r="GN95" s="61"/>
      <c r="GO95" s="61"/>
      <c r="GP95" s="61"/>
      <c r="GQ95" s="61"/>
      <c r="GR95" s="61"/>
      <c r="GS95" s="61"/>
      <c r="GT95" s="61"/>
      <c r="GU95" s="61"/>
      <c r="GV95" s="61"/>
      <c r="GW95" s="61"/>
      <c r="GX95" s="61"/>
      <c r="GY95" s="61"/>
      <c r="GZ95" s="61"/>
      <c r="HA95" s="61"/>
      <c r="HB95" s="61"/>
      <c r="HC95" s="61"/>
      <c r="HD95" s="61"/>
      <c r="HE95" s="61"/>
      <c r="HF95" s="61"/>
      <c r="HG95" s="61"/>
      <c r="HH95" s="61"/>
      <c r="HI95" s="61"/>
      <c r="HJ95" s="61"/>
      <c r="HK95" s="61"/>
      <c r="HL95" s="61"/>
      <c r="HM95" s="62"/>
    </row>
    <row r="96" spans="2:221" ht="18" customHeight="1" x14ac:dyDescent="0.2">
      <c r="B96" s="131"/>
      <c r="C96" s="132"/>
      <c r="D96" s="132"/>
      <c r="E96" s="132"/>
      <c r="F96" s="132"/>
      <c r="G96" s="132"/>
      <c r="H96" s="132"/>
      <c r="I96" s="132"/>
      <c r="J96" s="132"/>
      <c r="K96" s="132"/>
      <c r="L96" s="132"/>
      <c r="M96" s="132"/>
      <c r="N96" s="132"/>
      <c r="O96" s="132"/>
      <c r="P96" s="132"/>
      <c r="Q96" s="132"/>
      <c r="R96" s="132"/>
      <c r="S96" s="132"/>
      <c r="T96" s="132"/>
      <c r="U96" s="133"/>
      <c r="V96" s="134"/>
      <c r="W96" s="135"/>
      <c r="X96" s="135"/>
      <c r="Y96" s="135"/>
      <c r="Z96" s="135"/>
      <c r="AA96" s="136"/>
      <c r="AB96" s="137"/>
      <c r="AC96" s="138"/>
      <c r="AD96" s="138"/>
      <c r="AE96" s="138"/>
      <c r="AF96" s="139"/>
      <c r="AG96" s="100" t="s">
        <v>24</v>
      </c>
      <c r="AH96" s="101"/>
      <c r="AI96" s="101"/>
      <c r="AJ96" s="101"/>
      <c r="AK96" s="101"/>
      <c r="AL96" s="102">
        <f t="shared" si="2"/>
        <v>1</v>
      </c>
      <c r="AM96" s="103"/>
      <c r="AN96" s="103"/>
      <c r="AO96" s="104"/>
      <c r="AP96" s="130"/>
      <c r="AQ96" s="61"/>
      <c r="AR96" s="61"/>
      <c r="AS96" s="414">
        <v>1</v>
      </c>
      <c r="AT96" s="324"/>
      <c r="AU96" s="324"/>
      <c r="AV96" s="324"/>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5"/>
      <c r="BZ96" s="63"/>
      <c r="CA96" s="61"/>
      <c r="CB96" s="61"/>
      <c r="CC96" s="61"/>
      <c r="CD96" s="61"/>
      <c r="CE96" s="61"/>
      <c r="CF96" s="61"/>
      <c r="CG96" s="61"/>
      <c r="CH96" s="61"/>
      <c r="CI96" s="61"/>
      <c r="CJ96" s="61"/>
      <c r="CK96" s="61"/>
      <c r="CL96" s="61"/>
      <c r="CM96" s="61"/>
      <c r="CN96" s="61"/>
      <c r="CO96" s="61"/>
      <c r="CP96" s="61"/>
      <c r="CQ96" s="61"/>
      <c r="CR96" s="61"/>
      <c r="CS96" s="61"/>
      <c r="CT96" s="61"/>
      <c r="CU96" s="61"/>
      <c r="CV96" s="61"/>
      <c r="CW96" s="61"/>
      <c r="CX96" s="61"/>
      <c r="CY96" s="61"/>
      <c r="CZ96" s="61"/>
      <c r="DA96" s="61"/>
      <c r="DB96" s="61"/>
      <c r="DC96" s="61"/>
      <c r="DD96" s="61"/>
      <c r="DE96" s="61"/>
      <c r="DF96" s="61"/>
      <c r="DG96" s="61"/>
      <c r="DH96" s="61"/>
      <c r="DI96" s="62"/>
      <c r="DJ96" s="63"/>
      <c r="DK96" s="61"/>
      <c r="DL96" s="61"/>
      <c r="DM96" s="61"/>
      <c r="DN96" s="61"/>
      <c r="DO96" s="61"/>
      <c r="DP96" s="61"/>
      <c r="DQ96" s="61"/>
      <c r="DR96" s="61"/>
      <c r="DS96" s="61"/>
      <c r="DT96" s="61"/>
      <c r="DU96" s="61"/>
      <c r="DV96" s="61"/>
      <c r="DW96" s="61"/>
      <c r="DX96" s="61"/>
      <c r="DY96" s="61"/>
      <c r="DZ96" s="61"/>
      <c r="EA96" s="61"/>
      <c r="EB96" s="61"/>
      <c r="EC96" s="61"/>
      <c r="ED96" s="61"/>
      <c r="EE96" s="61"/>
      <c r="EF96" s="61"/>
      <c r="EG96" s="61"/>
      <c r="EH96" s="61"/>
      <c r="EI96" s="61"/>
      <c r="EJ96" s="61"/>
      <c r="EK96" s="61"/>
      <c r="EL96" s="61"/>
      <c r="EM96" s="61"/>
      <c r="EN96" s="61"/>
      <c r="EO96" s="61"/>
      <c r="EP96" s="61"/>
      <c r="EQ96" s="61"/>
      <c r="ER96" s="61"/>
      <c r="ES96" s="62"/>
      <c r="ET96" s="63"/>
      <c r="EU96" s="61"/>
      <c r="EV96" s="61"/>
      <c r="EW96" s="61"/>
      <c r="EX96" s="61"/>
      <c r="EY96" s="61"/>
      <c r="EZ96" s="61"/>
      <c r="FA96" s="61"/>
      <c r="FB96" s="61"/>
      <c r="FC96" s="61"/>
      <c r="FD96" s="61"/>
      <c r="FE96" s="61"/>
      <c r="FF96" s="61"/>
      <c r="FG96" s="61"/>
      <c r="FH96" s="61"/>
      <c r="FI96" s="61"/>
      <c r="FJ96" s="61"/>
      <c r="FK96" s="61"/>
      <c r="FL96" s="61"/>
      <c r="FM96" s="61"/>
      <c r="FN96" s="61"/>
      <c r="FO96" s="61"/>
      <c r="FP96" s="61"/>
      <c r="FQ96" s="61"/>
      <c r="FR96" s="61"/>
      <c r="FS96" s="61"/>
      <c r="FT96" s="61"/>
      <c r="FU96" s="61"/>
      <c r="FV96" s="61"/>
      <c r="FW96" s="61"/>
      <c r="FX96" s="61"/>
      <c r="FY96" s="61"/>
      <c r="FZ96" s="61"/>
      <c r="GA96" s="61"/>
      <c r="GB96" s="61"/>
      <c r="GC96" s="62"/>
      <c r="GD96" s="63"/>
      <c r="GE96" s="61"/>
      <c r="GF96" s="61"/>
      <c r="GG96" s="61"/>
      <c r="GH96" s="61"/>
      <c r="GI96" s="61"/>
      <c r="GJ96" s="61"/>
      <c r="GK96" s="61"/>
      <c r="GL96" s="61"/>
      <c r="GM96" s="61"/>
      <c r="GN96" s="61"/>
      <c r="GO96" s="61"/>
      <c r="GP96" s="61"/>
      <c r="GQ96" s="61"/>
      <c r="GR96" s="61"/>
      <c r="GS96" s="61"/>
      <c r="GT96" s="61"/>
      <c r="GU96" s="61"/>
      <c r="GV96" s="61"/>
      <c r="GW96" s="61"/>
      <c r="GX96" s="61"/>
      <c r="GY96" s="61"/>
      <c r="GZ96" s="61"/>
      <c r="HA96" s="61"/>
      <c r="HB96" s="61"/>
      <c r="HC96" s="61"/>
      <c r="HD96" s="61"/>
      <c r="HE96" s="61"/>
      <c r="HF96" s="61"/>
      <c r="HG96" s="61"/>
      <c r="HH96" s="61"/>
      <c r="HI96" s="61"/>
      <c r="HJ96" s="61"/>
      <c r="HK96" s="61"/>
      <c r="HL96" s="61"/>
      <c r="HM96" s="62"/>
    </row>
    <row r="97" spans="2:221" ht="18" customHeight="1" x14ac:dyDescent="0.2">
      <c r="B97" s="112" t="s">
        <v>842</v>
      </c>
      <c r="C97" s="113"/>
      <c r="D97" s="113"/>
      <c r="E97" s="113"/>
      <c r="F97" s="113"/>
      <c r="G97" s="113"/>
      <c r="H97" s="113"/>
      <c r="I97" s="113"/>
      <c r="J97" s="113"/>
      <c r="K97" s="113"/>
      <c r="L97" s="113"/>
      <c r="M97" s="113"/>
      <c r="N97" s="113"/>
      <c r="O97" s="113"/>
      <c r="P97" s="113"/>
      <c r="Q97" s="113"/>
      <c r="R97" s="113"/>
      <c r="S97" s="113"/>
      <c r="T97" s="113"/>
      <c r="U97" s="114"/>
      <c r="V97" s="118" t="s">
        <v>851</v>
      </c>
      <c r="W97" s="119"/>
      <c r="X97" s="119"/>
      <c r="Y97" s="119"/>
      <c r="Z97" s="119"/>
      <c r="AA97" s="120"/>
      <c r="AB97" s="124">
        <v>2.9999999999999997E-4</v>
      </c>
      <c r="AC97" s="125"/>
      <c r="AD97" s="125"/>
      <c r="AE97" s="125"/>
      <c r="AF97" s="126"/>
      <c r="AG97" s="106" t="s">
        <v>23</v>
      </c>
      <c r="AH97" s="107"/>
      <c r="AI97" s="107"/>
      <c r="AJ97" s="107"/>
      <c r="AK97" s="107"/>
      <c r="AL97" s="108">
        <f t="shared" si="2"/>
        <v>1</v>
      </c>
      <c r="AM97" s="109"/>
      <c r="AN97" s="109"/>
      <c r="AO97" s="110"/>
      <c r="AP97" s="69"/>
      <c r="AQ97" s="73"/>
      <c r="AR97" s="73"/>
      <c r="AS97" s="413">
        <v>1</v>
      </c>
      <c r="AT97" s="327"/>
      <c r="AU97" s="327"/>
      <c r="AV97" s="327"/>
      <c r="AW97" s="327"/>
      <c r="AX97" s="327"/>
      <c r="AY97" s="327"/>
      <c r="AZ97" s="327"/>
      <c r="BA97" s="327"/>
      <c r="BB97" s="327"/>
      <c r="BC97" s="327"/>
      <c r="BD97" s="327"/>
      <c r="BE97" s="327"/>
      <c r="BF97" s="327"/>
      <c r="BG97" s="327"/>
      <c r="BH97" s="327"/>
      <c r="BI97" s="327"/>
      <c r="BJ97" s="327"/>
      <c r="BK97" s="327"/>
      <c r="BL97" s="327"/>
      <c r="BM97" s="327"/>
      <c r="BN97" s="327"/>
      <c r="BO97" s="327"/>
      <c r="BP97" s="327"/>
      <c r="BQ97" s="327"/>
      <c r="BR97" s="327"/>
      <c r="BS97" s="327"/>
      <c r="BT97" s="327"/>
      <c r="BU97" s="327"/>
      <c r="BV97" s="327"/>
      <c r="BW97" s="327"/>
      <c r="BX97" s="327"/>
      <c r="BY97" s="328"/>
      <c r="BZ97" s="75"/>
      <c r="CA97" s="73"/>
      <c r="CB97" s="73"/>
      <c r="CC97" s="73"/>
      <c r="CD97" s="73"/>
      <c r="CE97" s="73"/>
      <c r="CF97" s="73"/>
      <c r="CG97" s="73"/>
      <c r="CH97" s="73"/>
      <c r="CI97" s="73"/>
      <c r="CJ97" s="73"/>
      <c r="CK97" s="73"/>
      <c r="CL97" s="73"/>
      <c r="CM97" s="73"/>
      <c r="CN97" s="73"/>
      <c r="CO97" s="73"/>
      <c r="CP97" s="73"/>
      <c r="CQ97" s="73"/>
      <c r="CR97" s="73"/>
      <c r="CS97" s="73"/>
      <c r="CT97" s="73"/>
      <c r="CU97" s="73"/>
      <c r="CV97" s="73"/>
      <c r="CW97" s="73"/>
      <c r="CX97" s="73"/>
      <c r="CY97" s="73"/>
      <c r="CZ97" s="73"/>
      <c r="DA97" s="73"/>
      <c r="DB97" s="73"/>
      <c r="DC97" s="73"/>
      <c r="DD97" s="73"/>
      <c r="DE97" s="73"/>
      <c r="DF97" s="73"/>
      <c r="DG97" s="73"/>
      <c r="DH97" s="73"/>
      <c r="DI97" s="74"/>
      <c r="DJ97" s="75"/>
      <c r="DK97" s="73"/>
      <c r="DL97" s="73"/>
      <c r="DM97" s="73"/>
      <c r="DN97" s="73"/>
      <c r="DO97" s="73"/>
      <c r="DP97" s="73"/>
      <c r="DQ97" s="73"/>
      <c r="DR97" s="73"/>
      <c r="DS97" s="73"/>
      <c r="DT97" s="73"/>
      <c r="DU97" s="73"/>
      <c r="DV97" s="73"/>
      <c r="DW97" s="73"/>
      <c r="DX97" s="73"/>
      <c r="DY97" s="73"/>
      <c r="DZ97" s="73"/>
      <c r="EA97" s="73"/>
      <c r="EB97" s="73"/>
      <c r="EC97" s="73"/>
      <c r="ED97" s="73"/>
      <c r="EE97" s="73"/>
      <c r="EF97" s="73"/>
      <c r="EG97" s="73"/>
      <c r="EH97" s="73"/>
      <c r="EI97" s="73"/>
      <c r="EJ97" s="73"/>
      <c r="EK97" s="73"/>
      <c r="EL97" s="73"/>
      <c r="EM97" s="73"/>
      <c r="EN97" s="73"/>
      <c r="EO97" s="73"/>
      <c r="EP97" s="73"/>
      <c r="EQ97" s="73"/>
      <c r="ER97" s="73"/>
      <c r="ES97" s="74"/>
      <c r="ET97" s="75"/>
      <c r="EU97" s="73"/>
      <c r="EV97" s="73"/>
      <c r="EW97" s="73"/>
      <c r="EX97" s="73"/>
      <c r="EY97" s="73"/>
      <c r="EZ97" s="73"/>
      <c r="FA97" s="73"/>
      <c r="FB97" s="73"/>
      <c r="FC97" s="73"/>
      <c r="FD97" s="73"/>
      <c r="FE97" s="73"/>
      <c r="FF97" s="73"/>
      <c r="FG97" s="73"/>
      <c r="FH97" s="73"/>
      <c r="FI97" s="73"/>
      <c r="FJ97" s="73"/>
      <c r="FK97" s="73"/>
      <c r="FL97" s="73"/>
      <c r="FM97" s="73"/>
      <c r="FN97" s="73"/>
      <c r="FO97" s="73"/>
      <c r="FP97" s="73"/>
      <c r="FQ97" s="73"/>
      <c r="FR97" s="73"/>
      <c r="FS97" s="73"/>
      <c r="FT97" s="73"/>
      <c r="FU97" s="73"/>
      <c r="FV97" s="73"/>
      <c r="FW97" s="73"/>
      <c r="FX97" s="73"/>
      <c r="FY97" s="73"/>
      <c r="FZ97" s="73"/>
      <c r="GA97" s="73"/>
      <c r="GB97" s="73"/>
      <c r="GC97" s="74"/>
      <c r="GD97" s="75"/>
      <c r="GE97" s="73"/>
      <c r="GF97" s="73"/>
      <c r="GG97" s="73"/>
      <c r="GH97" s="73"/>
      <c r="GI97" s="73"/>
      <c r="GJ97" s="73"/>
      <c r="GK97" s="73"/>
      <c r="GL97" s="73"/>
      <c r="GM97" s="73"/>
      <c r="GN97" s="73"/>
      <c r="GO97" s="73"/>
      <c r="GP97" s="73"/>
      <c r="GQ97" s="73"/>
      <c r="GR97" s="73"/>
      <c r="GS97" s="73"/>
      <c r="GT97" s="73"/>
      <c r="GU97" s="73"/>
      <c r="GV97" s="73"/>
      <c r="GW97" s="73"/>
      <c r="GX97" s="73"/>
      <c r="GY97" s="73"/>
      <c r="GZ97" s="73"/>
      <c r="HA97" s="73"/>
      <c r="HB97" s="73"/>
      <c r="HC97" s="73"/>
      <c r="HD97" s="73"/>
      <c r="HE97" s="73"/>
      <c r="HF97" s="73"/>
      <c r="HG97" s="73"/>
      <c r="HH97" s="73"/>
      <c r="HI97" s="73"/>
      <c r="HJ97" s="73"/>
      <c r="HK97" s="73"/>
      <c r="HL97" s="73"/>
      <c r="HM97" s="74"/>
    </row>
    <row r="98" spans="2:221" ht="18" customHeight="1" thickBot="1" x14ac:dyDescent="0.25">
      <c r="B98" s="329"/>
      <c r="C98" s="330"/>
      <c r="D98" s="330"/>
      <c r="E98" s="330"/>
      <c r="F98" s="330"/>
      <c r="G98" s="330"/>
      <c r="H98" s="330"/>
      <c r="I98" s="330"/>
      <c r="J98" s="330"/>
      <c r="K98" s="330"/>
      <c r="L98" s="330"/>
      <c r="M98" s="330"/>
      <c r="N98" s="330"/>
      <c r="O98" s="330"/>
      <c r="P98" s="330"/>
      <c r="Q98" s="330"/>
      <c r="R98" s="330"/>
      <c r="S98" s="330"/>
      <c r="T98" s="330"/>
      <c r="U98" s="331"/>
      <c r="V98" s="332"/>
      <c r="W98" s="333"/>
      <c r="X98" s="333"/>
      <c r="Y98" s="333"/>
      <c r="Z98" s="333"/>
      <c r="AA98" s="334"/>
      <c r="AB98" s="335"/>
      <c r="AC98" s="336"/>
      <c r="AD98" s="336"/>
      <c r="AE98" s="336"/>
      <c r="AF98" s="337"/>
      <c r="AG98" s="338" t="s">
        <v>24</v>
      </c>
      <c r="AH98" s="339"/>
      <c r="AI98" s="339"/>
      <c r="AJ98" s="339"/>
      <c r="AK98" s="339"/>
      <c r="AL98" s="340">
        <f t="shared" si="2"/>
        <v>1</v>
      </c>
      <c r="AM98" s="341"/>
      <c r="AN98" s="341"/>
      <c r="AO98" s="342"/>
      <c r="AP98" s="415"/>
      <c r="AQ98" s="320"/>
      <c r="AR98" s="320"/>
      <c r="AS98" s="465">
        <v>1</v>
      </c>
      <c r="AT98" s="441"/>
      <c r="AU98" s="441"/>
      <c r="AV98" s="441"/>
      <c r="AW98" s="441"/>
      <c r="AX98" s="441"/>
      <c r="AY98" s="441"/>
      <c r="AZ98" s="441"/>
      <c r="BA98" s="441"/>
      <c r="BB98" s="441"/>
      <c r="BC98" s="441"/>
      <c r="BD98" s="441"/>
      <c r="BE98" s="441"/>
      <c r="BF98" s="441"/>
      <c r="BG98" s="441"/>
      <c r="BH98" s="441"/>
      <c r="BI98" s="441"/>
      <c r="BJ98" s="441"/>
      <c r="BK98" s="441"/>
      <c r="BL98" s="441"/>
      <c r="BM98" s="441"/>
      <c r="BN98" s="441"/>
      <c r="BO98" s="441"/>
      <c r="BP98" s="441"/>
      <c r="BQ98" s="441"/>
      <c r="BR98" s="441"/>
      <c r="BS98" s="441"/>
      <c r="BT98" s="441"/>
      <c r="BU98" s="441"/>
      <c r="BV98" s="441"/>
      <c r="BW98" s="441"/>
      <c r="BX98" s="441"/>
      <c r="BY98" s="442"/>
      <c r="BZ98" s="322"/>
      <c r="CA98" s="320"/>
      <c r="CB98" s="320"/>
      <c r="CC98" s="320"/>
      <c r="CD98" s="320"/>
      <c r="CE98" s="320"/>
      <c r="CF98" s="320"/>
      <c r="CG98" s="320"/>
      <c r="CH98" s="320"/>
      <c r="CI98" s="320"/>
      <c r="CJ98" s="320"/>
      <c r="CK98" s="320"/>
      <c r="CL98" s="320"/>
      <c r="CM98" s="320"/>
      <c r="CN98" s="320"/>
      <c r="CO98" s="320"/>
      <c r="CP98" s="320"/>
      <c r="CQ98" s="320"/>
      <c r="CR98" s="320"/>
      <c r="CS98" s="320"/>
      <c r="CT98" s="320"/>
      <c r="CU98" s="320"/>
      <c r="CV98" s="320"/>
      <c r="CW98" s="320"/>
      <c r="CX98" s="320"/>
      <c r="CY98" s="320"/>
      <c r="CZ98" s="320"/>
      <c r="DA98" s="320"/>
      <c r="DB98" s="320"/>
      <c r="DC98" s="320"/>
      <c r="DD98" s="320"/>
      <c r="DE98" s="320"/>
      <c r="DF98" s="320"/>
      <c r="DG98" s="320"/>
      <c r="DH98" s="320"/>
      <c r="DI98" s="321"/>
      <c r="DJ98" s="322"/>
      <c r="DK98" s="320"/>
      <c r="DL98" s="320"/>
      <c r="DM98" s="320"/>
      <c r="DN98" s="320"/>
      <c r="DO98" s="320"/>
      <c r="DP98" s="320"/>
      <c r="DQ98" s="320"/>
      <c r="DR98" s="320"/>
      <c r="DS98" s="320"/>
      <c r="DT98" s="320"/>
      <c r="DU98" s="320"/>
      <c r="DV98" s="320"/>
      <c r="DW98" s="320"/>
      <c r="DX98" s="320"/>
      <c r="DY98" s="320"/>
      <c r="DZ98" s="320"/>
      <c r="EA98" s="320"/>
      <c r="EB98" s="320"/>
      <c r="EC98" s="320"/>
      <c r="ED98" s="320"/>
      <c r="EE98" s="320"/>
      <c r="EF98" s="320"/>
      <c r="EG98" s="320"/>
      <c r="EH98" s="320"/>
      <c r="EI98" s="320"/>
      <c r="EJ98" s="320"/>
      <c r="EK98" s="320"/>
      <c r="EL98" s="320"/>
      <c r="EM98" s="320"/>
      <c r="EN98" s="320"/>
      <c r="EO98" s="320"/>
      <c r="EP98" s="320"/>
      <c r="EQ98" s="320"/>
      <c r="ER98" s="320"/>
      <c r="ES98" s="321"/>
      <c r="ET98" s="322"/>
      <c r="EU98" s="320"/>
      <c r="EV98" s="320"/>
      <c r="EW98" s="320"/>
      <c r="EX98" s="320"/>
      <c r="EY98" s="320"/>
      <c r="EZ98" s="320"/>
      <c r="FA98" s="320"/>
      <c r="FB98" s="320"/>
      <c r="FC98" s="320"/>
      <c r="FD98" s="320"/>
      <c r="FE98" s="320"/>
      <c r="FF98" s="320"/>
      <c r="FG98" s="320"/>
      <c r="FH98" s="320"/>
      <c r="FI98" s="320"/>
      <c r="FJ98" s="320"/>
      <c r="FK98" s="320"/>
      <c r="FL98" s="320"/>
      <c r="FM98" s="320"/>
      <c r="FN98" s="320"/>
      <c r="FO98" s="320"/>
      <c r="FP98" s="320"/>
      <c r="FQ98" s="320"/>
      <c r="FR98" s="320"/>
      <c r="FS98" s="320"/>
      <c r="FT98" s="320"/>
      <c r="FU98" s="320"/>
      <c r="FV98" s="320"/>
      <c r="FW98" s="320"/>
      <c r="FX98" s="320"/>
      <c r="FY98" s="320"/>
      <c r="FZ98" s="320"/>
      <c r="GA98" s="320"/>
      <c r="GB98" s="320"/>
      <c r="GC98" s="321"/>
      <c r="GD98" s="322"/>
      <c r="GE98" s="320"/>
      <c r="GF98" s="320"/>
      <c r="GG98" s="320"/>
      <c r="GH98" s="320"/>
      <c r="GI98" s="320"/>
      <c r="GJ98" s="320"/>
      <c r="GK98" s="320"/>
      <c r="GL98" s="320"/>
      <c r="GM98" s="320"/>
      <c r="GN98" s="320"/>
      <c r="GO98" s="320"/>
      <c r="GP98" s="320"/>
      <c r="GQ98" s="320"/>
      <c r="GR98" s="320"/>
      <c r="GS98" s="320"/>
      <c r="GT98" s="320"/>
      <c r="GU98" s="320"/>
      <c r="GV98" s="320"/>
      <c r="GW98" s="320"/>
      <c r="GX98" s="320"/>
      <c r="GY98" s="320"/>
      <c r="GZ98" s="320"/>
      <c r="HA98" s="320"/>
      <c r="HB98" s="320"/>
      <c r="HC98" s="320"/>
      <c r="HD98" s="320"/>
      <c r="HE98" s="320"/>
      <c r="HF98" s="320"/>
      <c r="HG98" s="320"/>
      <c r="HH98" s="320"/>
      <c r="HI98" s="320"/>
      <c r="HJ98" s="320"/>
      <c r="HK98" s="320"/>
      <c r="HL98" s="320"/>
      <c r="HM98" s="321"/>
    </row>
    <row r="99" spans="2:221" s="34" customFormat="1" ht="18" customHeight="1" thickBot="1" x14ac:dyDescent="0.25"/>
    <row r="100" spans="2:221" ht="18" customHeight="1" x14ac:dyDescent="0.2">
      <c r="B100" s="24"/>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6"/>
      <c r="AY100" s="26"/>
      <c r="AZ100" s="26"/>
      <c r="BA100" s="26"/>
      <c r="BB100" s="26"/>
      <c r="BC100" s="26"/>
      <c r="BD100" s="26"/>
      <c r="BE100" s="26"/>
      <c r="BF100" s="27"/>
      <c r="BG100" s="27"/>
      <c r="BH100" s="27"/>
      <c r="BI100" s="27"/>
      <c r="BJ100" s="27"/>
      <c r="BK100" s="27"/>
      <c r="BL100" s="27"/>
      <c r="BM100" s="27"/>
      <c r="BN100" s="27"/>
      <c r="BO100" s="27"/>
      <c r="BP100" s="27"/>
      <c r="BQ100" s="27"/>
      <c r="BR100" s="28"/>
      <c r="BS100" s="28"/>
      <c r="BT100" s="28"/>
      <c r="BU100" s="28"/>
      <c r="BV100" s="28"/>
      <c r="BW100" s="28"/>
      <c r="BX100" s="28"/>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4"/>
    </row>
    <row r="101" spans="2:221" ht="18" customHeight="1" x14ac:dyDescent="0.2">
      <c r="B101" s="7"/>
      <c r="C101" s="146" t="s">
        <v>33</v>
      </c>
      <c r="D101" s="155"/>
      <c r="E101" s="155"/>
      <c r="F101" s="155"/>
      <c r="G101" s="155"/>
      <c r="H101" s="155"/>
      <c r="I101" s="155"/>
      <c r="J101" s="155"/>
      <c r="K101" s="155"/>
      <c r="L101" s="155"/>
      <c r="M101" s="155"/>
      <c r="N101" s="155"/>
      <c r="O101" s="163" t="s">
        <v>806</v>
      </c>
      <c r="P101" s="147"/>
      <c r="Q101" s="147"/>
      <c r="R101" s="147"/>
      <c r="S101" s="147"/>
      <c r="T101" s="147"/>
      <c r="U101" s="147"/>
      <c r="V101" s="147"/>
      <c r="W101" s="147"/>
      <c r="X101" s="147"/>
      <c r="Y101" s="147"/>
      <c r="Z101" s="147"/>
      <c r="AA101" s="147"/>
      <c r="AB101" s="147"/>
      <c r="AC101" s="147"/>
      <c r="AD101" s="147"/>
      <c r="AE101" s="147"/>
      <c r="AF101" s="147"/>
      <c r="AG101" s="147"/>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c r="BI101" s="147"/>
      <c r="BJ101" s="147"/>
      <c r="BK101" s="147"/>
      <c r="BL101" s="147"/>
      <c r="BM101" s="147"/>
      <c r="BN101" s="147"/>
      <c r="BO101" s="147"/>
      <c r="BP101" s="147"/>
      <c r="BQ101" s="147"/>
      <c r="BR101" s="147"/>
      <c r="BS101" s="147"/>
      <c r="BT101" s="147"/>
      <c r="BU101" s="147"/>
      <c r="BV101" s="147"/>
      <c r="BW101" s="147"/>
      <c r="BX101" s="9"/>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6"/>
    </row>
    <row r="102" spans="2:221" ht="18" customHeight="1" x14ac:dyDescent="0.2">
      <c r="B102" s="7"/>
      <c r="C102" s="146" t="s">
        <v>34</v>
      </c>
      <c r="D102" s="155"/>
      <c r="E102" s="155"/>
      <c r="F102" s="155"/>
      <c r="G102" s="155"/>
      <c r="H102" s="155"/>
      <c r="I102" s="155"/>
      <c r="J102" s="155"/>
      <c r="K102" s="155"/>
      <c r="L102" s="155"/>
      <c r="M102" s="155"/>
      <c r="N102" s="155"/>
      <c r="O102" s="147" t="s">
        <v>807</v>
      </c>
      <c r="P102" s="147"/>
      <c r="Q102" s="147"/>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29"/>
      <c r="BN102" s="29"/>
      <c r="BO102" s="29"/>
      <c r="BP102" s="29"/>
      <c r="BQ102" s="29"/>
      <c r="BR102" s="9"/>
      <c r="BS102" s="9"/>
      <c r="BT102" s="9"/>
      <c r="BU102" s="9"/>
      <c r="BV102" s="9"/>
      <c r="BW102" s="9"/>
      <c r="BX102" s="9"/>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6"/>
    </row>
    <row r="103" spans="2:221" ht="18" customHeight="1" x14ac:dyDescent="0.2">
      <c r="B103" s="7"/>
      <c r="C103" s="146" t="s">
        <v>35</v>
      </c>
      <c r="D103" s="146"/>
      <c r="E103" s="146"/>
      <c r="F103" s="146"/>
      <c r="G103" s="146"/>
      <c r="H103" s="146"/>
      <c r="I103" s="146"/>
      <c r="J103" s="146"/>
      <c r="K103" s="146"/>
      <c r="L103" s="146"/>
      <c r="M103" s="146"/>
      <c r="N103" s="146"/>
      <c r="O103" s="156">
        <v>0.2</v>
      </c>
      <c r="P103" s="156"/>
      <c r="Q103" s="156"/>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29"/>
      <c r="AY103" s="29"/>
      <c r="AZ103" s="29"/>
      <c r="BA103" s="29"/>
      <c r="BB103" s="29"/>
      <c r="BC103" s="29"/>
      <c r="BD103" s="29"/>
      <c r="BE103" s="29"/>
      <c r="BF103" s="29"/>
      <c r="BG103" s="29"/>
      <c r="BH103" s="29"/>
      <c r="BI103" s="29"/>
      <c r="BJ103" s="29"/>
      <c r="BK103" s="29"/>
      <c r="BL103" s="29"/>
      <c r="BM103" s="29"/>
      <c r="BN103" s="29"/>
      <c r="BO103" s="29"/>
      <c r="BP103" s="29"/>
      <c r="BQ103" s="29"/>
      <c r="BR103" s="9"/>
      <c r="BS103" s="9"/>
      <c r="BT103" s="9"/>
      <c r="BU103" s="9"/>
      <c r="BV103" s="9"/>
      <c r="BW103" s="9"/>
      <c r="BX103" s="9"/>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6"/>
    </row>
    <row r="104" spans="2:221" ht="18" customHeight="1" x14ac:dyDescent="0.2">
      <c r="B104" s="7"/>
      <c r="C104" s="157" t="s">
        <v>36</v>
      </c>
      <c r="D104" s="157"/>
      <c r="E104" s="157"/>
      <c r="F104" s="157"/>
      <c r="G104" s="157"/>
      <c r="H104" s="157"/>
      <c r="I104" s="157"/>
      <c r="J104" s="157"/>
      <c r="K104" s="157"/>
      <c r="L104" s="157"/>
      <c r="M104" s="157"/>
      <c r="N104" s="157"/>
      <c r="O104" s="158" t="s">
        <v>852</v>
      </c>
      <c r="P104" s="158"/>
      <c r="Q104" s="158"/>
      <c r="R104" s="158"/>
      <c r="S104" s="158"/>
      <c r="T104" s="158"/>
      <c r="U104" s="158"/>
      <c r="V104" s="158"/>
      <c r="W104" s="158"/>
      <c r="X104" s="158"/>
      <c r="Y104" s="158"/>
      <c r="Z104" s="158"/>
      <c r="AA104" s="158"/>
      <c r="AB104" s="158"/>
      <c r="AC104" s="158"/>
      <c r="AD104" s="158"/>
      <c r="AE104" s="158"/>
      <c r="AF104" s="158"/>
      <c r="AG104" s="158"/>
      <c r="AH104" s="158"/>
      <c r="AI104" s="158"/>
      <c r="AJ104" s="158"/>
      <c r="AK104" s="158"/>
      <c r="AL104" s="158"/>
      <c r="AM104" s="158"/>
      <c r="AN104" s="158"/>
      <c r="AO104" s="158"/>
      <c r="AP104" s="158"/>
      <c r="AQ104" s="158"/>
      <c r="AR104" s="158"/>
      <c r="AS104" s="158"/>
      <c r="AT104" s="158"/>
      <c r="AU104" s="158"/>
      <c r="AV104" s="158"/>
      <c r="AW104" s="158"/>
      <c r="AX104" s="158"/>
      <c r="AY104" s="158"/>
      <c r="AZ104" s="158"/>
      <c r="BA104" s="158"/>
      <c r="BB104" s="158"/>
      <c r="BC104" s="158"/>
      <c r="BD104" s="158"/>
      <c r="BE104" s="158"/>
      <c r="BF104" s="158"/>
      <c r="BG104" s="158"/>
      <c r="BH104" s="158"/>
      <c r="BI104" s="158"/>
      <c r="BJ104" s="158"/>
      <c r="BK104" s="158"/>
      <c r="BL104" s="158"/>
      <c r="BM104" s="158"/>
      <c r="BN104" s="158"/>
      <c r="BO104" s="158"/>
      <c r="BP104" s="158"/>
      <c r="BQ104" s="158"/>
      <c r="BR104" s="158"/>
      <c r="BS104" s="158"/>
      <c r="BT104" s="158"/>
      <c r="BU104" s="158"/>
      <c r="BV104" s="158"/>
      <c r="BW104" s="158"/>
      <c r="BX104" s="9"/>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6"/>
    </row>
    <row r="105" spans="2:221" ht="18" customHeight="1" x14ac:dyDescent="0.2">
      <c r="B105" s="7"/>
      <c r="C105" s="146" t="s">
        <v>34</v>
      </c>
      <c r="D105" s="146"/>
      <c r="E105" s="146"/>
      <c r="F105" s="146"/>
      <c r="G105" s="146"/>
      <c r="H105" s="146"/>
      <c r="I105" s="146"/>
      <c r="J105" s="146"/>
      <c r="K105" s="146"/>
      <c r="L105" s="146"/>
      <c r="M105" s="146"/>
      <c r="N105" s="146"/>
      <c r="O105" s="147" t="s">
        <v>853</v>
      </c>
      <c r="P105" s="147"/>
      <c r="Q105" s="147"/>
      <c r="R105" s="147"/>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29"/>
      <c r="AY105" s="29"/>
      <c r="AZ105" s="29"/>
      <c r="BA105" s="29"/>
      <c r="BB105" s="29"/>
      <c r="BC105" s="29"/>
      <c r="BD105" s="29"/>
      <c r="BE105" s="29"/>
      <c r="BF105" s="29"/>
      <c r="BG105" s="29"/>
      <c r="BH105" s="29"/>
      <c r="BI105" s="29"/>
      <c r="BJ105" s="29"/>
      <c r="BK105" s="29"/>
      <c r="BL105" s="29"/>
      <c r="BM105" s="29"/>
      <c r="BN105" s="29"/>
      <c r="BO105" s="29"/>
      <c r="BP105" s="29"/>
      <c r="BQ105" s="29"/>
      <c r="BR105" s="9"/>
      <c r="BS105" s="9"/>
      <c r="BT105" s="9"/>
      <c r="BU105" s="9"/>
      <c r="BV105" s="9"/>
      <c r="BW105" s="9"/>
      <c r="BX105" s="9"/>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6"/>
    </row>
    <row r="106" spans="2:221" ht="18" customHeight="1" x14ac:dyDescent="0.2">
      <c r="B106" s="7"/>
      <c r="C106" s="146" t="s">
        <v>37</v>
      </c>
      <c r="D106" s="146"/>
      <c r="E106" s="146"/>
      <c r="F106" s="146"/>
      <c r="G106" s="146"/>
      <c r="H106" s="146"/>
      <c r="I106" s="146"/>
      <c r="J106" s="146"/>
      <c r="K106" s="146"/>
      <c r="L106" s="146"/>
      <c r="M106" s="146"/>
      <c r="N106" s="146"/>
      <c r="O106" s="148">
        <v>0.3</v>
      </c>
      <c r="P106" s="147"/>
      <c r="Q106" s="147"/>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29"/>
      <c r="AY106" s="29"/>
      <c r="AZ106" s="29"/>
      <c r="BA106" s="29"/>
      <c r="BB106" s="29"/>
      <c r="BC106" s="29"/>
      <c r="BD106" s="29"/>
      <c r="BE106" s="29"/>
      <c r="BF106" s="29"/>
      <c r="BG106" s="29"/>
      <c r="BH106" s="29"/>
      <c r="BI106" s="29"/>
      <c r="BJ106" s="29"/>
      <c r="BK106" s="29"/>
      <c r="BL106" s="29"/>
      <c r="BM106" s="29"/>
      <c r="BN106" s="29"/>
      <c r="BO106" s="29"/>
      <c r="BP106" s="29"/>
      <c r="BQ106" s="29"/>
      <c r="BR106" s="9"/>
      <c r="BS106" s="9"/>
      <c r="BT106" s="9"/>
      <c r="BU106" s="9"/>
      <c r="BV106" s="9"/>
      <c r="BW106" s="9"/>
      <c r="BX106" s="9"/>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6"/>
    </row>
    <row r="107" spans="2:221" ht="18" customHeight="1" x14ac:dyDescent="0.2">
      <c r="B107" s="7"/>
      <c r="C107" s="146" t="s">
        <v>38</v>
      </c>
      <c r="D107" s="146"/>
      <c r="E107" s="146"/>
      <c r="F107" s="146"/>
      <c r="G107" s="146"/>
      <c r="H107" s="146"/>
      <c r="I107" s="146"/>
      <c r="J107" s="146"/>
      <c r="K107" s="146"/>
      <c r="L107" s="146"/>
      <c r="M107" s="146"/>
      <c r="N107" s="146"/>
      <c r="O107" s="147" t="s">
        <v>753</v>
      </c>
      <c r="P107" s="147"/>
      <c r="Q107" s="147"/>
      <c r="R107" s="147"/>
      <c r="S107" s="147"/>
      <c r="T107" s="147"/>
      <c r="U107" s="147"/>
      <c r="V107" s="147"/>
      <c r="W107" s="147"/>
      <c r="X107" s="147"/>
      <c r="Y107" s="147"/>
      <c r="Z107" s="147"/>
      <c r="AA107" s="147"/>
      <c r="AB107" s="147"/>
      <c r="AC107" s="147"/>
      <c r="AD107" s="147"/>
      <c r="AE107" s="147"/>
      <c r="AF107" s="147"/>
      <c r="AG107" s="147"/>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c r="BI107" s="147"/>
      <c r="BJ107" s="147"/>
      <c r="BK107" s="147"/>
      <c r="BL107" s="147"/>
      <c r="BM107" s="147"/>
      <c r="BN107" s="147"/>
      <c r="BO107" s="147"/>
      <c r="BP107" s="147"/>
      <c r="BQ107" s="147"/>
      <c r="BR107" s="147"/>
      <c r="BS107" s="147"/>
      <c r="BT107" s="147"/>
      <c r="BU107" s="147"/>
      <c r="BV107" s="147"/>
      <c r="BW107" s="147"/>
      <c r="BX107" s="9"/>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6"/>
    </row>
    <row r="108" spans="2:221" ht="18" customHeight="1" thickBot="1" x14ac:dyDescent="0.25">
      <c r="B108" s="17"/>
      <c r="C108" s="30"/>
      <c r="D108" s="30"/>
      <c r="E108" s="30"/>
      <c r="F108" s="30"/>
      <c r="G108" s="30"/>
      <c r="H108" s="30"/>
      <c r="I108" s="30"/>
      <c r="J108" s="30"/>
      <c r="K108" s="30"/>
      <c r="L108" s="30"/>
      <c r="M108" s="30"/>
      <c r="N108" s="30"/>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2"/>
      <c r="AY108" s="32"/>
      <c r="AZ108" s="32"/>
      <c r="BA108" s="32"/>
      <c r="BB108" s="32"/>
      <c r="BC108" s="32"/>
      <c r="BD108" s="32"/>
      <c r="BE108" s="32"/>
      <c r="BF108" s="32"/>
      <c r="BG108" s="32"/>
      <c r="BH108" s="32"/>
      <c r="BI108" s="32"/>
      <c r="BJ108" s="32"/>
      <c r="BK108" s="32"/>
      <c r="BL108" s="32"/>
      <c r="BM108" s="32"/>
      <c r="BN108" s="32"/>
      <c r="BO108" s="32"/>
      <c r="BP108" s="32"/>
      <c r="BQ108" s="32"/>
      <c r="BR108" s="21"/>
      <c r="BS108" s="21"/>
      <c r="BT108" s="21"/>
      <c r="BU108" s="21"/>
      <c r="BV108" s="21"/>
      <c r="BW108" s="21"/>
      <c r="BX108" s="21"/>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22"/>
      <c r="FO108" s="22"/>
      <c r="FP108" s="22"/>
      <c r="FQ108" s="22"/>
      <c r="FR108" s="22"/>
      <c r="FS108" s="22"/>
      <c r="FT108" s="22"/>
      <c r="FU108" s="22"/>
      <c r="FV108" s="22"/>
      <c r="FW108" s="22"/>
      <c r="FX108" s="22"/>
      <c r="FY108" s="22"/>
      <c r="FZ108" s="22"/>
      <c r="GA108" s="22"/>
      <c r="GB108" s="22"/>
      <c r="GC108" s="22"/>
      <c r="GD108" s="22"/>
      <c r="GE108" s="22"/>
      <c r="GF108" s="22"/>
      <c r="GG108" s="22"/>
      <c r="GH108" s="22"/>
      <c r="GI108" s="22"/>
      <c r="GJ108" s="22"/>
      <c r="GK108" s="22"/>
      <c r="GL108" s="22"/>
      <c r="GM108" s="22"/>
      <c r="GN108" s="22"/>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3"/>
    </row>
    <row r="109" spans="2:221" ht="18" customHeight="1" x14ac:dyDescent="0.2">
      <c r="B109" s="182" t="s">
        <v>39</v>
      </c>
      <c r="C109" s="183"/>
      <c r="D109" s="183"/>
      <c r="E109" s="183"/>
      <c r="F109" s="183"/>
      <c r="G109" s="183"/>
      <c r="H109" s="183"/>
      <c r="I109" s="183"/>
      <c r="J109" s="183"/>
      <c r="K109" s="183"/>
      <c r="L109" s="183"/>
      <c r="M109" s="183"/>
      <c r="N109" s="183"/>
      <c r="O109" s="183"/>
      <c r="P109" s="183"/>
      <c r="Q109" s="183"/>
      <c r="R109" s="183"/>
      <c r="S109" s="183"/>
      <c r="T109" s="183"/>
      <c r="U109" s="184"/>
      <c r="V109" s="182" t="s">
        <v>40</v>
      </c>
      <c r="W109" s="183"/>
      <c r="X109" s="183"/>
      <c r="Y109" s="183"/>
      <c r="Z109" s="183"/>
      <c r="AA109" s="184"/>
      <c r="AB109" s="182" t="s">
        <v>9</v>
      </c>
      <c r="AC109" s="183"/>
      <c r="AD109" s="183"/>
      <c r="AE109" s="183"/>
      <c r="AF109" s="184"/>
      <c r="AG109" s="182" t="s">
        <v>1</v>
      </c>
      <c r="AH109" s="183"/>
      <c r="AI109" s="183"/>
      <c r="AJ109" s="183"/>
      <c r="AK109" s="183"/>
      <c r="AL109" s="183"/>
      <c r="AM109" s="183"/>
      <c r="AN109" s="183"/>
      <c r="AO109" s="184"/>
      <c r="AP109" s="149" t="s">
        <v>5</v>
      </c>
      <c r="AQ109" s="150"/>
      <c r="AR109" s="150"/>
      <c r="AS109" s="150"/>
      <c r="AT109" s="150"/>
      <c r="AU109" s="150"/>
      <c r="AV109" s="150"/>
      <c r="AW109" s="150"/>
      <c r="AX109" s="150"/>
      <c r="AY109" s="150"/>
      <c r="AZ109" s="150"/>
      <c r="BA109" s="150"/>
      <c r="BB109" s="150"/>
      <c r="BC109" s="150"/>
      <c r="BD109" s="150"/>
      <c r="BE109" s="150"/>
      <c r="BF109" s="150"/>
      <c r="BG109" s="150"/>
      <c r="BH109" s="150"/>
      <c r="BI109" s="150"/>
      <c r="BJ109" s="150"/>
      <c r="BK109" s="150"/>
      <c r="BL109" s="150"/>
      <c r="BM109" s="150"/>
      <c r="BN109" s="150"/>
      <c r="BO109" s="150"/>
      <c r="BP109" s="150"/>
      <c r="BQ109" s="150"/>
      <c r="BR109" s="150"/>
      <c r="BS109" s="150"/>
      <c r="BT109" s="150"/>
      <c r="BU109" s="150"/>
      <c r="BV109" s="150"/>
      <c r="BW109" s="150"/>
      <c r="BX109" s="150"/>
      <c r="BY109" s="151"/>
      <c r="BZ109" s="149" t="s">
        <v>41</v>
      </c>
      <c r="CA109" s="150"/>
      <c r="CB109" s="150"/>
      <c r="CC109" s="150"/>
      <c r="CD109" s="150"/>
      <c r="CE109" s="150"/>
      <c r="CF109" s="150"/>
      <c r="CG109" s="150"/>
      <c r="CH109" s="150"/>
      <c r="CI109" s="150"/>
      <c r="CJ109" s="150"/>
      <c r="CK109" s="150"/>
      <c r="CL109" s="150"/>
      <c r="CM109" s="150"/>
      <c r="CN109" s="150"/>
      <c r="CO109" s="150"/>
      <c r="CP109" s="150"/>
      <c r="CQ109" s="150"/>
      <c r="CR109" s="150"/>
      <c r="CS109" s="150"/>
      <c r="CT109" s="150"/>
      <c r="CU109" s="150"/>
      <c r="CV109" s="150"/>
      <c r="CW109" s="150"/>
      <c r="CX109" s="150"/>
      <c r="CY109" s="150"/>
      <c r="CZ109" s="150"/>
      <c r="DA109" s="150"/>
      <c r="DB109" s="150"/>
      <c r="DC109" s="150"/>
      <c r="DD109" s="150"/>
      <c r="DE109" s="150"/>
      <c r="DF109" s="150"/>
      <c r="DG109" s="150"/>
      <c r="DH109" s="150"/>
      <c r="DI109" s="151"/>
      <c r="DJ109" s="149" t="s">
        <v>42</v>
      </c>
      <c r="DK109" s="150"/>
      <c r="DL109" s="150"/>
      <c r="DM109" s="150"/>
      <c r="DN109" s="150"/>
      <c r="DO109" s="150"/>
      <c r="DP109" s="150"/>
      <c r="DQ109" s="150"/>
      <c r="DR109" s="150"/>
      <c r="DS109" s="150"/>
      <c r="DT109" s="150"/>
      <c r="DU109" s="150"/>
      <c r="DV109" s="150"/>
      <c r="DW109" s="150"/>
      <c r="DX109" s="150"/>
      <c r="DY109" s="150"/>
      <c r="DZ109" s="150"/>
      <c r="EA109" s="150"/>
      <c r="EB109" s="150"/>
      <c r="EC109" s="150"/>
      <c r="ED109" s="150"/>
      <c r="EE109" s="150"/>
      <c r="EF109" s="150"/>
      <c r="EG109" s="150"/>
      <c r="EH109" s="150"/>
      <c r="EI109" s="150"/>
      <c r="EJ109" s="150"/>
      <c r="EK109" s="150"/>
      <c r="EL109" s="150"/>
      <c r="EM109" s="150"/>
      <c r="EN109" s="150"/>
      <c r="EO109" s="150"/>
      <c r="EP109" s="150"/>
      <c r="EQ109" s="150"/>
      <c r="ER109" s="150"/>
      <c r="ES109" s="151"/>
      <c r="ET109" s="149" t="s">
        <v>43</v>
      </c>
      <c r="EU109" s="150"/>
      <c r="EV109" s="150"/>
      <c r="EW109" s="150"/>
      <c r="EX109" s="150"/>
      <c r="EY109" s="150"/>
      <c r="EZ109" s="150"/>
      <c r="FA109" s="150"/>
      <c r="FB109" s="150"/>
      <c r="FC109" s="150"/>
      <c r="FD109" s="150"/>
      <c r="FE109" s="150"/>
      <c r="FF109" s="150"/>
      <c r="FG109" s="150"/>
      <c r="FH109" s="150"/>
      <c r="FI109" s="150"/>
      <c r="FJ109" s="150"/>
      <c r="FK109" s="150"/>
      <c r="FL109" s="150"/>
      <c r="FM109" s="150"/>
      <c r="FN109" s="150"/>
      <c r="FO109" s="150"/>
      <c r="FP109" s="150"/>
      <c r="FQ109" s="150"/>
      <c r="FR109" s="150"/>
      <c r="FS109" s="150"/>
      <c r="FT109" s="150"/>
      <c r="FU109" s="150"/>
      <c r="FV109" s="150"/>
      <c r="FW109" s="150"/>
      <c r="FX109" s="150"/>
      <c r="FY109" s="150"/>
      <c r="FZ109" s="150"/>
      <c r="GA109" s="150"/>
      <c r="GB109" s="150"/>
      <c r="GC109" s="151"/>
      <c r="GD109" s="149" t="s">
        <v>44</v>
      </c>
      <c r="GE109" s="150"/>
      <c r="GF109" s="150"/>
      <c r="GG109" s="150"/>
      <c r="GH109" s="150"/>
      <c r="GI109" s="150"/>
      <c r="GJ109" s="150"/>
      <c r="GK109" s="150"/>
      <c r="GL109" s="150"/>
      <c r="GM109" s="150"/>
      <c r="GN109" s="150"/>
      <c r="GO109" s="150"/>
      <c r="GP109" s="150"/>
      <c r="GQ109" s="150"/>
      <c r="GR109" s="150"/>
      <c r="GS109" s="150"/>
      <c r="GT109" s="150"/>
      <c r="GU109" s="150"/>
      <c r="GV109" s="150"/>
      <c r="GW109" s="150"/>
      <c r="GX109" s="150"/>
      <c r="GY109" s="150"/>
      <c r="GZ109" s="150"/>
      <c r="HA109" s="150"/>
      <c r="HB109" s="150"/>
      <c r="HC109" s="150"/>
      <c r="HD109" s="150"/>
      <c r="HE109" s="150"/>
      <c r="HF109" s="150"/>
      <c r="HG109" s="150"/>
      <c r="HH109" s="150"/>
      <c r="HI109" s="150"/>
      <c r="HJ109" s="150"/>
      <c r="HK109" s="150"/>
      <c r="HL109" s="150"/>
      <c r="HM109" s="151"/>
    </row>
    <row r="110" spans="2:221" ht="18" customHeight="1" thickBot="1" x14ac:dyDescent="0.25">
      <c r="B110" s="185"/>
      <c r="C110" s="186"/>
      <c r="D110" s="186"/>
      <c r="E110" s="186"/>
      <c r="F110" s="186"/>
      <c r="G110" s="186"/>
      <c r="H110" s="186"/>
      <c r="I110" s="186"/>
      <c r="J110" s="186"/>
      <c r="K110" s="186"/>
      <c r="L110" s="186"/>
      <c r="M110" s="186"/>
      <c r="N110" s="186"/>
      <c r="O110" s="186"/>
      <c r="P110" s="186"/>
      <c r="Q110" s="186"/>
      <c r="R110" s="186"/>
      <c r="S110" s="186"/>
      <c r="T110" s="186"/>
      <c r="U110" s="187"/>
      <c r="V110" s="185"/>
      <c r="W110" s="186"/>
      <c r="X110" s="186"/>
      <c r="Y110" s="186"/>
      <c r="Z110" s="186"/>
      <c r="AA110" s="187"/>
      <c r="AB110" s="185"/>
      <c r="AC110" s="186"/>
      <c r="AD110" s="186"/>
      <c r="AE110" s="186"/>
      <c r="AF110" s="187"/>
      <c r="AG110" s="185"/>
      <c r="AH110" s="186"/>
      <c r="AI110" s="186"/>
      <c r="AJ110" s="186"/>
      <c r="AK110" s="186"/>
      <c r="AL110" s="186"/>
      <c r="AM110" s="186"/>
      <c r="AN110" s="186"/>
      <c r="AO110" s="187"/>
      <c r="AP110" s="153" t="s">
        <v>11</v>
      </c>
      <c r="AQ110" s="154"/>
      <c r="AR110" s="154"/>
      <c r="AS110" s="154" t="s">
        <v>12</v>
      </c>
      <c r="AT110" s="154"/>
      <c r="AU110" s="154"/>
      <c r="AV110" s="143" t="s">
        <v>13</v>
      </c>
      <c r="AW110" s="144"/>
      <c r="AX110" s="145"/>
      <c r="AY110" s="143" t="s">
        <v>17</v>
      </c>
      <c r="AZ110" s="144"/>
      <c r="BA110" s="145"/>
      <c r="BB110" s="143" t="s">
        <v>14</v>
      </c>
      <c r="BC110" s="144"/>
      <c r="BD110" s="145"/>
      <c r="BE110" s="143" t="s">
        <v>15</v>
      </c>
      <c r="BF110" s="144"/>
      <c r="BG110" s="145"/>
      <c r="BH110" s="143" t="s">
        <v>16</v>
      </c>
      <c r="BI110" s="144"/>
      <c r="BJ110" s="145"/>
      <c r="BK110" s="143" t="s">
        <v>18</v>
      </c>
      <c r="BL110" s="144"/>
      <c r="BM110" s="145"/>
      <c r="BN110" s="143" t="s">
        <v>19</v>
      </c>
      <c r="BO110" s="144"/>
      <c r="BP110" s="145"/>
      <c r="BQ110" s="143" t="s">
        <v>20</v>
      </c>
      <c r="BR110" s="144"/>
      <c r="BS110" s="145"/>
      <c r="BT110" s="143" t="s">
        <v>21</v>
      </c>
      <c r="BU110" s="144"/>
      <c r="BV110" s="145"/>
      <c r="BW110" s="143" t="s">
        <v>22</v>
      </c>
      <c r="BX110" s="144"/>
      <c r="BY110" s="152"/>
      <c r="BZ110" s="153" t="s">
        <v>11</v>
      </c>
      <c r="CA110" s="154"/>
      <c r="CB110" s="154"/>
      <c r="CC110" s="154" t="s">
        <v>12</v>
      </c>
      <c r="CD110" s="154"/>
      <c r="CE110" s="154"/>
      <c r="CF110" s="143" t="s">
        <v>13</v>
      </c>
      <c r="CG110" s="144"/>
      <c r="CH110" s="145"/>
      <c r="CI110" s="143" t="s">
        <v>17</v>
      </c>
      <c r="CJ110" s="144"/>
      <c r="CK110" s="145"/>
      <c r="CL110" s="143" t="s">
        <v>14</v>
      </c>
      <c r="CM110" s="144"/>
      <c r="CN110" s="145"/>
      <c r="CO110" s="143" t="s">
        <v>15</v>
      </c>
      <c r="CP110" s="144"/>
      <c r="CQ110" s="145"/>
      <c r="CR110" s="143" t="s">
        <v>16</v>
      </c>
      <c r="CS110" s="144"/>
      <c r="CT110" s="145"/>
      <c r="CU110" s="143" t="s">
        <v>18</v>
      </c>
      <c r="CV110" s="144"/>
      <c r="CW110" s="145"/>
      <c r="CX110" s="143" t="s">
        <v>19</v>
      </c>
      <c r="CY110" s="144"/>
      <c r="CZ110" s="145"/>
      <c r="DA110" s="143" t="s">
        <v>20</v>
      </c>
      <c r="DB110" s="144"/>
      <c r="DC110" s="145"/>
      <c r="DD110" s="143" t="s">
        <v>21</v>
      </c>
      <c r="DE110" s="144"/>
      <c r="DF110" s="145"/>
      <c r="DG110" s="143" t="s">
        <v>22</v>
      </c>
      <c r="DH110" s="144"/>
      <c r="DI110" s="152"/>
      <c r="DJ110" s="153" t="s">
        <v>11</v>
      </c>
      <c r="DK110" s="154"/>
      <c r="DL110" s="154"/>
      <c r="DM110" s="154" t="s">
        <v>12</v>
      </c>
      <c r="DN110" s="154"/>
      <c r="DO110" s="154"/>
      <c r="DP110" s="143" t="s">
        <v>13</v>
      </c>
      <c r="DQ110" s="144"/>
      <c r="DR110" s="145"/>
      <c r="DS110" s="143" t="s">
        <v>17</v>
      </c>
      <c r="DT110" s="144"/>
      <c r="DU110" s="145"/>
      <c r="DV110" s="143" t="s">
        <v>14</v>
      </c>
      <c r="DW110" s="144"/>
      <c r="DX110" s="145"/>
      <c r="DY110" s="143" t="s">
        <v>15</v>
      </c>
      <c r="DZ110" s="144"/>
      <c r="EA110" s="145"/>
      <c r="EB110" s="143" t="s">
        <v>16</v>
      </c>
      <c r="EC110" s="144"/>
      <c r="ED110" s="145"/>
      <c r="EE110" s="143" t="s">
        <v>18</v>
      </c>
      <c r="EF110" s="144"/>
      <c r="EG110" s="145"/>
      <c r="EH110" s="143" t="s">
        <v>19</v>
      </c>
      <c r="EI110" s="144"/>
      <c r="EJ110" s="145"/>
      <c r="EK110" s="143" t="s">
        <v>20</v>
      </c>
      <c r="EL110" s="144"/>
      <c r="EM110" s="145"/>
      <c r="EN110" s="143" t="s">
        <v>21</v>
      </c>
      <c r="EO110" s="144"/>
      <c r="EP110" s="145"/>
      <c r="EQ110" s="143" t="s">
        <v>22</v>
      </c>
      <c r="ER110" s="144"/>
      <c r="ES110" s="152"/>
      <c r="ET110" s="153" t="s">
        <v>11</v>
      </c>
      <c r="EU110" s="154"/>
      <c r="EV110" s="154"/>
      <c r="EW110" s="154" t="s">
        <v>12</v>
      </c>
      <c r="EX110" s="154"/>
      <c r="EY110" s="154"/>
      <c r="EZ110" s="143" t="s">
        <v>13</v>
      </c>
      <c r="FA110" s="144"/>
      <c r="FB110" s="145"/>
      <c r="FC110" s="143" t="s">
        <v>17</v>
      </c>
      <c r="FD110" s="144"/>
      <c r="FE110" s="145"/>
      <c r="FF110" s="143" t="s">
        <v>14</v>
      </c>
      <c r="FG110" s="144"/>
      <c r="FH110" s="145"/>
      <c r="FI110" s="143" t="s">
        <v>15</v>
      </c>
      <c r="FJ110" s="144"/>
      <c r="FK110" s="145"/>
      <c r="FL110" s="143" t="s">
        <v>16</v>
      </c>
      <c r="FM110" s="144"/>
      <c r="FN110" s="145"/>
      <c r="FO110" s="143" t="s">
        <v>18</v>
      </c>
      <c r="FP110" s="144"/>
      <c r="FQ110" s="145"/>
      <c r="FR110" s="143" t="s">
        <v>19</v>
      </c>
      <c r="FS110" s="144"/>
      <c r="FT110" s="145"/>
      <c r="FU110" s="143" t="s">
        <v>20</v>
      </c>
      <c r="FV110" s="144"/>
      <c r="FW110" s="145"/>
      <c r="FX110" s="143" t="s">
        <v>21</v>
      </c>
      <c r="FY110" s="144"/>
      <c r="FZ110" s="145"/>
      <c r="GA110" s="143" t="s">
        <v>22</v>
      </c>
      <c r="GB110" s="144"/>
      <c r="GC110" s="152"/>
      <c r="GD110" s="153" t="s">
        <v>11</v>
      </c>
      <c r="GE110" s="154"/>
      <c r="GF110" s="154"/>
      <c r="GG110" s="154" t="s">
        <v>12</v>
      </c>
      <c r="GH110" s="154"/>
      <c r="GI110" s="154"/>
      <c r="GJ110" s="143" t="s">
        <v>13</v>
      </c>
      <c r="GK110" s="144"/>
      <c r="GL110" s="145"/>
      <c r="GM110" s="143" t="s">
        <v>17</v>
      </c>
      <c r="GN110" s="144"/>
      <c r="GO110" s="145"/>
      <c r="GP110" s="143" t="s">
        <v>14</v>
      </c>
      <c r="GQ110" s="144"/>
      <c r="GR110" s="145"/>
      <c r="GS110" s="143" t="s">
        <v>15</v>
      </c>
      <c r="GT110" s="144"/>
      <c r="GU110" s="145"/>
      <c r="GV110" s="143" t="s">
        <v>16</v>
      </c>
      <c r="GW110" s="144"/>
      <c r="GX110" s="145"/>
      <c r="GY110" s="143" t="s">
        <v>18</v>
      </c>
      <c r="GZ110" s="144"/>
      <c r="HA110" s="145"/>
      <c r="HB110" s="143" t="s">
        <v>19</v>
      </c>
      <c r="HC110" s="144"/>
      <c r="HD110" s="145"/>
      <c r="HE110" s="143" t="s">
        <v>20</v>
      </c>
      <c r="HF110" s="144"/>
      <c r="HG110" s="145"/>
      <c r="HH110" s="143" t="s">
        <v>21</v>
      </c>
      <c r="HI110" s="144"/>
      <c r="HJ110" s="145"/>
      <c r="HK110" s="143" t="s">
        <v>22</v>
      </c>
      <c r="HL110" s="144"/>
      <c r="HM110" s="152"/>
    </row>
    <row r="111" spans="2:221" ht="18" customHeight="1" x14ac:dyDescent="0.2">
      <c r="B111" s="168" t="s">
        <v>854</v>
      </c>
      <c r="C111" s="169"/>
      <c r="D111" s="169"/>
      <c r="E111" s="169"/>
      <c r="F111" s="169"/>
      <c r="G111" s="169"/>
      <c r="H111" s="169"/>
      <c r="I111" s="169"/>
      <c r="J111" s="169"/>
      <c r="K111" s="169"/>
      <c r="L111" s="169"/>
      <c r="M111" s="169"/>
      <c r="N111" s="169"/>
      <c r="O111" s="169"/>
      <c r="P111" s="169"/>
      <c r="Q111" s="169"/>
      <c r="R111" s="169"/>
      <c r="S111" s="169"/>
      <c r="T111" s="169"/>
      <c r="U111" s="170"/>
      <c r="V111" s="171" t="s">
        <v>859</v>
      </c>
      <c r="W111" s="172"/>
      <c r="X111" s="172"/>
      <c r="Y111" s="172"/>
      <c r="Z111" s="172"/>
      <c r="AA111" s="173"/>
      <c r="AB111" s="174">
        <v>8.3999999999999995E-3</v>
      </c>
      <c r="AC111" s="175"/>
      <c r="AD111" s="175"/>
      <c r="AE111" s="175"/>
      <c r="AF111" s="176"/>
      <c r="AG111" s="177" t="s">
        <v>23</v>
      </c>
      <c r="AH111" s="178"/>
      <c r="AI111" s="178"/>
      <c r="AJ111" s="178"/>
      <c r="AK111" s="178"/>
      <c r="AL111" s="179">
        <f>SUM(AP111:HM111)</f>
        <v>1</v>
      </c>
      <c r="AM111" s="180"/>
      <c r="AN111" s="180"/>
      <c r="AO111" s="181"/>
      <c r="AP111" s="166"/>
      <c r="AQ111" s="140"/>
      <c r="AR111" s="140"/>
      <c r="AS111" s="140"/>
      <c r="AT111" s="140"/>
      <c r="AU111" s="140"/>
      <c r="AV111" s="140">
        <v>1</v>
      </c>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1"/>
      <c r="BZ111" s="142"/>
      <c r="CA111" s="140"/>
      <c r="CB111" s="140"/>
      <c r="CC111" s="140"/>
      <c r="CD111" s="140"/>
      <c r="CE111" s="140"/>
      <c r="CF111" s="140"/>
      <c r="CG111" s="140"/>
      <c r="CH111" s="140"/>
      <c r="CI111" s="140"/>
      <c r="CJ111" s="140"/>
      <c r="CK111" s="140"/>
      <c r="CL111" s="140"/>
      <c r="CM111" s="140"/>
      <c r="CN111" s="140"/>
      <c r="CO111" s="140"/>
      <c r="CP111" s="140"/>
      <c r="CQ111" s="140"/>
      <c r="CR111" s="140"/>
      <c r="CS111" s="140"/>
      <c r="CT111" s="140"/>
      <c r="CU111" s="140"/>
      <c r="CV111" s="140"/>
      <c r="CW111" s="140"/>
      <c r="CX111" s="140"/>
      <c r="CY111" s="140"/>
      <c r="CZ111" s="140"/>
      <c r="DA111" s="140"/>
      <c r="DB111" s="140"/>
      <c r="DC111" s="140"/>
      <c r="DD111" s="140"/>
      <c r="DE111" s="140"/>
      <c r="DF111" s="140"/>
      <c r="DG111" s="140"/>
      <c r="DH111" s="140"/>
      <c r="DI111" s="141"/>
      <c r="DJ111" s="142"/>
      <c r="DK111" s="140"/>
      <c r="DL111" s="140"/>
      <c r="DM111" s="140"/>
      <c r="DN111" s="140"/>
      <c r="DO111" s="140"/>
      <c r="DP111" s="140"/>
      <c r="DQ111" s="140"/>
      <c r="DR111" s="140"/>
      <c r="DS111" s="140"/>
      <c r="DT111" s="140"/>
      <c r="DU111" s="140"/>
      <c r="DV111" s="140"/>
      <c r="DW111" s="140"/>
      <c r="DX111" s="140"/>
      <c r="DY111" s="140"/>
      <c r="DZ111" s="140"/>
      <c r="EA111" s="140"/>
      <c r="EB111" s="140"/>
      <c r="EC111" s="140"/>
      <c r="ED111" s="140"/>
      <c r="EE111" s="140"/>
      <c r="EF111" s="140"/>
      <c r="EG111" s="140"/>
      <c r="EH111" s="140"/>
      <c r="EI111" s="140"/>
      <c r="EJ111" s="140"/>
      <c r="EK111" s="140"/>
      <c r="EL111" s="140"/>
      <c r="EM111" s="140"/>
      <c r="EN111" s="140"/>
      <c r="EO111" s="140"/>
      <c r="EP111" s="140"/>
      <c r="EQ111" s="140"/>
      <c r="ER111" s="140"/>
      <c r="ES111" s="141"/>
      <c r="ET111" s="142"/>
      <c r="EU111" s="140"/>
      <c r="EV111" s="140"/>
      <c r="EW111" s="140"/>
      <c r="EX111" s="140"/>
      <c r="EY111" s="140"/>
      <c r="EZ111" s="140"/>
      <c r="FA111" s="140"/>
      <c r="FB111" s="140"/>
      <c r="FC111" s="140"/>
      <c r="FD111" s="140"/>
      <c r="FE111" s="140"/>
      <c r="FF111" s="140"/>
      <c r="FG111" s="140"/>
      <c r="FH111" s="140"/>
      <c r="FI111" s="140"/>
      <c r="FJ111" s="140"/>
      <c r="FK111" s="140"/>
      <c r="FL111" s="140"/>
      <c r="FM111" s="140"/>
      <c r="FN111" s="140"/>
      <c r="FO111" s="140"/>
      <c r="FP111" s="140"/>
      <c r="FQ111" s="140"/>
      <c r="FR111" s="140"/>
      <c r="FS111" s="140"/>
      <c r="FT111" s="140"/>
      <c r="FU111" s="140"/>
      <c r="FV111" s="140"/>
      <c r="FW111" s="140"/>
      <c r="FX111" s="140"/>
      <c r="FY111" s="140"/>
      <c r="FZ111" s="140"/>
      <c r="GA111" s="140"/>
      <c r="GB111" s="140"/>
      <c r="GC111" s="141"/>
      <c r="GD111" s="142"/>
      <c r="GE111" s="140"/>
      <c r="GF111" s="140"/>
      <c r="GG111" s="140"/>
      <c r="GH111" s="140"/>
      <c r="GI111" s="140"/>
      <c r="GJ111" s="140"/>
      <c r="GK111" s="140"/>
      <c r="GL111" s="140"/>
      <c r="GM111" s="140"/>
      <c r="GN111" s="140"/>
      <c r="GO111" s="140"/>
      <c r="GP111" s="140"/>
      <c r="GQ111" s="140"/>
      <c r="GR111" s="140"/>
      <c r="GS111" s="140"/>
      <c r="GT111" s="140"/>
      <c r="GU111" s="140"/>
      <c r="GV111" s="140"/>
      <c r="GW111" s="140"/>
      <c r="GX111" s="140"/>
      <c r="GY111" s="140"/>
      <c r="GZ111" s="140"/>
      <c r="HA111" s="140"/>
      <c r="HB111" s="140"/>
      <c r="HC111" s="140"/>
      <c r="HD111" s="140"/>
      <c r="HE111" s="140"/>
      <c r="HF111" s="140"/>
      <c r="HG111" s="140"/>
      <c r="HH111" s="140"/>
      <c r="HI111" s="140"/>
      <c r="HJ111" s="140"/>
      <c r="HK111" s="140"/>
      <c r="HL111" s="140"/>
      <c r="HM111" s="141"/>
    </row>
    <row r="112" spans="2:221" ht="18" customHeight="1" x14ac:dyDescent="0.2">
      <c r="B112" s="115"/>
      <c r="C112" s="116"/>
      <c r="D112" s="116"/>
      <c r="E112" s="116"/>
      <c r="F112" s="116"/>
      <c r="G112" s="116"/>
      <c r="H112" s="116"/>
      <c r="I112" s="116"/>
      <c r="J112" s="116"/>
      <c r="K112" s="116"/>
      <c r="L112" s="116"/>
      <c r="M112" s="116"/>
      <c r="N112" s="116"/>
      <c r="O112" s="116"/>
      <c r="P112" s="116"/>
      <c r="Q112" s="116"/>
      <c r="R112" s="116"/>
      <c r="S112" s="116"/>
      <c r="T112" s="116"/>
      <c r="U112" s="117"/>
      <c r="V112" s="121"/>
      <c r="W112" s="122"/>
      <c r="X112" s="122"/>
      <c r="Y112" s="122"/>
      <c r="Z112" s="122"/>
      <c r="AA112" s="123"/>
      <c r="AB112" s="127"/>
      <c r="AC112" s="128"/>
      <c r="AD112" s="128"/>
      <c r="AE112" s="128"/>
      <c r="AF112" s="129"/>
      <c r="AG112" s="106" t="s">
        <v>24</v>
      </c>
      <c r="AH112" s="107"/>
      <c r="AI112" s="107"/>
      <c r="AJ112" s="107"/>
      <c r="AK112" s="107"/>
      <c r="AL112" s="108">
        <f t="shared" ref="AL112:AL122" si="3">SUM(AP112:HM112)</f>
        <v>1</v>
      </c>
      <c r="AM112" s="109"/>
      <c r="AN112" s="109"/>
      <c r="AO112" s="110"/>
      <c r="AP112" s="111"/>
      <c r="AQ112" s="73"/>
      <c r="AR112" s="73"/>
      <c r="AS112" s="73"/>
      <c r="AT112" s="73"/>
      <c r="AU112" s="73"/>
      <c r="AV112" s="73">
        <v>1</v>
      </c>
      <c r="AW112" s="73"/>
      <c r="AX112" s="73"/>
      <c r="AY112" s="73"/>
      <c r="AZ112" s="73"/>
      <c r="BA112" s="73"/>
      <c r="BB112" s="73"/>
      <c r="BC112" s="73"/>
      <c r="BD112" s="73"/>
      <c r="BE112" s="73"/>
      <c r="BF112" s="73"/>
      <c r="BG112" s="73"/>
      <c r="BH112" s="73"/>
      <c r="BI112" s="73"/>
      <c r="BJ112" s="73"/>
      <c r="BK112" s="73"/>
      <c r="BL112" s="73"/>
      <c r="BM112" s="73"/>
      <c r="BN112" s="73"/>
      <c r="BO112" s="73"/>
      <c r="BP112" s="73"/>
      <c r="BQ112" s="73"/>
      <c r="BR112" s="73"/>
      <c r="BS112" s="73"/>
      <c r="BT112" s="73"/>
      <c r="BU112" s="73"/>
      <c r="BV112" s="73"/>
      <c r="BW112" s="73"/>
      <c r="BX112" s="73"/>
      <c r="BY112" s="74"/>
      <c r="BZ112" s="75"/>
      <c r="CA112" s="73"/>
      <c r="CB112" s="73"/>
      <c r="CC112" s="73"/>
      <c r="CD112" s="73"/>
      <c r="CE112" s="73"/>
      <c r="CF112" s="73"/>
      <c r="CG112" s="73"/>
      <c r="CH112" s="73"/>
      <c r="CI112" s="73"/>
      <c r="CJ112" s="73"/>
      <c r="CK112" s="73"/>
      <c r="CL112" s="73"/>
      <c r="CM112" s="73"/>
      <c r="CN112" s="73"/>
      <c r="CO112" s="73"/>
      <c r="CP112" s="73"/>
      <c r="CQ112" s="73"/>
      <c r="CR112" s="73"/>
      <c r="CS112" s="73"/>
      <c r="CT112" s="73"/>
      <c r="CU112" s="73"/>
      <c r="CV112" s="73"/>
      <c r="CW112" s="73"/>
      <c r="CX112" s="73"/>
      <c r="CY112" s="73"/>
      <c r="CZ112" s="73"/>
      <c r="DA112" s="73"/>
      <c r="DB112" s="73"/>
      <c r="DC112" s="73"/>
      <c r="DD112" s="73"/>
      <c r="DE112" s="73"/>
      <c r="DF112" s="73"/>
      <c r="DG112" s="73"/>
      <c r="DH112" s="73"/>
      <c r="DI112" s="74"/>
      <c r="DJ112" s="75"/>
      <c r="DK112" s="73"/>
      <c r="DL112" s="73"/>
      <c r="DM112" s="73"/>
      <c r="DN112" s="73"/>
      <c r="DO112" s="73"/>
      <c r="DP112" s="73"/>
      <c r="DQ112" s="73"/>
      <c r="DR112" s="73"/>
      <c r="DS112" s="73"/>
      <c r="DT112" s="73"/>
      <c r="DU112" s="73"/>
      <c r="DV112" s="73"/>
      <c r="DW112" s="73"/>
      <c r="DX112" s="73"/>
      <c r="DY112" s="73"/>
      <c r="DZ112" s="73"/>
      <c r="EA112" s="73"/>
      <c r="EB112" s="73"/>
      <c r="EC112" s="73"/>
      <c r="ED112" s="73"/>
      <c r="EE112" s="73"/>
      <c r="EF112" s="73"/>
      <c r="EG112" s="73"/>
      <c r="EH112" s="73"/>
      <c r="EI112" s="73"/>
      <c r="EJ112" s="73"/>
      <c r="EK112" s="73"/>
      <c r="EL112" s="73"/>
      <c r="EM112" s="73"/>
      <c r="EN112" s="73"/>
      <c r="EO112" s="73"/>
      <c r="EP112" s="73"/>
      <c r="EQ112" s="73"/>
      <c r="ER112" s="73"/>
      <c r="ES112" s="74"/>
      <c r="ET112" s="75"/>
      <c r="EU112" s="73"/>
      <c r="EV112" s="73"/>
      <c r="EW112" s="73"/>
      <c r="EX112" s="73"/>
      <c r="EY112" s="73"/>
      <c r="EZ112" s="73"/>
      <c r="FA112" s="73"/>
      <c r="FB112" s="73"/>
      <c r="FC112" s="73"/>
      <c r="FD112" s="73"/>
      <c r="FE112" s="73"/>
      <c r="FF112" s="73"/>
      <c r="FG112" s="73"/>
      <c r="FH112" s="73"/>
      <c r="FI112" s="73"/>
      <c r="FJ112" s="73"/>
      <c r="FK112" s="73"/>
      <c r="FL112" s="73"/>
      <c r="FM112" s="73"/>
      <c r="FN112" s="73"/>
      <c r="FO112" s="73"/>
      <c r="FP112" s="73"/>
      <c r="FQ112" s="73"/>
      <c r="FR112" s="73"/>
      <c r="FS112" s="73"/>
      <c r="FT112" s="73"/>
      <c r="FU112" s="73"/>
      <c r="FV112" s="73"/>
      <c r="FW112" s="73"/>
      <c r="FX112" s="73"/>
      <c r="FY112" s="73"/>
      <c r="FZ112" s="73"/>
      <c r="GA112" s="73"/>
      <c r="GB112" s="73"/>
      <c r="GC112" s="74"/>
      <c r="GD112" s="75"/>
      <c r="GE112" s="73"/>
      <c r="GF112" s="73"/>
      <c r="GG112" s="73"/>
      <c r="GH112" s="73"/>
      <c r="GI112" s="73"/>
      <c r="GJ112" s="73"/>
      <c r="GK112" s="73"/>
      <c r="GL112" s="73"/>
      <c r="GM112" s="73"/>
      <c r="GN112" s="73"/>
      <c r="GO112" s="73"/>
      <c r="GP112" s="73"/>
      <c r="GQ112" s="73"/>
      <c r="GR112" s="73"/>
      <c r="GS112" s="73"/>
      <c r="GT112" s="73"/>
      <c r="GU112" s="73"/>
      <c r="GV112" s="73"/>
      <c r="GW112" s="73"/>
      <c r="GX112" s="73"/>
      <c r="GY112" s="73"/>
      <c r="GZ112" s="73"/>
      <c r="HA112" s="73"/>
      <c r="HB112" s="73"/>
      <c r="HC112" s="73"/>
      <c r="HD112" s="73"/>
      <c r="HE112" s="73"/>
      <c r="HF112" s="73"/>
      <c r="HG112" s="73"/>
      <c r="HH112" s="73"/>
      <c r="HI112" s="73"/>
      <c r="HJ112" s="73"/>
      <c r="HK112" s="73"/>
      <c r="HL112" s="73"/>
      <c r="HM112" s="74"/>
    </row>
    <row r="113" spans="2:221" ht="18" customHeight="1" x14ac:dyDescent="0.2">
      <c r="B113" s="82" t="s">
        <v>855</v>
      </c>
      <c r="C113" s="83"/>
      <c r="D113" s="83"/>
      <c r="E113" s="83"/>
      <c r="F113" s="83"/>
      <c r="G113" s="83"/>
      <c r="H113" s="83"/>
      <c r="I113" s="83"/>
      <c r="J113" s="83"/>
      <c r="K113" s="83"/>
      <c r="L113" s="83"/>
      <c r="M113" s="83"/>
      <c r="N113" s="83"/>
      <c r="O113" s="83"/>
      <c r="P113" s="83"/>
      <c r="Q113" s="83"/>
      <c r="R113" s="83"/>
      <c r="S113" s="83"/>
      <c r="T113" s="83"/>
      <c r="U113" s="84"/>
      <c r="V113" s="88" t="s">
        <v>860</v>
      </c>
      <c r="W113" s="89"/>
      <c r="X113" s="89"/>
      <c r="Y113" s="89"/>
      <c r="Z113" s="89"/>
      <c r="AA113" s="90"/>
      <c r="AB113" s="94">
        <v>0.68379999999999996</v>
      </c>
      <c r="AC113" s="95"/>
      <c r="AD113" s="95"/>
      <c r="AE113" s="95"/>
      <c r="AF113" s="96"/>
      <c r="AG113" s="100" t="s">
        <v>23</v>
      </c>
      <c r="AH113" s="101"/>
      <c r="AI113" s="101"/>
      <c r="AJ113" s="101"/>
      <c r="AK113" s="101"/>
      <c r="AL113" s="102">
        <f t="shared" si="3"/>
        <v>1</v>
      </c>
      <c r="AM113" s="103"/>
      <c r="AN113" s="103"/>
      <c r="AO113" s="104"/>
      <c r="AP113" s="105"/>
      <c r="AQ113" s="61"/>
      <c r="AR113" s="61"/>
      <c r="AS113" s="61"/>
      <c r="AT113" s="61"/>
      <c r="AU113" s="61"/>
      <c r="AV113" s="345">
        <v>1</v>
      </c>
      <c r="AW113" s="71"/>
      <c r="AX113" s="71"/>
      <c r="AY113" s="71"/>
      <c r="AZ113" s="71"/>
      <c r="BA113" s="71"/>
      <c r="BB113" s="71"/>
      <c r="BC113" s="71"/>
      <c r="BD113" s="105"/>
      <c r="BE113" s="61"/>
      <c r="BF113" s="61"/>
      <c r="BG113" s="61"/>
      <c r="BH113" s="61"/>
      <c r="BI113" s="61"/>
      <c r="BJ113" s="61"/>
      <c r="BK113" s="61"/>
      <c r="BL113" s="61"/>
      <c r="BM113" s="61"/>
      <c r="BN113" s="61"/>
      <c r="BO113" s="61"/>
      <c r="BP113" s="61"/>
      <c r="BQ113" s="61"/>
      <c r="BR113" s="61"/>
      <c r="BS113" s="61"/>
      <c r="BT113" s="61"/>
      <c r="BU113" s="61"/>
      <c r="BV113" s="61"/>
      <c r="BW113" s="61"/>
      <c r="BX113" s="61"/>
      <c r="BY113" s="62"/>
      <c r="BZ113" s="63"/>
      <c r="CA113" s="61"/>
      <c r="CB113" s="61"/>
      <c r="CC113" s="61"/>
      <c r="CD113" s="61"/>
      <c r="CE113" s="61"/>
      <c r="CF113" s="61"/>
      <c r="CG113" s="61"/>
      <c r="CH113" s="61"/>
      <c r="CI113" s="61"/>
      <c r="CJ113" s="61"/>
      <c r="CK113" s="61"/>
      <c r="CL113" s="61"/>
      <c r="CM113" s="61"/>
      <c r="CN113" s="61"/>
      <c r="CO113" s="61"/>
      <c r="CP113" s="61"/>
      <c r="CQ113" s="61"/>
      <c r="CR113" s="61"/>
      <c r="CS113" s="61"/>
      <c r="CT113" s="61"/>
      <c r="CU113" s="61"/>
      <c r="CV113" s="61"/>
      <c r="CW113" s="61"/>
      <c r="CX113" s="61"/>
      <c r="CY113" s="61"/>
      <c r="CZ113" s="61"/>
      <c r="DA113" s="61"/>
      <c r="DB113" s="61"/>
      <c r="DC113" s="61"/>
      <c r="DD113" s="61"/>
      <c r="DE113" s="61"/>
      <c r="DF113" s="61"/>
      <c r="DG113" s="61"/>
      <c r="DH113" s="61"/>
      <c r="DI113" s="62"/>
      <c r="DJ113" s="63"/>
      <c r="DK113" s="61"/>
      <c r="DL113" s="61"/>
      <c r="DM113" s="61"/>
      <c r="DN113" s="61"/>
      <c r="DO113" s="61"/>
      <c r="DP113" s="61"/>
      <c r="DQ113" s="61"/>
      <c r="DR113" s="61"/>
      <c r="DS113" s="61"/>
      <c r="DT113" s="61"/>
      <c r="DU113" s="61"/>
      <c r="DV113" s="61"/>
      <c r="DW113" s="61"/>
      <c r="DX113" s="61"/>
      <c r="DY113" s="61"/>
      <c r="DZ113" s="61"/>
      <c r="EA113" s="61"/>
      <c r="EB113" s="61"/>
      <c r="EC113" s="61"/>
      <c r="ED113" s="61"/>
      <c r="EE113" s="61"/>
      <c r="EF113" s="61"/>
      <c r="EG113" s="61"/>
      <c r="EH113" s="61"/>
      <c r="EI113" s="61"/>
      <c r="EJ113" s="61"/>
      <c r="EK113" s="61"/>
      <c r="EL113" s="61"/>
      <c r="EM113" s="61"/>
      <c r="EN113" s="61"/>
      <c r="EO113" s="61"/>
      <c r="EP113" s="61"/>
      <c r="EQ113" s="61"/>
      <c r="ER113" s="61"/>
      <c r="ES113" s="62"/>
      <c r="ET113" s="63"/>
      <c r="EU113" s="61"/>
      <c r="EV113" s="61"/>
      <c r="EW113" s="61"/>
      <c r="EX113" s="61"/>
      <c r="EY113" s="61"/>
      <c r="EZ113" s="61"/>
      <c r="FA113" s="61"/>
      <c r="FB113" s="61"/>
      <c r="FC113" s="61"/>
      <c r="FD113" s="61"/>
      <c r="FE113" s="61"/>
      <c r="FF113" s="61"/>
      <c r="FG113" s="61"/>
      <c r="FH113" s="61"/>
      <c r="FI113" s="61"/>
      <c r="FJ113" s="61"/>
      <c r="FK113" s="61"/>
      <c r="FL113" s="61"/>
      <c r="FM113" s="61"/>
      <c r="FN113" s="61"/>
      <c r="FO113" s="61"/>
      <c r="FP113" s="61"/>
      <c r="FQ113" s="61"/>
      <c r="FR113" s="61"/>
      <c r="FS113" s="61"/>
      <c r="FT113" s="61"/>
      <c r="FU113" s="61"/>
      <c r="FV113" s="61"/>
      <c r="FW113" s="61"/>
      <c r="FX113" s="61"/>
      <c r="FY113" s="61"/>
      <c r="FZ113" s="61"/>
      <c r="GA113" s="61"/>
      <c r="GB113" s="61"/>
      <c r="GC113" s="62"/>
      <c r="GD113" s="63"/>
      <c r="GE113" s="61"/>
      <c r="GF113" s="61"/>
      <c r="GG113" s="61"/>
      <c r="GH113" s="61"/>
      <c r="GI113" s="61"/>
      <c r="GJ113" s="61"/>
      <c r="GK113" s="61"/>
      <c r="GL113" s="61"/>
      <c r="GM113" s="61"/>
      <c r="GN113" s="61"/>
      <c r="GO113" s="61"/>
      <c r="GP113" s="61"/>
      <c r="GQ113" s="61"/>
      <c r="GR113" s="61"/>
      <c r="GS113" s="61"/>
      <c r="GT113" s="61"/>
      <c r="GU113" s="61"/>
      <c r="GV113" s="61"/>
      <c r="GW113" s="61"/>
      <c r="GX113" s="61"/>
      <c r="GY113" s="61"/>
      <c r="GZ113" s="61"/>
      <c r="HA113" s="61"/>
      <c r="HB113" s="61"/>
      <c r="HC113" s="61"/>
      <c r="HD113" s="61"/>
      <c r="HE113" s="61"/>
      <c r="HF113" s="61"/>
      <c r="HG113" s="61"/>
      <c r="HH113" s="61"/>
      <c r="HI113" s="61"/>
      <c r="HJ113" s="61"/>
      <c r="HK113" s="61"/>
      <c r="HL113" s="61"/>
      <c r="HM113" s="62"/>
    </row>
    <row r="114" spans="2:221" ht="18" customHeight="1" x14ac:dyDescent="0.2">
      <c r="B114" s="131"/>
      <c r="C114" s="132"/>
      <c r="D114" s="132"/>
      <c r="E114" s="132"/>
      <c r="F114" s="132"/>
      <c r="G114" s="132"/>
      <c r="H114" s="132"/>
      <c r="I114" s="132"/>
      <c r="J114" s="132"/>
      <c r="K114" s="132"/>
      <c r="L114" s="132"/>
      <c r="M114" s="132"/>
      <c r="N114" s="132"/>
      <c r="O114" s="132"/>
      <c r="P114" s="132"/>
      <c r="Q114" s="132"/>
      <c r="R114" s="132"/>
      <c r="S114" s="132"/>
      <c r="T114" s="132"/>
      <c r="U114" s="133"/>
      <c r="V114" s="134"/>
      <c r="W114" s="135"/>
      <c r="X114" s="135"/>
      <c r="Y114" s="135"/>
      <c r="Z114" s="135"/>
      <c r="AA114" s="136"/>
      <c r="AB114" s="137"/>
      <c r="AC114" s="138"/>
      <c r="AD114" s="138"/>
      <c r="AE114" s="138"/>
      <c r="AF114" s="139"/>
      <c r="AG114" s="100" t="s">
        <v>24</v>
      </c>
      <c r="AH114" s="101"/>
      <c r="AI114" s="101"/>
      <c r="AJ114" s="101"/>
      <c r="AK114" s="101"/>
      <c r="AL114" s="102">
        <f t="shared" si="3"/>
        <v>1</v>
      </c>
      <c r="AM114" s="103"/>
      <c r="AN114" s="103"/>
      <c r="AO114" s="104"/>
      <c r="AP114" s="130"/>
      <c r="AQ114" s="61"/>
      <c r="AR114" s="61"/>
      <c r="AS114" s="61"/>
      <c r="AT114" s="61"/>
      <c r="AU114" s="61"/>
      <c r="AV114" s="345">
        <v>1</v>
      </c>
      <c r="AW114" s="71"/>
      <c r="AX114" s="71"/>
      <c r="AY114" s="71"/>
      <c r="AZ114" s="71"/>
      <c r="BA114" s="71"/>
      <c r="BB114" s="71"/>
      <c r="BC114" s="71"/>
      <c r="BD114" s="105"/>
      <c r="BE114" s="61"/>
      <c r="BF114" s="61"/>
      <c r="BG114" s="61"/>
      <c r="BH114" s="61"/>
      <c r="BI114" s="61"/>
      <c r="BJ114" s="61"/>
      <c r="BK114" s="61"/>
      <c r="BL114" s="61"/>
      <c r="BM114" s="61"/>
      <c r="BN114" s="61"/>
      <c r="BO114" s="61"/>
      <c r="BP114" s="61"/>
      <c r="BQ114" s="61"/>
      <c r="BR114" s="61"/>
      <c r="BS114" s="61"/>
      <c r="BT114" s="61"/>
      <c r="BU114" s="61"/>
      <c r="BV114" s="61"/>
      <c r="BW114" s="61"/>
      <c r="BX114" s="61"/>
      <c r="BY114" s="62"/>
      <c r="BZ114" s="63"/>
      <c r="CA114" s="61"/>
      <c r="CB114" s="61"/>
      <c r="CC114" s="61"/>
      <c r="CD114" s="61"/>
      <c r="CE114" s="61"/>
      <c r="CF114" s="61"/>
      <c r="CG114" s="61"/>
      <c r="CH114" s="61"/>
      <c r="CI114" s="61"/>
      <c r="CJ114" s="61"/>
      <c r="CK114" s="61"/>
      <c r="CL114" s="61"/>
      <c r="CM114" s="61"/>
      <c r="CN114" s="61"/>
      <c r="CO114" s="61"/>
      <c r="CP114" s="61"/>
      <c r="CQ114" s="61"/>
      <c r="CR114" s="61"/>
      <c r="CS114" s="61"/>
      <c r="CT114" s="61"/>
      <c r="CU114" s="61"/>
      <c r="CV114" s="61"/>
      <c r="CW114" s="61"/>
      <c r="CX114" s="61"/>
      <c r="CY114" s="61"/>
      <c r="CZ114" s="61"/>
      <c r="DA114" s="61"/>
      <c r="DB114" s="61"/>
      <c r="DC114" s="61"/>
      <c r="DD114" s="61"/>
      <c r="DE114" s="61"/>
      <c r="DF114" s="61"/>
      <c r="DG114" s="61"/>
      <c r="DH114" s="61"/>
      <c r="DI114" s="62"/>
      <c r="DJ114" s="63"/>
      <c r="DK114" s="61"/>
      <c r="DL114" s="61"/>
      <c r="DM114" s="61"/>
      <c r="DN114" s="61"/>
      <c r="DO114" s="61"/>
      <c r="DP114" s="61"/>
      <c r="DQ114" s="61"/>
      <c r="DR114" s="61"/>
      <c r="DS114" s="61"/>
      <c r="DT114" s="61"/>
      <c r="DU114" s="61"/>
      <c r="DV114" s="61"/>
      <c r="DW114" s="61"/>
      <c r="DX114" s="61"/>
      <c r="DY114" s="61"/>
      <c r="DZ114" s="61"/>
      <c r="EA114" s="61"/>
      <c r="EB114" s="61"/>
      <c r="EC114" s="61"/>
      <c r="ED114" s="61"/>
      <c r="EE114" s="61"/>
      <c r="EF114" s="61"/>
      <c r="EG114" s="61"/>
      <c r="EH114" s="61"/>
      <c r="EI114" s="61"/>
      <c r="EJ114" s="61"/>
      <c r="EK114" s="61"/>
      <c r="EL114" s="61"/>
      <c r="EM114" s="61"/>
      <c r="EN114" s="61"/>
      <c r="EO114" s="61"/>
      <c r="EP114" s="61"/>
      <c r="EQ114" s="61"/>
      <c r="ER114" s="61"/>
      <c r="ES114" s="62"/>
      <c r="ET114" s="63"/>
      <c r="EU114" s="61"/>
      <c r="EV114" s="61"/>
      <c r="EW114" s="61"/>
      <c r="EX114" s="61"/>
      <c r="EY114" s="61"/>
      <c r="EZ114" s="61"/>
      <c r="FA114" s="61"/>
      <c r="FB114" s="61"/>
      <c r="FC114" s="61"/>
      <c r="FD114" s="61"/>
      <c r="FE114" s="61"/>
      <c r="FF114" s="61"/>
      <c r="FG114" s="61"/>
      <c r="FH114" s="61"/>
      <c r="FI114" s="61"/>
      <c r="FJ114" s="61"/>
      <c r="FK114" s="61"/>
      <c r="FL114" s="61"/>
      <c r="FM114" s="61"/>
      <c r="FN114" s="61"/>
      <c r="FO114" s="61"/>
      <c r="FP114" s="61"/>
      <c r="FQ114" s="61"/>
      <c r="FR114" s="61"/>
      <c r="FS114" s="61"/>
      <c r="FT114" s="61"/>
      <c r="FU114" s="61"/>
      <c r="FV114" s="61"/>
      <c r="FW114" s="61"/>
      <c r="FX114" s="61"/>
      <c r="FY114" s="61"/>
      <c r="FZ114" s="61"/>
      <c r="GA114" s="61"/>
      <c r="GB114" s="61"/>
      <c r="GC114" s="62"/>
      <c r="GD114" s="63"/>
      <c r="GE114" s="61"/>
      <c r="GF114" s="61"/>
      <c r="GG114" s="61"/>
      <c r="GH114" s="61"/>
      <c r="GI114" s="61"/>
      <c r="GJ114" s="61"/>
      <c r="GK114" s="61"/>
      <c r="GL114" s="61"/>
      <c r="GM114" s="61"/>
      <c r="GN114" s="61"/>
      <c r="GO114" s="61"/>
      <c r="GP114" s="61"/>
      <c r="GQ114" s="61"/>
      <c r="GR114" s="61"/>
      <c r="GS114" s="61"/>
      <c r="GT114" s="61"/>
      <c r="GU114" s="61"/>
      <c r="GV114" s="61"/>
      <c r="GW114" s="61"/>
      <c r="GX114" s="61"/>
      <c r="GY114" s="61"/>
      <c r="GZ114" s="61"/>
      <c r="HA114" s="61"/>
      <c r="HB114" s="61"/>
      <c r="HC114" s="61"/>
      <c r="HD114" s="61"/>
      <c r="HE114" s="61"/>
      <c r="HF114" s="61"/>
      <c r="HG114" s="61"/>
      <c r="HH114" s="61"/>
      <c r="HI114" s="61"/>
      <c r="HJ114" s="61"/>
      <c r="HK114" s="61"/>
      <c r="HL114" s="61"/>
      <c r="HM114" s="62"/>
    </row>
    <row r="115" spans="2:221" ht="18" customHeight="1" x14ac:dyDescent="0.2">
      <c r="B115" s="112" t="s">
        <v>856</v>
      </c>
      <c r="C115" s="113"/>
      <c r="D115" s="113"/>
      <c r="E115" s="113"/>
      <c r="F115" s="113"/>
      <c r="G115" s="113"/>
      <c r="H115" s="113"/>
      <c r="I115" s="113"/>
      <c r="J115" s="113"/>
      <c r="K115" s="113"/>
      <c r="L115" s="113"/>
      <c r="M115" s="113"/>
      <c r="N115" s="113"/>
      <c r="O115" s="113"/>
      <c r="P115" s="113"/>
      <c r="Q115" s="113"/>
      <c r="R115" s="113"/>
      <c r="S115" s="113"/>
      <c r="T115" s="113"/>
      <c r="U115" s="114"/>
      <c r="V115" s="118" t="s">
        <v>861</v>
      </c>
      <c r="W115" s="119"/>
      <c r="X115" s="119"/>
      <c r="Y115" s="119"/>
      <c r="Z115" s="119"/>
      <c r="AA115" s="120"/>
      <c r="AB115" s="124">
        <v>1.6000000000000001E-3</v>
      </c>
      <c r="AC115" s="125"/>
      <c r="AD115" s="125"/>
      <c r="AE115" s="125"/>
      <c r="AF115" s="126"/>
      <c r="AG115" s="106" t="s">
        <v>23</v>
      </c>
      <c r="AH115" s="107"/>
      <c r="AI115" s="107"/>
      <c r="AJ115" s="107"/>
      <c r="AK115" s="107"/>
      <c r="AL115" s="108">
        <f t="shared" si="3"/>
        <v>1</v>
      </c>
      <c r="AM115" s="109"/>
      <c r="AN115" s="109"/>
      <c r="AO115" s="110"/>
      <c r="AP115" s="69"/>
      <c r="AQ115" s="73"/>
      <c r="AR115" s="73"/>
      <c r="AS115" s="73"/>
      <c r="AT115" s="73"/>
      <c r="AU115" s="73"/>
      <c r="AV115" s="73"/>
      <c r="AW115" s="73"/>
      <c r="AX115" s="73"/>
      <c r="AY115" s="73"/>
      <c r="AZ115" s="73"/>
      <c r="BA115" s="73"/>
      <c r="BB115" s="73"/>
      <c r="BC115" s="73"/>
      <c r="BD115" s="73"/>
      <c r="BE115" s="73">
        <v>1</v>
      </c>
      <c r="BF115" s="73"/>
      <c r="BG115" s="73"/>
      <c r="BH115" s="73"/>
      <c r="BI115" s="73"/>
      <c r="BJ115" s="73"/>
      <c r="BK115" s="73"/>
      <c r="BL115" s="73"/>
      <c r="BM115" s="73"/>
      <c r="BN115" s="73"/>
      <c r="BO115" s="73"/>
      <c r="BP115" s="73"/>
      <c r="BQ115" s="73"/>
      <c r="BR115" s="73"/>
      <c r="BS115" s="73"/>
      <c r="BT115" s="73"/>
      <c r="BU115" s="73"/>
      <c r="BV115" s="73"/>
      <c r="BW115" s="73"/>
      <c r="BX115" s="73"/>
      <c r="BY115" s="74"/>
      <c r="BZ115" s="75"/>
      <c r="CA115" s="73"/>
      <c r="CB115" s="73"/>
      <c r="CC115" s="73"/>
      <c r="CD115" s="73"/>
      <c r="CE115" s="73"/>
      <c r="CF115" s="73"/>
      <c r="CG115" s="73"/>
      <c r="CH115" s="73"/>
      <c r="CI115" s="73"/>
      <c r="CJ115" s="73"/>
      <c r="CK115" s="73"/>
      <c r="CL115" s="73"/>
      <c r="CM115" s="73"/>
      <c r="CN115" s="73"/>
      <c r="CO115" s="73"/>
      <c r="CP115" s="73"/>
      <c r="CQ115" s="73"/>
      <c r="CR115" s="73"/>
      <c r="CS115" s="73"/>
      <c r="CT115" s="73"/>
      <c r="CU115" s="73"/>
      <c r="CV115" s="73"/>
      <c r="CW115" s="73"/>
      <c r="CX115" s="73"/>
      <c r="CY115" s="73"/>
      <c r="CZ115" s="73"/>
      <c r="DA115" s="73"/>
      <c r="DB115" s="73"/>
      <c r="DC115" s="73"/>
      <c r="DD115" s="73"/>
      <c r="DE115" s="73"/>
      <c r="DF115" s="73"/>
      <c r="DG115" s="73"/>
      <c r="DH115" s="73"/>
      <c r="DI115" s="74"/>
      <c r="DJ115" s="75"/>
      <c r="DK115" s="73"/>
      <c r="DL115" s="73"/>
      <c r="DM115" s="73"/>
      <c r="DN115" s="73"/>
      <c r="DO115" s="73"/>
      <c r="DP115" s="73"/>
      <c r="DQ115" s="73"/>
      <c r="DR115" s="73"/>
      <c r="DS115" s="73"/>
      <c r="DT115" s="73"/>
      <c r="DU115" s="73"/>
      <c r="DV115" s="73"/>
      <c r="DW115" s="73"/>
      <c r="DX115" s="73"/>
      <c r="DY115" s="73"/>
      <c r="DZ115" s="73"/>
      <c r="EA115" s="73"/>
      <c r="EB115" s="73"/>
      <c r="EC115" s="73"/>
      <c r="ED115" s="73"/>
      <c r="EE115" s="73"/>
      <c r="EF115" s="73"/>
      <c r="EG115" s="73"/>
      <c r="EH115" s="73"/>
      <c r="EI115" s="73"/>
      <c r="EJ115" s="73"/>
      <c r="EK115" s="73"/>
      <c r="EL115" s="73"/>
      <c r="EM115" s="73"/>
      <c r="EN115" s="73"/>
      <c r="EO115" s="73"/>
      <c r="EP115" s="73"/>
      <c r="EQ115" s="73"/>
      <c r="ER115" s="73"/>
      <c r="ES115" s="74"/>
      <c r="ET115" s="75"/>
      <c r="EU115" s="73"/>
      <c r="EV115" s="73"/>
      <c r="EW115" s="73"/>
      <c r="EX115" s="73"/>
      <c r="EY115" s="73"/>
      <c r="EZ115" s="73"/>
      <c r="FA115" s="73"/>
      <c r="FB115" s="73"/>
      <c r="FC115" s="73"/>
      <c r="FD115" s="73"/>
      <c r="FE115" s="73"/>
      <c r="FF115" s="73"/>
      <c r="FG115" s="73"/>
      <c r="FH115" s="73"/>
      <c r="FI115" s="73"/>
      <c r="FJ115" s="73"/>
      <c r="FK115" s="73"/>
      <c r="FL115" s="73"/>
      <c r="FM115" s="73"/>
      <c r="FN115" s="73"/>
      <c r="FO115" s="73"/>
      <c r="FP115" s="73"/>
      <c r="FQ115" s="73"/>
      <c r="FR115" s="73"/>
      <c r="FS115" s="73"/>
      <c r="FT115" s="73"/>
      <c r="FU115" s="73"/>
      <c r="FV115" s="73"/>
      <c r="FW115" s="73"/>
      <c r="FX115" s="73"/>
      <c r="FY115" s="73"/>
      <c r="FZ115" s="73"/>
      <c r="GA115" s="73"/>
      <c r="GB115" s="73"/>
      <c r="GC115" s="74"/>
      <c r="GD115" s="75"/>
      <c r="GE115" s="73"/>
      <c r="GF115" s="73"/>
      <c r="GG115" s="73"/>
      <c r="GH115" s="73"/>
      <c r="GI115" s="73"/>
      <c r="GJ115" s="73"/>
      <c r="GK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74"/>
    </row>
    <row r="116" spans="2:221" ht="18" customHeight="1" x14ac:dyDescent="0.2">
      <c r="B116" s="115"/>
      <c r="C116" s="116"/>
      <c r="D116" s="116"/>
      <c r="E116" s="116"/>
      <c r="F116" s="116"/>
      <c r="G116" s="116"/>
      <c r="H116" s="116"/>
      <c r="I116" s="116"/>
      <c r="J116" s="116"/>
      <c r="K116" s="116"/>
      <c r="L116" s="116"/>
      <c r="M116" s="116"/>
      <c r="N116" s="116"/>
      <c r="O116" s="116"/>
      <c r="P116" s="116"/>
      <c r="Q116" s="116"/>
      <c r="R116" s="116"/>
      <c r="S116" s="116"/>
      <c r="T116" s="116"/>
      <c r="U116" s="117"/>
      <c r="V116" s="121"/>
      <c r="W116" s="122"/>
      <c r="X116" s="122"/>
      <c r="Y116" s="122"/>
      <c r="Z116" s="122"/>
      <c r="AA116" s="123"/>
      <c r="AB116" s="127"/>
      <c r="AC116" s="128"/>
      <c r="AD116" s="128"/>
      <c r="AE116" s="128"/>
      <c r="AF116" s="129"/>
      <c r="AG116" s="106" t="s">
        <v>24</v>
      </c>
      <c r="AH116" s="107"/>
      <c r="AI116" s="107"/>
      <c r="AJ116" s="107"/>
      <c r="AK116" s="107"/>
      <c r="AL116" s="108">
        <f t="shared" si="3"/>
        <v>0</v>
      </c>
      <c r="AM116" s="109"/>
      <c r="AN116" s="109"/>
      <c r="AO116" s="110"/>
      <c r="AP116" s="111"/>
      <c r="AQ116" s="73"/>
      <c r="AR116" s="73"/>
      <c r="AS116" s="73"/>
      <c r="AT116" s="73"/>
      <c r="AU116" s="73"/>
      <c r="AV116" s="73"/>
      <c r="AW116" s="73"/>
      <c r="AX116" s="73"/>
      <c r="AY116" s="73"/>
      <c r="AZ116" s="73"/>
      <c r="BA116" s="73"/>
      <c r="BB116" s="73"/>
      <c r="BC116" s="73"/>
      <c r="BD116" s="73"/>
      <c r="BE116" s="73">
        <v>0</v>
      </c>
      <c r="BF116" s="73"/>
      <c r="BG116" s="73"/>
      <c r="BH116" s="73"/>
      <c r="BI116" s="73"/>
      <c r="BJ116" s="73"/>
      <c r="BK116" s="73"/>
      <c r="BL116" s="73"/>
      <c r="BM116" s="73"/>
      <c r="BN116" s="73"/>
      <c r="BO116" s="73"/>
      <c r="BP116" s="73"/>
      <c r="BQ116" s="73"/>
      <c r="BR116" s="73"/>
      <c r="BS116" s="73"/>
      <c r="BT116" s="73"/>
      <c r="BU116" s="73"/>
      <c r="BV116" s="73"/>
      <c r="BW116" s="73"/>
      <c r="BX116" s="73"/>
      <c r="BY116" s="74"/>
      <c r="BZ116" s="75"/>
      <c r="CA116" s="73"/>
      <c r="CB116" s="73"/>
      <c r="CC116" s="73"/>
      <c r="CD116" s="73"/>
      <c r="CE116" s="73"/>
      <c r="CF116" s="73"/>
      <c r="CG116" s="73"/>
      <c r="CH116" s="73"/>
      <c r="CI116" s="73"/>
      <c r="CJ116" s="73"/>
      <c r="CK116" s="73"/>
      <c r="CL116" s="73"/>
      <c r="CM116" s="73"/>
      <c r="CN116" s="73"/>
      <c r="CO116" s="73"/>
      <c r="CP116" s="73"/>
      <c r="CQ116" s="73"/>
      <c r="CR116" s="73"/>
      <c r="CS116" s="73"/>
      <c r="CT116" s="73"/>
      <c r="CU116" s="73"/>
      <c r="CV116" s="73"/>
      <c r="CW116" s="73"/>
      <c r="CX116" s="73"/>
      <c r="CY116" s="73"/>
      <c r="CZ116" s="73"/>
      <c r="DA116" s="73"/>
      <c r="DB116" s="73"/>
      <c r="DC116" s="73"/>
      <c r="DD116" s="73"/>
      <c r="DE116" s="73"/>
      <c r="DF116" s="73"/>
      <c r="DG116" s="73"/>
      <c r="DH116" s="73"/>
      <c r="DI116" s="74"/>
      <c r="DJ116" s="75"/>
      <c r="DK116" s="73"/>
      <c r="DL116" s="73"/>
      <c r="DM116" s="73"/>
      <c r="DN116" s="73"/>
      <c r="DO116" s="73"/>
      <c r="DP116" s="73"/>
      <c r="DQ116" s="73"/>
      <c r="DR116" s="73"/>
      <c r="DS116" s="73"/>
      <c r="DT116" s="73"/>
      <c r="DU116" s="73"/>
      <c r="DV116" s="73"/>
      <c r="DW116" s="73"/>
      <c r="DX116" s="73"/>
      <c r="DY116" s="73"/>
      <c r="DZ116" s="73"/>
      <c r="EA116" s="73"/>
      <c r="EB116" s="73"/>
      <c r="EC116" s="73"/>
      <c r="ED116" s="73"/>
      <c r="EE116" s="73"/>
      <c r="EF116" s="73"/>
      <c r="EG116" s="73"/>
      <c r="EH116" s="73"/>
      <c r="EI116" s="73"/>
      <c r="EJ116" s="73"/>
      <c r="EK116" s="73"/>
      <c r="EL116" s="73"/>
      <c r="EM116" s="73"/>
      <c r="EN116" s="73"/>
      <c r="EO116" s="73"/>
      <c r="EP116" s="73"/>
      <c r="EQ116" s="73"/>
      <c r="ER116" s="73"/>
      <c r="ES116" s="74"/>
      <c r="ET116" s="75"/>
      <c r="EU116" s="73"/>
      <c r="EV116" s="73"/>
      <c r="EW116" s="73"/>
      <c r="EX116" s="73"/>
      <c r="EY116" s="73"/>
      <c r="EZ116" s="73"/>
      <c r="FA116" s="73"/>
      <c r="FB116" s="73"/>
      <c r="FC116" s="73"/>
      <c r="FD116" s="73"/>
      <c r="FE116" s="73"/>
      <c r="FF116" s="73"/>
      <c r="FG116" s="73"/>
      <c r="FH116" s="73"/>
      <c r="FI116" s="73"/>
      <c r="FJ116" s="73"/>
      <c r="FK116" s="73"/>
      <c r="FL116" s="73"/>
      <c r="FM116" s="73"/>
      <c r="FN116" s="73"/>
      <c r="FO116" s="73"/>
      <c r="FP116" s="73"/>
      <c r="FQ116" s="73"/>
      <c r="FR116" s="73"/>
      <c r="FS116" s="73"/>
      <c r="FT116" s="73"/>
      <c r="FU116" s="73"/>
      <c r="FV116" s="73"/>
      <c r="FW116" s="73"/>
      <c r="FX116" s="73"/>
      <c r="FY116" s="73"/>
      <c r="FZ116" s="73"/>
      <c r="GA116" s="73"/>
      <c r="GB116" s="73"/>
      <c r="GC116" s="74"/>
      <c r="GD116" s="75"/>
      <c r="GE116" s="73"/>
      <c r="GF116" s="73"/>
      <c r="GG116" s="73"/>
      <c r="GH116" s="73"/>
      <c r="GI116" s="73"/>
      <c r="GJ116" s="73"/>
      <c r="GK116" s="73"/>
      <c r="GL116" s="73"/>
      <c r="GM116" s="73"/>
      <c r="GN116" s="73"/>
      <c r="GO116" s="73"/>
      <c r="GP116" s="73"/>
      <c r="GQ116" s="73"/>
      <c r="GR116" s="73"/>
      <c r="GS116" s="73"/>
      <c r="GT116" s="73"/>
      <c r="GU116" s="73"/>
      <c r="GV116" s="73"/>
      <c r="GW116" s="73"/>
      <c r="GX116" s="73"/>
      <c r="GY116" s="73"/>
      <c r="GZ116" s="73"/>
      <c r="HA116" s="73"/>
      <c r="HB116" s="73"/>
      <c r="HC116" s="73"/>
      <c r="HD116" s="73"/>
      <c r="HE116" s="73"/>
      <c r="HF116" s="73"/>
      <c r="HG116" s="73"/>
      <c r="HH116" s="73"/>
      <c r="HI116" s="73"/>
      <c r="HJ116" s="73"/>
      <c r="HK116" s="73"/>
      <c r="HL116" s="73"/>
      <c r="HM116" s="74"/>
    </row>
    <row r="117" spans="2:221" ht="18" customHeight="1" x14ac:dyDescent="0.2">
      <c r="B117" s="82" t="s">
        <v>857</v>
      </c>
      <c r="C117" s="83"/>
      <c r="D117" s="83"/>
      <c r="E117" s="83"/>
      <c r="F117" s="83"/>
      <c r="G117" s="83"/>
      <c r="H117" s="83"/>
      <c r="I117" s="83"/>
      <c r="J117" s="83"/>
      <c r="K117" s="83"/>
      <c r="L117" s="83"/>
      <c r="M117" s="83"/>
      <c r="N117" s="83"/>
      <c r="O117" s="83"/>
      <c r="P117" s="83"/>
      <c r="Q117" s="83"/>
      <c r="R117" s="83"/>
      <c r="S117" s="83"/>
      <c r="T117" s="83"/>
      <c r="U117" s="84"/>
      <c r="V117" s="88" t="s">
        <v>862</v>
      </c>
      <c r="W117" s="89"/>
      <c r="X117" s="89"/>
      <c r="Y117" s="89"/>
      <c r="Z117" s="89"/>
      <c r="AA117" s="90"/>
      <c r="AB117" s="94">
        <v>1.6000000000000001E-3</v>
      </c>
      <c r="AC117" s="95"/>
      <c r="AD117" s="95"/>
      <c r="AE117" s="95"/>
      <c r="AF117" s="96"/>
      <c r="AG117" s="100" t="s">
        <v>23</v>
      </c>
      <c r="AH117" s="101"/>
      <c r="AI117" s="101"/>
      <c r="AJ117" s="101"/>
      <c r="AK117" s="101"/>
      <c r="AL117" s="102">
        <f t="shared" si="3"/>
        <v>1</v>
      </c>
      <c r="AM117" s="103"/>
      <c r="AN117" s="103"/>
      <c r="AO117" s="104"/>
      <c r="AP117" s="105"/>
      <c r="AQ117" s="61"/>
      <c r="AR117" s="61"/>
      <c r="AS117" s="61"/>
      <c r="AT117" s="61"/>
      <c r="AU117" s="61"/>
      <c r="AV117" s="61"/>
      <c r="AW117" s="61"/>
      <c r="AX117" s="61"/>
      <c r="AY117" s="61"/>
      <c r="AZ117" s="61"/>
      <c r="BA117" s="61"/>
      <c r="BB117" s="61"/>
      <c r="BC117" s="61"/>
      <c r="BD117" s="61"/>
      <c r="BE117" s="61">
        <v>1</v>
      </c>
      <c r="BF117" s="61"/>
      <c r="BG117" s="61"/>
      <c r="BH117" s="61"/>
      <c r="BI117" s="61"/>
      <c r="BJ117" s="61"/>
      <c r="BK117" s="61"/>
      <c r="BL117" s="61"/>
      <c r="BM117" s="61"/>
      <c r="BN117" s="61"/>
      <c r="BO117" s="61"/>
      <c r="BP117" s="61"/>
      <c r="BQ117" s="61"/>
      <c r="BR117" s="61"/>
      <c r="BS117" s="61"/>
      <c r="BT117" s="61"/>
      <c r="BU117" s="61"/>
      <c r="BV117" s="61"/>
      <c r="BW117" s="61"/>
      <c r="BX117" s="61"/>
      <c r="BY117" s="62"/>
      <c r="BZ117" s="63"/>
      <c r="CA117" s="61"/>
      <c r="CB117" s="61"/>
      <c r="CC117" s="61"/>
      <c r="CD117" s="61"/>
      <c r="CE117" s="61"/>
      <c r="CF117" s="61"/>
      <c r="CG117" s="61"/>
      <c r="CH117" s="61"/>
      <c r="CI117" s="61"/>
      <c r="CJ117" s="61"/>
      <c r="CK117" s="61"/>
      <c r="CL117" s="61"/>
      <c r="CM117" s="61"/>
      <c r="CN117" s="61"/>
      <c r="CO117" s="61"/>
      <c r="CP117" s="61"/>
      <c r="CQ117" s="61"/>
      <c r="CR117" s="61"/>
      <c r="CS117" s="61"/>
      <c r="CT117" s="61"/>
      <c r="CU117" s="61"/>
      <c r="CV117" s="61"/>
      <c r="CW117" s="61"/>
      <c r="CX117" s="61"/>
      <c r="CY117" s="61"/>
      <c r="CZ117" s="61"/>
      <c r="DA117" s="61"/>
      <c r="DB117" s="61"/>
      <c r="DC117" s="61"/>
      <c r="DD117" s="61"/>
      <c r="DE117" s="61"/>
      <c r="DF117" s="61"/>
      <c r="DG117" s="61"/>
      <c r="DH117" s="61"/>
      <c r="DI117" s="62"/>
      <c r="DJ117" s="63"/>
      <c r="DK117" s="61"/>
      <c r="DL117" s="61"/>
      <c r="DM117" s="61"/>
      <c r="DN117" s="61"/>
      <c r="DO117" s="61"/>
      <c r="DP117" s="61"/>
      <c r="DQ117" s="61"/>
      <c r="DR117" s="61"/>
      <c r="DS117" s="61"/>
      <c r="DT117" s="61"/>
      <c r="DU117" s="61"/>
      <c r="DV117" s="61"/>
      <c r="DW117" s="61"/>
      <c r="DX117" s="61"/>
      <c r="DY117" s="61"/>
      <c r="DZ117" s="61"/>
      <c r="EA117" s="61"/>
      <c r="EB117" s="61"/>
      <c r="EC117" s="61"/>
      <c r="ED117" s="61"/>
      <c r="EE117" s="61"/>
      <c r="EF117" s="61"/>
      <c r="EG117" s="61"/>
      <c r="EH117" s="61"/>
      <c r="EI117" s="61"/>
      <c r="EJ117" s="61"/>
      <c r="EK117" s="61"/>
      <c r="EL117" s="61"/>
      <c r="EM117" s="61"/>
      <c r="EN117" s="61"/>
      <c r="EO117" s="61"/>
      <c r="EP117" s="61"/>
      <c r="EQ117" s="61"/>
      <c r="ER117" s="61"/>
      <c r="ES117" s="62"/>
      <c r="ET117" s="63"/>
      <c r="EU117" s="61"/>
      <c r="EV117" s="61"/>
      <c r="EW117" s="61"/>
      <c r="EX117" s="61"/>
      <c r="EY117" s="61"/>
      <c r="EZ117" s="61"/>
      <c r="FA117" s="61"/>
      <c r="FB117" s="61"/>
      <c r="FC117" s="61"/>
      <c r="FD117" s="61"/>
      <c r="FE117" s="61"/>
      <c r="FF117" s="61"/>
      <c r="FG117" s="61"/>
      <c r="FH117" s="61"/>
      <c r="FI117" s="61"/>
      <c r="FJ117" s="61"/>
      <c r="FK117" s="61"/>
      <c r="FL117" s="61"/>
      <c r="FM117" s="61"/>
      <c r="FN117" s="61"/>
      <c r="FO117" s="61"/>
      <c r="FP117" s="61"/>
      <c r="FQ117" s="61"/>
      <c r="FR117" s="61"/>
      <c r="FS117" s="61"/>
      <c r="FT117" s="61"/>
      <c r="FU117" s="61"/>
      <c r="FV117" s="61"/>
      <c r="FW117" s="61"/>
      <c r="FX117" s="61"/>
      <c r="FY117" s="61"/>
      <c r="FZ117" s="61"/>
      <c r="GA117" s="61"/>
      <c r="GB117" s="61"/>
      <c r="GC117" s="62"/>
      <c r="GD117" s="63"/>
      <c r="GE117" s="61"/>
      <c r="GF117" s="61"/>
      <c r="GG117" s="61"/>
      <c r="GH117" s="61"/>
      <c r="GI117" s="61"/>
      <c r="GJ117" s="61"/>
      <c r="GK117" s="61"/>
      <c r="GL117" s="61"/>
      <c r="GM117" s="61"/>
      <c r="GN117" s="61"/>
      <c r="GO117" s="61"/>
      <c r="GP117" s="61"/>
      <c r="GQ117" s="61"/>
      <c r="GR117" s="61"/>
      <c r="GS117" s="61"/>
      <c r="GT117" s="61"/>
      <c r="GU117" s="61"/>
      <c r="GV117" s="61"/>
      <c r="GW117" s="61"/>
      <c r="GX117" s="61"/>
      <c r="GY117" s="61"/>
      <c r="GZ117" s="61"/>
      <c r="HA117" s="61"/>
      <c r="HB117" s="61"/>
      <c r="HC117" s="61"/>
      <c r="HD117" s="61"/>
      <c r="HE117" s="61"/>
      <c r="HF117" s="61"/>
      <c r="HG117" s="61"/>
      <c r="HH117" s="61"/>
      <c r="HI117" s="61"/>
      <c r="HJ117" s="61"/>
      <c r="HK117" s="61"/>
      <c r="HL117" s="61"/>
      <c r="HM117" s="62"/>
    </row>
    <row r="118" spans="2:221" ht="18" customHeight="1" x14ac:dyDescent="0.2">
      <c r="B118" s="131"/>
      <c r="C118" s="132"/>
      <c r="D118" s="132"/>
      <c r="E118" s="132"/>
      <c r="F118" s="132"/>
      <c r="G118" s="132"/>
      <c r="H118" s="132"/>
      <c r="I118" s="132"/>
      <c r="J118" s="132"/>
      <c r="K118" s="132"/>
      <c r="L118" s="132"/>
      <c r="M118" s="132"/>
      <c r="N118" s="132"/>
      <c r="O118" s="132"/>
      <c r="P118" s="132"/>
      <c r="Q118" s="132"/>
      <c r="R118" s="132"/>
      <c r="S118" s="132"/>
      <c r="T118" s="132"/>
      <c r="U118" s="133"/>
      <c r="V118" s="134"/>
      <c r="W118" s="135"/>
      <c r="X118" s="135"/>
      <c r="Y118" s="135"/>
      <c r="Z118" s="135"/>
      <c r="AA118" s="136"/>
      <c r="AB118" s="137"/>
      <c r="AC118" s="138"/>
      <c r="AD118" s="138"/>
      <c r="AE118" s="138"/>
      <c r="AF118" s="139"/>
      <c r="AG118" s="100" t="s">
        <v>24</v>
      </c>
      <c r="AH118" s="101"/>
      <c r="AI118" s="101"/>
      <c r="AJ118" s="101"/>
      <c r="AK118" s="101"/>
      <c r="AL118" s="102">
        <f t="shared" si="3"/>
        <v>0</v>
      </c>
      <c r="AM118" s="103"/>
      <c r="AN118" s="103"/>
      <c r="AO118" s="104"/>
      <c r="AP118" s="130"/>
      <c r="AQ118" s="61"/>
      <c r="AR118" s="61"/>
      <c r="AS118" s="61"/>
      <c r="AT118" s="61"/>
      <c r="AU118" s="61"/>
      <c r="AV118" s="61"/>
      <c r="AW118" s="61"/>
      <c r="AX118" s="61"/>
      <c r="AY118" s="61"/>
      <c r="AZ118" s="61"/>
      <c r="BA118" s="61"/>
      <c r="BB118" s="61"/>
      <c r="BC118" s="61"/>
      <c r="BD118" s="61"/>
      <c r="BE118" s="61">
        <v>0</v>
      </c>
      <c r="BF118" s="61"/>
      <c r="BG118" s="61"/>
      <c r="BH118" s="61"/>
      <c r="BI118" s="61"/>
      <c r="BJ118" s="61"/>
      <c r="BK118" s="61"/>
      <c r="BL118" s="61"/>
      <c r="BM118" s="61"/>
      <c r="BN118" s="61"/>
      <c r="BO118" s="61"/>
      <c r="BP118" s="61"/>
      <c r="BQ118" s="61"/>
      <c r="BR118" s="61"/>
      <c r="BS118" s="61"/>
      <c r="BT118" s="61"/>
      <c r="BU118" s="61"/>
      <c r="BV118" s="61"/>
      <c r="BW118" s="61"/>
      <c r="BX118" s="61"/>
      <c r="BY118" s="62"/>
      <c r="BZ118" s="63"/>
      <c r="CA118" s="61"/>
      <c r="CB118" s="61"/>
      <c r="CC118" s="61"/>
      <c r="CD118" s="61"/>
      <c r="CE118" s="61"/>
      <c r="CF118" s="61"/>
      <c r="CG118" s="61"/>
      <c r="CH118" s="61"/>
      <c r="CI118" s="61"/>
      <c r="CJ118" s="61"/>
      <c r="CK118" s="61"/>
      <c r="CL118" s="61"/>
      <c r="CM118" s="61"/>
      <c r="CN118" s="61"/>
      <c r="CO118" s="61"/>
      <c r="CP118" s="61"/>
      <c r="CQ118" s="61"/>
      <c r="CR118" s="61"/>
      <c r="CS118" s="61"/>
      <c r="CT118" s="61"/>
      <c r="CU118" s="61"/>
      <c r="CV118" s="61"/>
      <c r="CW118" s="61"/>
      <c r="CX118" s="61"/>
      <c r="CY118" s="61"/>
      <c r="CZ118" s="61"/>
      <c r="DA118" s="61"/>
      <c r="DB118" s="61"/>
      <c r="DC118" s="61"/>
      <c r="DD118" s="61"/>
      <c r="DE118" s="61"/>
      <c r="DF118" s="61"/>
      <c r="DG118" s="61"/>
      <c r="DH118" s="61"/>
      <c r="DI118" s="62"/>
      <c r="DJ118" s="63"/>
      <c r="DK118" s="61"/>
      <c r="DL118" s="61"/>
      <c r="DM118" s="61"/>
      <c r="DN118" s="61"/>
      <c r="DO118" s="61"/>
      <c r="DP118" s="61"/>
      <c r="DQ118" s="61"/>
      <c r="DR118" s="61"/>
      <c r="DS118" s="61"/>
      <c r="DT118" s="61"/>
      <c r="DU118" s="61"/>
      <c r="DV118" s="61"/>
      <c r="DW118" s="61"/>
      <c r="DX118" s="61"/>
      <c r="DY118" s="61"/>
      <c r="DZ118" s="61"/>
      <c r="EA118" s="61"/>
      <c r="EB118" s="61"/>
      <c r="EC118" s="61"/>
      <c r="ED118" s="61"/>
      <c r="EE118" s="61"/>
      <c r="EF118" s="61"/>
      <c r="EG118" s="61"/>
      <c r="EH118" s="61"/>
      <c r="EI118" s="61"/>
      <c r="EJ118" s="61"/>
      <c r="EK118" s="61"/>
      <c r="EL118" s="61"/>
      <c r="EM118" s="61"/>
      <c r="EN118" s="61"/>
      <c r="EO118" s="61"/>
      <c r="EP118" s="61"/>
      <c r="EQ118" s="61"/>
      <c r="ER118" s="61"/>
      <c r="ES118" s="62"/>
      <c r="ET118" s="63"/>
      <c r="EU118" s="61"/>
      <c r="EV118" s="61"/>
      <c r="EW118" s="61"/>
      <c r="EX118" s="61"/>
      <c r="EY118" s="61"/>
      <c r="EZ118" s="61"/>
      <c r="FA118" s="61"/>
      <c r="FB118" s="61"/>
      <c r="FC118" s="61"/>
      <c r="FD118" s="61"/>
      <c r="FE118" s="61"/>
      <c r="FF118" s="61"/>
      <c r="FG118" s="61"/>
      <c r="FH118" s="61"/>
      <c r="FI118" s="61"/>
      <c r="FJ118" s="61"/>
      <c r="FK118" s="61"/>
      <c r="FL118" s="61"/>
      <c r="FM118" s="61"/>
      <c r="FN118" s="61"/>
      <c r="FO118" s="61"/>
      <c r="FP118" s="61"/>
      <c r="FQ118" s="61"/>
      <c r="FR118" s="61"/>
      <c r="FS118" s="61"/>
      <c r="FT118" s="61"/>
      <c r="FU118" s="61"/>
      <c r="FV118" s="61"/>
      <c r="FW118" s="61"/>
      <c r="FX118" s="61"/>
      <c r="FY118" s="61"/>
      <c r="FZ118" s="61"/>
      <c r="GA118" s="61"/>
      <c r="GB118" s="61"/>
      <c r="GC118" s="62"/>
      <c r="GD118" s="63"/>
      <c r="GE118" s="61"/>
      <c r="GF118" s="61"/>
      <c r="GG118" s="61"/>
      <c r="GH118" s="61"/>
      <c r="GI118" s="61"/>
      <c r="GJ118" s="61"/>
      <c r="GK118" s="61"/>
      <c r="GL118" s="61"/>
      <c r="GM118" s="61"/>
      <c r="GN118" s="61"/>
      <c r="GO118" s="61"/>
      <c r="GP118" s="61"/>
      <c r="GQ118" s="61"/>
      <c r="GR118" s="61"/>
      <c r="GS118" s="61"/>
      <c r="GT118" s="61"/>
      <c r="GU118" s="61"/>
      <c r="GV118" s="61"/>
      <c r="GW118" s="61"/>
      <c r="GX118" s="61"/>
      <c r="GY118" s="61"/>
      <c r="GZ118" s="61"/>
      <c r="HA118" s="61"/>
      <c r="HB118" s="61"/>
      <c r="HC118" s="61"/>
      <c r="HD118" s="61"/>
      <c r="HE118" s="61"/>
      <c r="HF118" s="61"/>
      <c r="HG118" s="61"/>
      <c r="HH118" s="61"/>
      <c r="HI118" s="61"/>
      <c r="HJ118" s="61"/>
      <c r="HK118" s="61"/>
      <c r="HL118" s="61"/>
      <c r="HM118" s="62"/>
    </row>
    <row r="119" spans="2:221" ht="18" customHeight="1" x14ac:dyDescent="0.2">
      <c r="B119" s="112" t="s">
        <v>858</v>
      </c>
      <c r="C119" s="113"/>
      <c r="D119" s="113"/>
      <c r="E119" s="113"/>
      <c r="F119" s="113"/>
      <c r="G119" s="113"/>
      <c r="H119" s="113"/>
      <c r="I119" s="113"/>
      <c r="J119" s="113"/>
      <c r="K119" s="113"/>
      <c r="L119" s="113"/>
      <c r="M119" s="113"/>
      <c r="N119" s="113"/>
      <c r="O119" s="113"/>
      <c r="P119" s="113"/>
      <c r="Q119" s="113"/>
      <c r="R119" s="113"/>
      <c r="S119" s="113"/>
      <c r="T119" s="113"/>
      <c r="U119" s="114"/>
      <c r="V119" s="118" t="s">
        <v>863</v>
      </c>
      <c r="W119" s="119"/>
      <c r="X119" s="119"/>
      <c r="Y119" s="119"/>
      <c r="Z119" s="119"/>
      <c r="AA119" s="120"/>
      <c r="AB119" s="124">
        <v>0.29899999999999999</v>
      </c>
      <c r="AC119" s="125"/>
      <c r="AD119" s="125"/>
      <c r="AE119" s="125"/>
      <c r="AF119" s="126"/>
      <c r="AG119" s="106" t="s">
        <v>23</v>
      </c>
      <c r="AH119" s="107"/>
      <c r="AI119" s="107"/>
      <c r="AJ119" s="107"/>
      <c r="AK119" s="107"/>
      <c r="AL119" s="108">
        <f t="shared" si="3"/>
        <v>1</v>
      </c>
      <c r="AM119" s="109"/>
      <c r="AN119" s="109"/>
      <c r="AO119" s="110"/>
      <c r="AP119" s="69"/>
      <c r="AQ119" s="73"/>
      <c r="AR119" s="73"/>
      <c r="AS119" s="73"/>
      <c r="AT119" s="73"/>
      <c r="AU119" s="73"/>
      <c r="AV119" s="73"/>
      <c r="AW119" s="73"/>
      <c r="AX119" s="73"/>
      <c r="AY119" s="73"/>
      <c r="AZ119" s="73"/>
      <c r="BA119" s="73"/>
      <c r="BB119" s="73"/>
      <c r="BC119" s="73"/>
      <c r="BD119" s="73"/>
      <c r="BE119" s="67">
        <v>1</v>
      </c>
      <c r="BF119" s="68"/>
      <c r="BG119" s="68"/>
      <c r="BH119" s="68"/>
      <c r="BI119" s="68"/>
      <c r="BJ119" s="68"/>
      <c r="BK119" s="68"/>
      <c r="BL119" s="68"/>
      <c r="BM119" s="68"/>
      <c r="BN119" s="68"/>
      <c r="BO119" s="68"/>
      <c r="BP119" s="68"/>
      <c r="BQ119" s="68"/>
      <c r="BR119" s="68"/>
      <c r="BS119" s="68"/>
      <c r="BT119" s="68"/>
      <c r="BU119" s="68"/>
      <c r="BV119" s="68"/>
      <c r="BW119" s="68"/>
      <c r="BX119" s="68"/>
      <c r="BY119" s="167"/>
      <c r="BZ119" s="75"/>
      <c r="CA119" s="73"/>
      <c r="CB119" s="73"/>
      <c r="CC119" s="73"/>
      <c r="CD119" s="73"/>
      <c r="CE119" s="73"/>
      <c r="CF119" s="73"/>
      <c r="CG119" s="73"/>
      <c r="CH119" s="73"/>
      <c r="CI119" s="73"/>
      <c r="CJ119" s="73"/>
      <c r="CK119" s="73"/>
      <c r="CL119" s="73"/>
      <c r="CM119" s="73"/>
      <c r="CN119" s="73"/>
      <c r="CO119" s="73"/>
      <c r="CP119" s="73"/>
      <c r="CQ119" s="73"/>
      <c r="CR119" s="73"/>
      <c r="CS119" s="73"/>
      <c r="CT119" s="73"/>
      <c r="CU119" s="73"/>
      <c r="CV119" s="73"/>
      <c r="CW119" s="73"/>
      <c r="CX119" s="73"/>
      <c r="CY119" s="73"/>
      <c r="CZ119" s="73"/>
      <c r="DA119" s="73"/>
      <c r="DB119" s="73"/>
      <c r="DC119" s="73"/>
      <c r="DD119" s="73"/>
      <c r="DE119" s="73"/>
      <c r="DF119" s="73"/>
      <c r="DG119" s="73"/>
      <c r="DH119" s="73"/>
      <c r="DI119" s="74"/>
      <c r="DJ119" s="75"/>
      <c r="DK119" s="73"/>
      <c r="DL119" s="73"/>
      <c r="DM119" s="73"/>
      <c r="DN119" s="73"/>
      <c r="DO119" s="73"/>
      <c r="DP119" s="73"/>
      <c r="DQ119" s="73"/>
      <c r="DR119" s="73"/>
      <c r="DS119" s="73"/>
      <c r="DT119" s="73"/>
      <c r="DU119" s="73"/>
      <c r="DV119" s="73"/>
      <c r="DW119" s="73"/>
      <c r="DX119" s="73"/>
      <c r="DY119" s="73"/>
      <c r="DZ119" s="73"/>
      <c r="EA119" s="73"/>
      <c r="EB119" s="73"/>
      <c r="EC119" s="73"/>
      <c r="ED119" s="73"/>
      <c r="EE119" s="73"/>
      <c r="EF119" s="73"/>
      <c r="EG119" s="73"/>
      <c r="EH119" s="73"/>
      <c r="EI119" s="73"/>
      <c r="EJ119" s="73"/>
      <c r="EK119" s="73"/>
      <c r="EL119" s="73"/>
      <c r="EM119" s="73"/>
      <c r="EN119" s="73"/>
      <c r="EO119" s="73"/>
      <c r="EP119" s="73"/>
      <c r="EQ119" s="73"/>
      <c r="ER119" s="73"/>
      <c r="ES119" s="74"/>
      <c r="ET119" s="75"/>
      <c r="EU119" s="73"/>
      <c r="EV119" s="73"/>
      <c r="EW119" s="73"/>
      <c r="EX119" s="73"/>
      <c r="EY119" s="73"/>
      <c r="EZ119" s="73"/>
      <c r="FA119" s="73"/>
      <c r="FB119" s="73"/>
      <c r="FC119" s="73"/>
      <c r="FD119" s="73"/>
      <c r="FE119" s="73"/>
      <c r="FF119" s="73"/>
      <c r="FG119" s="73"/>
      <c r="FH119" s="73"/>
      <c r="FI119" s="73"/>
      <c r="FJ119" s="73"/>
      <c r="FK119" s="73"/>
      <c r="FL119" s="73"/>
      <c r="FM119" s="73"/>
      <c r="FN119" s="73"/>
      <c r="FO119" s="73"/>
      <c r="FP119" s="73"/>
      <c r="FQ119" s="73"/>
      <c r="FR119" s="73"/>
      <c r="FS119" s="73"/>
      <c r="FT119" s="73"/>
      <c r="FU119" s="73"/>
      <c r="FV119" s="73"/>
      <c r="FW119" s="73"/>
      <c r="FX119" s="73"/>
      <c r="FY119" s="73"/>
      <c r="FZ119" s="73"/>
      <c r="GA119" s="73"/>
      <c r="GB119" s="73"/>
      <c r="GC119" s="74"/>
      <c r="GD119" s="75"/>
      <c r="GE119" s="73"/>
      <c r="GF119" s="73"/>
      <c r="GG119" s="73"/>
      <c r="GH119" s="73"/>
      <c r="GI119" s="73"/>
      <c r="GJ119" s="73"/>
      <c r="GK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74"/>
    </row>
    <row r="120" spans="2:221" ht="18" customHeight="1" x14ac:dyDescent="0.2">
      <c r="B120" s="115"/>
      <c r="C120" s="116"/>
      <c r="D120" s="116"/>
      <c r="E120" s="116"/>
      <c r="F120" s="116"/>
      <c r="G120" s="116"/>
      <c r="H120" s="116"/>
      <c r="I120" s="116"/>
      <c r="J120" s="116"/>
      <c r="K120" s="116"/>
      <c r="L120" s="116"/>
      <c r="M120" s="116"/>
      <c r="N120" s="116"/>
      <c r="O120" s="116"/>
      <c r="P120" s="116"/>
      <c r="Q120" s="116"/>
      <c r="R120" s="116"/>
      <c r="S120" s="116"/>
      <c r="T120" s="116"/>
      <c r="U120" s="117"/>
      <c r="V120" s="121"/>
      <c r="W120" s="122"/>
      <c r="X120" s="122"/>
      <c r="Y120" s="122"/>
      <c r="Z120" s="122"/>
      <c r="AA120" s="123"/>
      <c r="AB120" s="127"/>
      <c r="AC120" s="128"/>
      <c r="AD120" s="128"/>
      <c r="AE120" s="128"/>
      <c r="AF120" s="129"/>
      <c r="AG120" s="106" t="s">
        <v>24</v>
      </c>
      <c r="AH120" s="107"/>
      <c r="AI120" s="107"/>
      <c r="AJ120" s="107"/>
      <c r="AK120" s="107"/>
      <c r="AL120" s="108">
        <f t="shared" si="3"/>
        <v>0</v>
      </c>
      <c r="AM120" s="109"/>
      <c r="AN120" s="109"/>
      <c r="AO120" s="110"/>
      <c r="AP120" s="111"/>
      <c r="AQ120" s="73"/>
      <c r="AR120" s="73"/>
      <c r="AS120" s="73"/>
      <c r="AT120" s="73"/>
      <c r="AU120" s="73"/>
      <c r="AV120" s="73"/>
      <c r="AW120" s="73"/>
      <c r="AX120" s="73"/>
      <c r="AY120" s="73"/>
      <c r="AZ120" s="73"/>
      <c r="BA120" s="73"/>
      <c r="BB120" s="73"/>
      <c r="BC120" s="73"/>
      <c r="BD120" s="73"/>
      <c r="BE120" s="67">
        <v>0</v>
      </c>
      <c r="BF120" s="68"/>
      <c r="BG120" s="68"/>
      <c r="BH120" s="68"/>
      <c r="BI120" s="68"/>
      <c r="BJ120" s="68"/>
      <c r="BK120" s="68"/>
      <c r="BL120" s="68"/>
      <c r="BM120" s="68"/>
      <c r="BN120" s="68"/>
      <c r="BO120" s="68"/>
      <c r="BP120" s="68"/>
      <c r="BQ120" s="68"/>
      <c r="BR120" s="68"/>
      <c r="BS120" s="68"/>
      <c r="BT120" s="68"/>
      <c r="BU120" s="68"/>
      <c r="BV120" s="68"/>
      <c r="BW120" s="68"/>
      <c r="BX120" s="68"/>
      <c r="BY120" s="167"/>
      <c r="BZ120" s="75"/>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4"/>
      <c r="DJ120" s="75"/>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4"/>
      <c r="ET120" s="75"/>
      <c r="EU120" s="73"/>
      <c r="EV120" s="73"/>
      <c r="EW120" s="73"/>
      <c r="EX120" s="73"/>
      <c r="EY120" s="73"/>
      <c r="EZ120" s="73"/>
      <c r="FA120" s="73"/>
      <c r="FB120" s="73"/>
      <c r="FC120" s="73"/>
      <c r="FD120" s="73"/>
      <c r="FE120" s="73"/>
      <c r="FF120" s="73"/>
      <c r="FG120" s="73"/>
      <c r="FH120" s="73"/>
      <c r="FI120" s="73"/>
      <c r="FJ120" s="73"/>
      <c r="FK120" s="73"/>
      <c r="FL120" s="73"/>
      <c r="FM120" s="73"/>
      <c r="FN120" s="73"/>
      <c r="FO120" s="73"/>
      <c r="FP120" s="73"/>
      <c r="FQ120" s="73"/>
      <c r="FR120" s="73"/>
      <c r="FS120" s="73"/>
      <c r="FT120" s="73"/>
      <c r="FU120" s="73"/>
      <c r="FV120" s="73"/>
      <c r="FW120" s="73"/>
      <c r="FX120" s="73"/>
      <c r="FY120" s="73"/>
      <c r="FZ120" s="73"/>
      <c r="GA120" s="73"/>
      <c r="GB120" s="73"/>
      <c r="GC120" s="74"/>
      <c r="GD120" s="75"/>
      <c r="GE120" s="73"/>
      <c r="GF120" s="73"/>
      <c r="GG120" s="73"/>
      <c r="GH120" s="73"/>
      <c r="GI120" s="73"/>
      <c r="GJ120" s="73"/>
      <c r="GK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74"/>
    </row>
    <row r="121" spans="2:221" ht="18" customHeight="1" x14ac:dyDescent="0.2">
      <c r="B121" s="82" t="s">
        <v>64</v>
      </c>
      <c r="C121" s="83"/>
      <c r="D121" s="83"/>
      <c r="E121" s="83"/>
      <c r="F121" s="83"/>
      <c r="G121" s="83"/>
      <c r="H121" s="83"/>
      <c r="I121" s="83"/>
      <c r="J121" s="83"/>
      <c r="K121" s="83"/>
      <c r="L121" s="83"/>
      <c r="M121" s="83"/>
      <c r="N121" s="83"/>
      <c r="O121" s="83"/>
      <c r="P121" s="83"/>
      <c r="Q121" s="83"/>
      <c r="R121" s="83"/>
      <c r="S121" s="83"/>
      <c r="T121" s="83"/>
      <c r="U121" s="84"/>
      <c r="V121" s="88" t="s">
        <v>864</v>
      </c>
      <c r="W121" s="89"/>
      <c r="X121" s="89"/>
      <c r="Y121" s="89"/>
      <c r="Z121" s="89"/>
      <c r="AA121" s="90"/>
      <c r="AB121" s="94">
        <v>5.5999999999999999E-3</v>
      </c>
      <c r="AC121" s="95"/>
      <c r="AD121" s="95"/>
      <c r="AE121" s="95"/>
      <c r="AF121" s="96"/>
      <c r="AG121" s="100" t="s">
        <v>23</v>
      </c>
      <c r="AH121" s="101"/>
      <c r="AI121" s="101"/>
      <c r="AJ121" s="101"/>
      <c r="AK121" s="101"/>
      <c r="AL121" s="102">
        <f t="shared" si="3"/>
        <v>3</v>
      </c>
      <c r="AM121" s="103"/>
      <c r="AN121" s="103"/>
      <c r="AO121" s="104"/>
      <c r="AP121" s="105"/>
      <c r="AQ121" s="61"/>
      <c r="AR121" s="61"/>
      <c r="AS121" s="61"/>
      <c r="AT121" s="61"/>
      <c r="AU121" s="61"/>
      <c r="AV121" s="61"/>
      <c r="AW121" s="61"/>
      <c r="AX121" s="61"/>
      <c r="AY121" s="61"/>
      <c r="AZ121" s="61"/>
      <c r="BA121" s="61"/>
      <c r="BB121" s="61"/>
      <c r="BC121" s="61"/>
      <c r="BD121" s="61"/>
      <c r="BE121" s="61"/>
      <c r="BF121" s="61"/>
      <c r="BG121" s="61"/>
      <c r="BH121" s="61"/>
      <c r="BI121" s="61"/>
      <c r="BJ121" s="61"/>
      <c r="BK121" s="61">
        <v>1</v>
      </c>
      <c r="BL121" s="61"/>
      <c r="BM121" s="61"/>
      <c r="BN121" s="61"/>
      <c r="BO121" s="61"/>
      <c r="BP121" s="61"/>
      <c r="BQ121" s="61">
        <v>1</v>
      </c>
      <c r="BR121" s="61"/>
      <c r="BS121" s="61"/>
      <c r="BT121" s="61"/>
      <c r="BU121" s="61"/>
      <c r="BV121" s="61"/>
      <c r="BW121" s="61">
        <v>1</v>
      </c>
      <c r="BX121" s="61"/>
      <c r="BY121" s="62"/>
      <c r="BZ121" s="63"/>
      <c r="CA121" s="61"/>
      <c r="CB121" s="61"/>
      <c r="CC121" s="61"/>
      <c r="CD121" s="61"/>
      <c r="CE121" s="61"/>
      <c r="CF121" s="61"/>
      <c r="CG121" s="61"/>
      <c r="CH121" s="61"/>
      <c r="CI121" s="61"/>
      <c r="CJ121" s="61"/>
      <c r="CK121" s="61"/>
      <c r="CL121" s="61"/>
      <c r="CM121" s="61"/>
      <c r="CN121" s="61"/>
      <c r="CO121" s="61"/>
      <c r="CP121" s="61"/>
      <c r="CQ121" s="61"/>
      <c r="CR121" s="61"/>
      <c r="CS121" s="61"/>
      <c r="CT121" s="61"/>
      <c r="CU121" s="61"/>
      <c r="CV121" s="61"/>
      <c r="CW121" s="61"/>
      <c r="CX121" s="61"/>
      <c r="CY121" s="61"/>
      <c r="CZ121" s="61"/>
      <c r="DA121" s="61"/>
      <c r="DB121" s="61"/>
      <c r="DC121" s="61"/>
      <c r="DD121" s="61"/>
      <c r="DE121" s="61"/>
      <c r="DF121" s="61"/>
      <c r="DG121" s="61"/>
      <c r="DH121" s="61"/>
      <c r="DI121" s="62"/>
      <c r="DJ121" s="63"/>
      <c r="DK121" s="61"/>
      <c r="DL121" s="61"/>
      <c r="DM121" s="61"/>
      <c r="DN121" s="61"/>
      <c r="DO121" s="61"/>
      <c r="DP121" s="61"/>
      <c r="DQ121" s="61"/>
      <c r="DR121" s="61"/>
      <c r="DS121" s="61"/>
      <c r="DT121" s="61"/>
      <c r="DU121" s="61"/>
      <c r="DV121" s="61"/>
      <c r="DW121" s="61"/>
      <c r="DX121" s="61"/>
      <c r="DY121" s="61"/>
      <c r="DZ121" s="61"/>
      <c r="EA121" s="61"/>
      <c r="EB121" s="61"/>
      <c r="EC121" s="61"/>
      <c r="ED121" s="61"/>
      <c r="EE121" s="61"/>
      <c r="EF121" s="61"/>
      <c r="EG121" s="61"/>
      <c r="EH121" s="61"/>
      <c r="EI121" s="61"/>
      <c r="EJ121" s="61"/>
      <c r="EK121" s="61"/>
      <c r="EL121" s="61"/>
      <c r="EM121" s="61"/>
      <c r="EN121" s="61"/>
      <c r="EO121" s="61"/>
      <c r="EP121" s="61"/>
      <c r="EQ121" s="61"/>
      <c r="ER121" s="61"/>
      <c r="ES121" s="62"/>
      <c r="ET121" s="63"/>
      <c r="EU121" s="61"/>
      <c r="EV121" s="61"/>
      <c r="EW121" s="61"/>
      <c r="EX121" s="61"/>
      <c r="EY121" s="61"/>
      <c r="EZ121" s="61"/>
      <c r="FA121" s="61"/>
      <c r="FB121" s="61"/>
      <c r="FC121" s="61"/>
      <c r="FD121" s="61"/>
      <c r="FE121" s="61"/>
      <c r="FF121" s="61"/>
      <c r="FG121" s="61"/>
      <c r="FH121" s="61"/>
      <c r="FI121" s="61"/>
      <c r="FJ121" s="61"/>
      <c r="FK121" s="61"/>
      <c r="FL121" s="61"/>
      <c r="FM121" s="61"/>
      <c r="FN121" s="61"/>
      <c r="FO121" s="61"/>
      <c r="FP121" s="61"/>
      <c r="FQ121" s="61"/>
      <c r="FR121" s="61"/>
      <c r="FS121" s="61"/>
      <c r="FT121" s="61"/>
      <c r="FU121" s="61"/>
      <c r="FV121" s="61"/>
      <c r="FW121" s="61"/>
      <c r="FX121" s="61"/>
      <c r="FY121" s="61"/>
      <c r="FZ121" s="61"/>
      <c r="GA121" s="61"/>
      <c r="GB121" s="61"/>
      <c r="GC121" s="62"/>
      <c r="GD121" s="63"/>
      <c r="GE121" s="61"/>
      <c r="GF121" s="61"/>
      <c r="GG121" s="61"/>
      <c r="GH121" s="61"/>
      <c r="GI121" s="61"/>
      <c r="GJ121" s="61"/>
      <c r="GK121" s="61"/>
      <c r="GL121" s="61"/>
      <c r="GM121" s="61"/>
      <c r="GN121" s="61"/>
      <c r="GO121" s="61"/>
      <c r="GP121" s="61"/>
      <c r="GQ121" s="61"/>
      <c r="GR121" s="61"/>
      <c r="GS121" s="61"/>
      <c r="GT121" s="61"/>
      <c r="GU121" s="61"/>
      <c r="GV121" s="61"/>
      <c r="GW121" s="61"/>
      <c r="GX121" s="61"/>
      <c r="GY121" s="61"/>
      <c r="GZ121" s="61"/>
      <c r="HA121" s="61"/>
      <c r="HB121" s="61"/>
      <c r="HC121" s="61"/>
      <c r="HD121" s="61"/>
      <c r="HE121" s="61"/>
      <c r="HF121" s="61"/>
      <c r="HG121" s="61"/>
      <c r="HH121" s="61"/>
      <c r="HI121" s="61"/>
      <c r="HJ121" s="61"/>
      <c r="HK121" s="61"/>
      <c r="HL121" s="61"/>
      <c r="HM121" s="62"/>
    </row>
    <row r="122" spans="2:221" ht="18" customHeight="1" thickBot="1" x14ac:dyDescent="0.25">
      <c r="B122" s="85"/>
      <c r="C122" s="86"/>
      <c r="D122" s="86"/>
      <c r="E122" s="86"/>
      <c r="F122" s="86"/>
      <c r="G122" s="86"/>
      <c r="H122" s="86"/>
      <c r="I122" s="86"/>
      <c r="J122" s="86"/>
      <c r="K122" s="86"/>
      <c r="L122" s="86"/>
      <c r="M122" s="86"/>
      <c r="N122" s="86"/>
      <c r="O122" s="86"/>
      <c r="P122" s="86"/>
      <c r="Q122" s="86"/>
      <c r="R122" s="86"/>
      <c r="S122" s="86"/>
      <c r="T122" s="86"/>
      <c r="U122" s="87"/>
      <c r="V122" s="91"/>
      <c r="W122" s="92"/>
      <c r="X122" s="92"/>
      <c r="Y122" s="92"/>
      <c r="Z122" s="92"/>
      <c r="AA122" s="93"/>
      <c r="AB122" s="97"/>
      <c r="AC122" s="98"/>
      <c r="AD122" s="98"/>
      <c r="AE122" s="98"/>
      <c r="AF122" s="99"/>
      <c r="AG122" s="76" t="s">
        <v>24</v>
      </c>
      <c r="AH122" s="77"/>
      <c r="AI122" s="77"/>
      <c r="AJ122" s="77"/>
      <c r="AK122" s="77"/>
      <c r="AL122" s="78">
        <f t="shared" si="3"/>
        <v>0</v>
      </c>
      <c r="AM122" s="79"/>
      <c r="AN122" s="79"/>
      <c r="AO122" s="80"/>
      <c r="AP122" s="81"/>
      <c r="AQ122" s="58"/>
      <c r="AR122" s="58"/>
      <c r="AS122" s="58"/>
      <c r="AT122" s="58"/>
      <c r="AU122" s="58"/>
      <c r="AV122" s="58"/>
      <c r="AW122" s="58"/>
      <c r="AX122" s="58"/>
      <c r="AY122" s="58"/>
      <c r="AZ122" s="58"/>
      <c r="BA122" s="58"/>
      <c r="BB122" s="58"/>
      <c r="BC122" s="58"/>
      <c r="BD122" s="58"/>
      <c r="BE122" s="58"/>
      <c r="BF122" s="58"/>
      <c r="BG122" s="58"/>
      <c r="BH122" s="58"/>
      <c r="BI122" s="58"/>
      <c r="BJ122" s="58"/>
      <c r="BK122" s="58">
        <v>0</v>
      </c>
      <c r="BL122" s="58"/>
      <c r="BM122" s="58"/>
      <c r="BN122" s="58"/>
      <c r="BO122" s="58"/>
      <c r="BP122" s="58"/>
      <c r="BQ122" s="58">
        <v>0</v>
      </c>
      <c r="BR122" s="58"/>
      <c r="BS122" s="58"/>
      <c r="BT122" s="58"/>
      <c r="BU122" s="58"/>
      <c r="BV122" s="58"/>
      <c r="BW122" s="58">
        <v>0</v>
      </c>
      <c r="BX122" s="58"/>
      <c r="BY122" s="59"/>
      <c r="BZ122" s="60"/>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9"/>
      <c r="DJ122" s="60"/>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c r="EP122" s="58"/>
      <c r="EQ122" s="58"/>
      <c r="ER122" s="58"/>
      <c r="ES122" s="59"/>
      <c r="ET122" s="60"/>
      <c r="EU122" s="58"/>
      <c r="EV122" s="58"/>
      <c r="EW122" s="58"/>
      <c r="EX122" s="58"/>
      <c r="EY122" s="58"/>
      <c r="EZ122" s="58"/>
      <c r="FA122" s="58"/>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59"/>
      <c r="GD122" s="60"/>
      <c r="GE122" s="58"/>
      <c r="GF122" s="58"/>
      <c r="GG122" s="58"/>
      <c r="GH122" s="58"/>
      <c r="GI122" s="58"/>
      <c r="GJ122" s="58"/>
      <c r="GK122" s="58"/>
      <c r="GL122" s="58"/>
      <c r="GM122" s="58"/>
      <c r="GN122" s="58"/>
      <c r="GO122" s="58"/>
      <c r="GP122" s="58"/>
      <c r="GQ122" s="58"/>
      <c r="GR122" s="58"/>
      <c r="GS122" s="58"/>
      <c r="GT122" s="58"/>
      <c r="GU122" s="58"/>
      <c r="GV122" s="58"/>
      <c r="GW122" s="58"/>
      <c r="GX122" s="58"/>
      <c r="GY122" s="58"/>
      <c r="GZ122" s="58"/>
      <c r="HA122" s="58"/>
      <c r="HB122" s="58"/>
      <c r="HC122" s="58"/>
      <c r="HD122" s="58"/>
      <c r="HE122" s="58"/>
      <c r="HF122" s="58"/>
      <c r="HG122" s="58"/>
      <c r="HH122" s="58"/>
      <c r="HI122" s="58"/>
      <c r="HJ122" s="58"/>
      <c r="HK122" s="58"/>
      <c r="HL122" s="58"/>
      <c r="HM122" s="59"/>
    </row>
    <row r="123" spans="2:221" s="34" customFormat="1" ht="18" customHeight="1" thickBot="1" x14ac:dyDescent="0.25"/>
    <row r="124" spans="2:221" ht="18" customHeight="1" x14ac:dyDescent="0.2">
      <c r="B124" s="24"/>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6"/>
      <c r="AY124" s="26"/>
      <c r="AZ124" s="26"/>
      <c r="BA124" s="26"/>
      <c r="BB124" s="26"/>
      <c r="BC124" s="26"/>
      <c r="BD124" s="26"/>
      <c r="BE124" s="26"/>
      <c r="BF124" s="27"/>
      <c r="BG124" s="27"/>
      <c r="BH124" s="27"/>
      <c r="BI124" s="27"/>
      <c r="BJ124" s="27"/>
      <c r="BK124" s="27"/>
      <c r="BL124" s="27"/>
      <c r="BM124" s="27"/>
      <c r="BN124" s="27"/>
      <c r="BO124" s="27"/>
      <c r="BP124" s="27"/>
      <c r="BQ124" s="27"/>
      <c r="BR124" s="28"/>
      <c r="BS124" s="28"/>
      <c r="BT124" s="28"/>
      <c r="BU124" s="28"/>
      <c r="BV124" s="28"/>
      <c r="BW124" s="28"/>
      <c r="BX124" s="28"/>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4"/>
    </row>
    <row r="125" spans="2:221" ht="18" customHeight="1" x14ac:dyDescent="0.2">
      <c r="B125" s="7"/>
      <c r="C125" s="146" t="s">
        <v>33</v>
      </c>
      <c r="D125" s="155"/>
      <c r="E125" s="155"/>
      <c r="F125" s="155"/>
      <c r="G125" s="155"/>
      <c r="H125" s="155"/>
      <c r="I125" s="155"/>
      <c r="J125" s="155"/>
      <c r="K125" s="155"/>
      <c r="L125" s="155"/>
      <c r="M125" s="155"/>
      <c r="N125" s="155"/>
      <c r="O125" s="163" t="s">
        <v>806</v>
      </c>
      <c r="P125" s="147"/>
      <c r="Q125" s="147"/>
      <c r="R125" s="147"/>
      <c r="S125" s="147"/>
      <c r="T125" s="147"/>
      <c r="U125" s="147"/>
      <c r="V125" s="147"/>
      <c r="W125" s="147"/>
      <c r="X125" s="147"/>
      <c r="Y125" s="147"/>
      <c r="Z125" s="147"/>
      <c r="AA125" s="147"/>
      <c r="AB125" s="147"/>
      <c r="AC125" s="147"/>
      <c r="AD125" s="147"/>
      <c r="AE125" s="147"/>
      <c r="AF125" s="147"/>
      <c r="AG125" s="147"/>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c r="BI125" s="147"/>
      <c r="BJ125" s="147"/>
      <c r="BK125" s="147"/>
      <c r="BL125" s="147"/>
      <c r="BM125" s="147"/>
      <c r="BN125" s="147"/>
      <c r="BO125" s="147"/>
      <c r="BP125" s="147"/>
      <c r="BQ125" s="147"/>
      <c r="BR125" s="147"/>
      <c r="BS125" s="147"/>
      <c r="BT125" s="147"/>
      <c r="BU125" s="147"/>
      <c r="BV125" s="147"/>
      <c r="BW125" s="147"/>
      <c r="BX125" s="9"/>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6"/>
    </row>
    <row r="126" spans="2:221" ht="18" customHeight="1" x14ac:dyDescent="0.2">
      <c r="B126" s="7"/>
      <c r="C126" s="146" t="s">
        <v>34</v>
      </c>
      <c r="D126" s="155"/>
      <c r="E126" s="155"/>
      <c r="F126" s="155"/>
      <c r="G126" s="155"/>
      <c r="H126" s="155"/>
      <c r="I126" s="155"/>
      <c r="J126" s="155"/>
      <c r="K126" s="155"/>
      <c r="L126" s="155"/>
      <c r="M126" s="155"/>
      <c r="N126" s="155"/>
      <c r="O126" s="147" t="s">
        <v>807</v>
      </c>
      <c r="P126" s="147"/>
      <c r="Q126" s="147"/>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29"/>
      <c r="BN126" s="29"/>
      <c r="BO126" s="29"/>
      <c r="BP126" s="29"/>
      <c r="BQ126" s="29"/>
      <c r="BR126" s="9"/>
      <c r="BS126" s="9"/>
      <c r="BT126" s="9"/>
      <c r="BU126" s="9"/>
      <c r="BV126" s="9"/>
      <c r="BW126" s="9"/>
      <c r="BX126" s="9"/>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6"/>
    </row>
    <row r="127" spans="2:221" ht="18" customHeight="1" x14ac:dyDescent="0.2">
      <c r="B127" s="7"/>
      <c r="C127" s="146" t="s">
        <v>35</v>
      </c>
      <c r="D127" s="146"/>
      <c r="E127" s="146"/>
      <c r="F127" s="146"/>
      <c r="G127" s="146"/>
      <c r="H127" s="146"/>
      <c r="I127" s="146"/>
      <c r="J127" s="146"/>
      <c r="K127" s="146"/>
      <c r="L127" s="146"/>
      <c r="M127" s="146"/>
      <c r="N127" s="146"/>
      <c r="O127" s="156">
        <v>0.2</v>
      </c>
      <c r="P127" s="156"/>
      <c r="Q127" s="156"/>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29"/>
      <c r="BN127" s="29"/>
      <c r="BO127" s="29"/>
      <c r="BP127" s="29"/>
      <c r="BQ127" s="29"/>
      <c r="BR127" s="9"/>
      <c r="BS127" s="9"/>
      <c r="BT127" s="9"/>
      <c r="BU127" s="9"/>
      <c r="BV127" s="9"/>
      <c r="BW127" s="9"/>
      <c r="BX127" s="9"/>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6"/>
    </row>
    <row r="128" spans="2:221" ht="18" customHeight="1" x14ac:dyDescent="0.2">
      <c r="B128" s="7"/>
      <c r="C128" s="157" t="s">
        <v>36</v>
      </c>
      <c r="D128" s="157"/>
      <c r="E128" s="157"/>
      <c r="F128" s="157"/>
      <c r="G128" s="157"/>
      <c r="H128" s="157"/>
      <c r="I128" s="157"/>
      <c r="J128" s="157"/>
      <c r="K128" s="157"/>
      <c r="L128" s="157"/>
      <c r="M128" s="157"/>
      <c r="N128" s="157"/>
      <c r="O128" s="158" t="s">
        <v>865</v>
      </c>
      <c r="P128" s="158"/>
      <c r="Q128" s="158"/>
      <c r="R128" s="158"/>
      <c r="S128" s="158"/>
      <c r="T128" s="158"/>
      <c r="U128" s="158"/>
      <c r="V128" s="158"/>
      <c r="W128" s="158"/>
      <c r="X128" s="158"/>
      <c r="Y128" s="158"/>
      <c r="Z128" s="158"/>
      <c r="AA128" s="158"/>
      <c r="AB128" s="158"/>
      <c r="AC128" s="158"/>
      <c r="AD128" s="158"/>
      <c r="AE128" s="158"/>
      <c r="AF128" s="158"/>
      <c r="AG128" s="158"/>
      <c r="AH128" s="158"/>
      <c r="AI128" s="158"/>
      <c r="AJ128" s="158"/>
      <c r="AK128" s="158"/>
      <c r="AL128" s="158"/>
      <c r="AM128" s="158"/>
      <c r="AN128" s="158"/>
      <c r="AO128" s="158"/>
      <c r="AP128" s="158"/>
      <c r="AQ128" s="158"/>
      <c r="AR128" s="158"/>
      <c r="AS128" s="158"/>
      <c r="AT128" s="158"/>
      <c r="AU128" s="158"/>
      <c r="AV128" s="158"/>
      <c r="AW128" s="158"/>
      <c r="AX128" s="158"/>
      <c r="AY128" s="158"/>
      <c r="AZ128" s="158"/>
      <c r="BA128" s="158"/>
      <c r="BB128" s="158"/>
      <c r="BC128" s="158"/>
      <c r="BD128" s="158"/>
      <c r="BE128" s="158"/>
      <c r="BF128" s="158"/>
      <c r="BG128" s="158"/>
      <c r="BH128" s="158"/>
      <c r="BI128" s="158"/>
      <c r="BJ128" s="158"/>
      <c r="BK128" s="158"/>
      <c r="BL128" s="158"/>
      <c r="BM128" s="158"/>
      <c r="BN128" s="158"/>
      <c r="BO128" s="158"/>
      <c r="BP128" s="158"/>
      <c r="BQ128" s="158"/>
      <c r="BR128" s="158"/>
      <c r="BS128" s="158"/>
      <c r="BT128" s="158"/>
      <c r="BU128" s="158"/>
      <c r="BV128" s="158"/>
      <c r="BW128" s="158"/>
      <c r="BX128" s="9"/>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6"/>
    </row>
    <row r="129" spans="2:221" ht="18" customHeight="1" x14ac:dyDescent="0.2">
      <c r="B129" s="7"/>
      <c r="C129" s="146" t="s">
        <v>34</v>
      </c>
      <c r="D129" s="146"/>
      <c r="E129" s="146"/>
      <c r="F129" s="146"/>
      <c r="G129" s="146"/>
      <c r="H129" s="146"/>
      <c r="I129" s="146"/>
      <c r="J129" s="146"/>
      <c r="K129" s="146"/>
      <c r="L129" s="146"/>
      <c r="M129" s="146"/>
      <c r="N129" s="146"/>
      <c r="O129" s="147" t="s">
        <v>866</v>
      </c>
      <c r="P129" s="147"/>
      <c r="Q129" s="147"/>
      <c r="R129" s="147"/>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29"/>
      <c r="AY129" s="29"/>
      <c r="AZ129" s="29"/>
      <c r="BA129" s="29"/>
      <c r="BB129" s="29"/>
      <c r="BC129" s="29"/>
      <c r="BD129" s="29"/>
      <c r="BE129" s="29"/>
      <c r="BF129" s="29"/>
      <c r="BG129" s="29"/>
      <c r="BH129" s="29"/>
      <c r="BI129" s="29"/>
      <c r="BJ129" s="29"/>
      <c r="BK129" s="29"/>
      <c r="BL129" s="29"/>
      <c r="BM129" s="29"/>
      <c r="BN129" s="29"/>
      <c r="BO129" s="29"/>
      <c r="BP129" s="29"/>
      <c r="BQ129" s="29"/>
      <c r="BR129" s="9"/>
      <c r="BS129" s="9"/>
      <c r="BT129" s="9"/>
      <c r="BU129" s="9"/>
      <c r="BV129" s="9"/>
      <c r="BW129" s="9"/>
      <c r="BX129" s="9"/>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6"/>
    </row>
    <row r="130" spans="2:221" ht="18" customHeight="1" x14ac:dyDescent="0.2">
      <c r="B130" s="7"/>
      <c r="C130" s="146" t="s">
        <v>37</v>
      </c>
      <c r="D130" s="146"/>
      <c r="E130" s="146"/>
      <c r="F130" s="146"/>
      <c r="G130" s="146"/>
      <c r="H130" s="146"/>
      <c r="I130" s="146"/>
      <c r="J130" s="146"/>
      <c r="K130" s="146"/>
      <c r="L130" s="146"/>
      <c r="M130" s="146"/>
      <c r="N130" s="146"/>
      <c r="O130" s="148">
        <v>0.3</v>
      </c>
      <c r="P130" s="147"/>
      <c r="Q130" s="147"/>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29"/>
      <c r="AY130" s="29"/>
      <c r="AZ130" s="29"/>
      <c r="BA130" s="29"/>
      <c r="BB130" s="29"/>
      <c r="BC130" s="29"/>
      <c r="BD130" s="29"/>
      <c r="BE130" s="29"/>
      <c r="BF130" s="29"/>
      <c r="BG130" s="29"/>
      <c r="BH130" s="29"/>
      <c r="BI130" s="29"/>
      <c r="BJ130" s="29"/>
      <c r="BK130" s="29"/>
      <c r="BL130" s="29"/>
      <c r="BM130" s="29"/>
      <c r="BN130" s="29"/>
      <c r="BO130" s="29"/>
      <c r="BP130" s="29"/>
      <c r="BQ130" s="29"/>
      <c r="BR130" s="9"/>
      <c r="BS130" s="9"/>
      <c r="BT130" s="9"/>
      <c r="BU130" s="9"/>
      <c r="BV130" s="9"/>
      <c r="BW130" s="9"/>
      <c r="BX130" s="9"/>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6"/>
    </row>
    <row r="131" spans="2:221" ht="18" customHeight="1" x14ac:dyDescent="0.2">
      <c r="B131" s="7"/>
      <c r="C131" s="146" t="s">
        <v>38</v>
      </c>
      <c r="D131" s="146"/>
      <c r="E131" s="146"/>
      <c r="F131" s="146"/>
      <c r="G131" s="146"/>
      <c r="H131" s="146"/>
      <c r="I131" s="146"/>
      <c r="J131" s="146"/>
      <c r="K131" s="146"/>
      <c r="L131" s="146"/>
      <c r="M131" s="146"/>
      <c r="N131" s="146"/>
      <c r="O131" s="147" t="s">
        <v>753</v>
      </c>
      <c r="P131" s="147"/>
      <c r="Q131" s="147"/>
      <c r="R131" s="147"/>
      <c r="S131" s="147"/>
      <c r="T131" s="147"/>
      <c r="U131" s="147"/>
      <c r="V131" s="147"/>
      <c r="W131" s="147"/>
      <c r="X131" s="147"/>
      <c r="Y131" s="147"/>
      <c r="Z131" s="147"/>
      <c r="AA131" s="147"/>
      <c r="AB131" s="147"/>
      <c r="AC131" s="147"/>
      <c r="AD131" s="147"/>
      <c r="AE131" s="147"/>
      <c r="AF131" s="147"/>
      <c r="AG131" s="147"/>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c r="BI131" s="147"/>
      <c r="BJ131" s="147"/>
      <c r="BK131" s="147"/>
      <c r="BL131" s="147"/>
      <c r="BM131" s="147"/>
      <c r="BN131" s="147"/>
      <c r="BO131" s="147"/>
      <c r="BP131" s="147"/>
      <c r="BQ131" s="147"/>
      <c r="BR131" s="147"/>
      <c r="BS131" s="147"/>
      <c r="BT131" s="147"/>
      <c r="BU131" s="147"/>
      <c r="BV131" s="147"/>
      <c r="BW131" s="147"/>
      <c r="BX131" s="9"/>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6"/>
    </row>
    <row r="132" spans="2:221" ht="18" customHeight="1" thickBot="1" x14ac:dyDescent="0.25">
      <c r="B132" s="17"/>
      <c r="C132" s="30"/>
      <c r="D132" s="30"/>
      <c r="E132" s="30"/>
      <c r="F132" s="30"/>
      <c r="G132" s="30"/>
      <c r="H132" s="30"/>
      <c r="I132" s="30"/>
      <c r="J132" s="30"/>
      <c r="K132" s="30"/>
      <c r="L132" s="30"/>
      <c r="M132" s="30"/>
      <c r="N132" s="30"/>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2"/>
      <c r="AY132" s="32"/>
      <c r="AZ132" s="32"/>
      <c r="BA132" s="32"/>
      <c r="BB132" s="32"/>
      <c r="BC132" s="32"/>
      <c r="BD132" s="32"/>
      <c r="BE132" s="32"/>
      <c r="BF132" s="32"/>
      <c r="BG132" s="32"/>
      <c r="BH132" s="32"/>
      <c r="BI132" s="32"/>
      <c r="BJ132" s="32"/>
      <c r="BK132" s="32"/>
      <c r="BL132" s="32"/>
      <c r="BM132" s="32"/>
      <c r="BN132" s="32"/>
      <c r="BO132" s="32"/>
      <c r="BP132" s="32"/>
      <c r="BQ132" s="32"/>
      <c r="BR132" s="21"/>
      <c r="BS132" s="21"/>
      <c r="BT132" s="21"/>
      <c r="BU132" s="21"/>
      <c r="BV132" s="21"/>
      <c r="BW132" s="21"/>
      <c r="BX132" s="21"/>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3"/>
    </row>
    <row r="133" spans="2:221" ht="18" customHeight="1" x14ac:dyDescent="0.2">
      <c r="B133" s="182" t="s">
        <v>39</v>
      </c>
      <c r="C133" s="183"/>
      <c r="D133" s="183"/>
      <c r="E133" s="183"/>
      <c r="F133" s="183"/>
      <c r="G133" s="183"/>
      <c r="H133" s="183"/>
      <c r="I133" s="183"/>
      <c r="J133" s="183"/>
      <c r="K133" s="183"/>
      <c r="L133" s="183"/>
      <c r="M133" s="183"/>
      <c r="N133" s="183"/>
      <c r="O133" s="183"/>
      <c r="P133" s="183"/>
      <c r="Q133" s="183"/>
      <c r="R133" s="183"/>
      <c r="S133" s="183"/>
      <c r="T133" s="183"/>
      <c r="U133" s="184"/>
      <c r="V133" s="182" t="s">
        <v>40</v>
      </c>
      <c r="W133" s="183"/>
      <c r="X133" s="183"/>
      <c r="Y133" s="183"/>
      <c r="Z133" s="183"/>
      <c r="AA133" s="184"/>
      <c r="AB133" s="182" t="s">
        <v>9</v>
      </c>
      <c r="AC133" s="183"/>
      <c r="AD133" s="183"/>
      <c r="AE133" s="183"/>
      <c r="AF133" s="184"/>
      <c r="AG133" s="182" t="s">
        <v>1</v>
      </c>
      <c r="AH133" s="183"/>
      <c r="AI133" s="183"/>
      <c r="AJ133" s="183"/>
      <c r="AK133" s="183"/>
      <c r="AL133" s="183"/>
      <c r="AM133" s="183"/>
      <c r="AN133" s="183"/>
      <c r="AO133" s="184"/>
      <c r="AP133" s="149" t="s">
        <v>5</v>
      </c>
      <c r="AQ133" s="150"/>
      <c r="AR133" s="150"/>
      <c r="AS133" s="150"/>
      <c r="AT133" s="150"/>
      <c r="AU133" s="150"/>
      <c r="AV133" s="150"/>
      <c r="AW133" s="150"/>
      <c r="AX133" s="150"/>
      <c r="AY133" s="150"/>
      <c r="AZ133" s="150"/>
      <c r="BA133" s="150"/>
      <c r="BB133" s="150"/>
      <c r="BC133" s="150"/>
      <c r="BD133" s="150"/>
      <c r="BE133" s="150"/>
      <c r="BF133" s="150"/>
      <c r="BG133" s="150"/>
      <c r="BH133" s="150"/>
      <c r="BI133" s="150"/>
      <c r="BJ133" s="150"/>
      <c r="BK133" s="150"/>
      <c r="BL133" s="150"/>
      <c r="BM133" s="150"/>
      <c r="BN133" s="150"/>
      <c r="BO133" s="150"/>
      <c r="BP133" s="150"/>
      <c r="BQ133" s="150"/>
      <c r="BR133" s="150"/>
      <c r="BS133" s="150"/>
      <c r="BT133" s="150"/>
      <c r="BU133" s="150"/>
      <c r="BV133" s="150"/>
      <c r="BW133" s="150"/>
      <c r="BX133" s="150"/>
      <c r="BY133" s="151"/>
      <c r="BZ133" s="149" t="s">
        <v>41</v>
      </c>
      <c r="CA133" s="150"/>
      <c r="CB133" s="150"/>
      <c r="CC133" s="150"/>
      <c r="CD133" s="150"/>
      <c r="CE133" s="150"/>
      <c r="CF133" s="150"/>
      <c r="CG133" s="150"/>
      <c r="CH133" s="150"/>
      <c r="CI133" s="150"/>
      <c r="CJ133" s="150"/>
      <c r="CK133" s="150"/>
      <c r="CL133" s="150"/>
      <c r="CM133" s="150"/>
      <c r="CN133" s="150"/>
      <c r="CO133" s="150"/>
      <c r="CP133" s="150"/>
      <c r="CQ133" s="150"/>
      <c r="CR133" s="150"/>
      <c r="CS133" s="150"/>
      <c r="CT133" s="150"/>
      <c r="CU133" s="150"/>
      <c r="CV133" s="150"/>
      <c r="CW133" s="150"/>
      <c r="CX133" s="150"/>
      <c r="CY133" s="150"/>
      <c r="CZ133" s="150"/>
      <c r="DA133" s="150"/>
      <c r="DB133" s="150"/>
      <c r="DC133" s="150"/>
      <c r="DD133" s="150"/>
      <c r="DE133" s="150"/>
      <c r="DF133" s="150"/>
      <c r="DG133" s="150"/>
      <c r="DH133" s="150"/>
      <c r="DI133" s="151"/>
      <c r="DJ133" s="149" t="s">
        <v>42</v>
      </c>
      <c r="DK133" s="150"/>
      <c r="DL133" s="150"/>
      <c r="DM133" s="150"/>
      <c r="DN133" s="150"/>
      <c r="DO133" s="150"/>
      <c r="DP133" s="150"/>
      <c r="DQ133" s="150"/>
      <c r="DR133" s="150"/>
      <c r="DS133" s="150"/>
      <c r="DT133" s="150"/>
      <c r="DU133" s="150"/>
      <c r="DV133" s="150"/>
      <c r="DW133" s="150"/>
      <c r="DX133" s="150"/>
      <c r="DY133" s="150"/>
      <c r="DZ133" s="150"/>
      <c r="EA133" s="150"/>
      <c r="EB133" s="150"/>
      <c r="EC133" s="150"/>
      <c r="ED133" s="150"/>
      <c r="EE133" s="150"/>
      <c r="EF133" s="150"/>
      <c r="EG133" s="150"/>
      <c r="EH133" s="150"/>
      <c r="EI133" s="150"/>
      <c r="EJ133" s="150"/>
      <c r="EK133" s="150"/>
      <c r="EL133" s="150"/>
      <c r="EM133" s="150"/>
      <c r="EN133" s="150"/>
      <c r="EO133" s="150"/>
      <c r="EP133" s="150"/>
      <c r="EQ133" s="150"/>
      <c r="ER133" s="150"/>
      <c r="ES133" s="151"/>
      <c r="ET133" s="149" t="s">
        <v>43</v>
      </c>
      <c r="EU133" s="150"/>
      <c r="EV133" s="150"/>
      <c r="EW133" s="150"/>
      <c r="EX133" s="150"/>
      <c r="EY133" s="150"/>
      <c r="EZ133" s="150"/>
      <c r="FA133" s="150"/>
      <c r="FB133" s="150"/>
      <c r="FC133" s="150"/>
      <c r="FD133" s="150"/>
      <c r="FE133" s="150"/>
      <c r="FF133" s="150"/>
      <c r="FG133" s="150"/>
      <c r="FH133" s="150"/>
      <c r="FI133" s="150"/>
      <c r="FJ133" s="150"/>
      <c r="FK133" s="150"/>
      <c r="FL133" s="150"/>
      <c r="FM133" s="150"/>
      <c r="FN133" s="150"/>
      <c r="FO133" s="150"/>
      <c r="FP133" s="150"/>
      <c r="FQ133" s="150"/>
      <c r="FR133" s="150"/>
      <c r="FS133" s="150"/>
      <c r="FT133" s="150"/>
      <c r="FU133" s="150"/>
      <c r="FV133" s="150"/>
      <c r="FW133" s="150"/>
      <c r="FX133" s="150"/>
      <c r="FY133" s="150"/>
      <c r="FZ133" s="150"/>
      <c r="GA133" s="150"/>
      <c r="GB133" s="150"/>
      <c r="GC133" s="151"/>
      <c r="GD133" s="149" t="s">
        <v>44</v>
      </c>
      <c r="GE133" s="150"/>
      <c r="GF133" s="150"/>
      <c r="GG133" s="150"/>
      <c r="GH133" s="150"/>
      <c r="GI133" s="150"/>
      <c r="GJ133" s="150"/>
      <c r="GK133" s="150"/>
      <c r="GL133" s="150"/>
      <c r="GM133" s="150"/>
      <c r="GN133" s="150"/>
      <c r="GO133" s="150"/>
      <c r="GP133" s="150"/>
      <c r="GQ133" s="150"/>
      <c r="GR133" s="150"/>
      <c r="GS133" s="150"/>
      <c r="GT133" s="150"/>
      <c r="GU133" s="150"/>
      <c r="GV133" s="150"/>
      <c r="GW133" s="150"/>
      <c r="GX133" s="150"/>
      <c r="GY133" s="150"/>
      <c r="GZ133" s="150"/>
      <c r="HA133" s="150"/>
      <c r="HB133" s="150"/>
      <c r="HC133" s="150"/>
      <c r="HD133" s="150"/>
      <c r="HE133" s="150"/>
      <c r="HF133" s="150"/>
      <c r="HG133" s="150"/>
      <c r="HH133" s="150"/>
      <c r="HI133" s="150"/>
      <c r="HJ133" s="150"/>
      <c r="HK133" s="150"/>
      <c r="HL133" s="150"/>
      <c r="HM133" s="151"/>
    </row>
    <row r="134" spans="2:221" ht="18" customHeight="1" thickBot="1" x14ac:dyDescent="0.25">
      <c r="B134" s="185"/>
      <c r="C134" s="186"/>
      <c r="D134" s="186"/>
      <c r="E134" s="186"/>
      <c r="F134" s="186"/>
      <c r="G134" s="186"/>
      <c r="H134" s="186"/>
      <c r="I134" s="186"/>
      <c r="J134" s="186"/>
      <c r="K134" s="186"/>
      <c r="L134" s="186"/>
      <c r="M134" s="186"/>
      <c r="N134" s="186"/>
      <c r="O134" s="186"/>
      <c r="P134" s="186"/>
      <c r="Q134" s="186"/>
      <c r="R134" s="186"/>
      <c r="S134" s="186"/>
      <c r="T134" s="186"/>
      <c r="U134" s="187"/>
      <c r="V134" s="185"/>
      <c r="W134" s="186"/>
      <c r="X134" s="186"/>
      <c r="Y134" s="186"/>
      <c r="Z134" s="186"/>
      <c r="AA134" s="187"/>
      <c r="AB134" s="185"/>
      <c r="AC134" s="186"/>
      <c r="AD134" s="186"/>
      <c r="AE134" s="186"/>
      <c r="AF134" s="187"/>
      <c r="AG134" s="185"/>
      <c r="AH134" s="186"/>
      <c r="AI134" s="186"/>
      <c r="AJ134" s="186"/>
      <c r="AK134" s="186"/>
      <c r="AL134" s="186"/>
      <c r="AM134" s="186"/>
      <c r="AN134" s="186"/>
      <c r="AO134" s="187"/>
      <c r="AP134" s="153" t="s">
        <v>11</v>
      </c>
      <c r="AQ134" s="154"/>
      <c r="AR134" s="154"/>
      <c r="AS134" s="154" t="s">
        <v>12</v>
      </c>
      <c r="AT134" s="154"/>
      <c r="AU134" s="154"/>
      <c r="AV134" s="143" t="s">
        <v>13</v>
      </c>
      <c r="AW134" s="144"/>
      <c r="AX134" s="145"/>
      <c r="AY134" s="143" t="s">
        <v>17</v>
      </c>
      <c r="AZ134" s="144"/>
      <c r="BA134" s="145"/>
      <c r="BB134" s="143" t="s">
        <v>14</v>
      </c>
      <c r="BC134" s="144"/>
      <c r="BD134" s="145"/>
      <c r="BE134" s="143" t="s">
        <v>15</v>
      </c>
      <c r="BF134" s="144"/>
      <c r="BG134" s="145"/>
      <c r="BH134" s="143" t="s">
        <v>16</v>
      </c>
      <c r="BI134" s="144"/>
      <c r="BJ134" s="145"/>
      <c r="BK134" s="143" t="s">
        <v>18</v>
      </c>
      <c r="BL134" s="144"/>
      <c r="BM134" s="145"/>
      <c r="BN134" s="143" t="s">
        <v>19</v>
      </c>
      <c r="BO134" s="144"/>
      <c r="BP134" s="145"/>
      <c r="BQ134" s="143" t="s">
        <v>20</v>
      </c>
      <c r="BR134" s="144"/>
      <c r="BS134" s="145"/>
      <c r="BT134" s="143" t="s">
        <v>21</v>
      </c>
      <c r="BU134" s="144"/>
      <c r="BV134" s="145"/>
      <c r="BW134" s="143" t="s">
        <v>22</v>
      </c>
      <c r="BX134" s="144"/>
      <c r="BY134" s="152"/>
      <c r="BZ134" s="153" t="s">
        <v>11</v>
      </c>
      <c r="CA134" s="154"/>
      <c r="CB134" s="154"/>
      <c r="CC134" s="154" t="s">
        <v>12</v>
      </c>
      <c r="CD134" s="154"/>
      <c r="CE134" s="154"/>
      <c r="CF134" s="143" t="s">
        <v>13</v>
      </c>
      <c r="CG134" s="144"/>
      <c r="CH134" s="145"/>
      <c r="CI134" s="143" t="s">
        <v>17</v>
      </c>
      <c r="CJ134" s="144"/>
      <c r="CK134" s="145"/>
      <c r="CL134" s="143" t="s">
        <v>14</v>
      </c>
      <c r="CM134" s="144"/>
      <c r="CN134" s="145"/>
      <c r="CO134" s="143" t="s">
        <v>15</v>
      </c>
      <c r="CP134" s="144"/>
      <c r="CQ134" s="145"/>
      <c r="CR134" s="143" t="s">
        <v>16</v>
      </c>
      <c r="CS134" s="144"/>
      <c r="CT134" s="145"/>
      <c r="CU134" s="143" t="s">
        <v>18</v>
      </c>
      <c r="CV134" s="144"/>
      <c r="CW134" s="145"/>
      <c r="CX134" s="143" t="s">
        <v>19</v>
      </c>
      <c r="CY134" s="144"/>
      <c r="CZ134" s="145"/>
      <c r="DA134" s="143" t="s">
        <v>20</v>
      </c>
      <c r="DB134" s="144"/>
      <c r="DC134" s="145"/>
      <c r="DD134" s="143" t="s">
        <v>21</v>
      </c>
      <c r="DE134" s="144"/>
      <c r="DF134" s="145"/>
      <c r="DG134" s="143" t="s">
        <v>22</v>
      </c>
      <c r="DH134" s="144"/>
      <c r="DI134" s="152"/>
      <c r="DJ134" s="153" t="s">
        <v>11</v>
      </c>
      <c r="DK134" s="154"/>
      <c r="DL134" s="154"/>
      <c r="DM134" s="154" t="s">
        <v>12</v>
      </c>
      <c r="DN134" s="154"/>
      <c r="DO134" s="154"/>
      <c r="DP134" s="143" t="s">
        <v>13</v>
      </c>
      <c r="DQ134" s="144"/>
      <c r="DR134" s="145"/>
      <c r="DS134" s="143" t="s">
        <v>17</v>
      </c>
      <c r="DT134" s="144"/>
      <c r="DU134" s="145"/>
      <c r="DV134" s="143" t="s">
        <v>14</v>
      </c>
      <c r="DW134" s="144"/>
      <c r="DX134" s="145"/>
      <c r="DY134" s="143" t="s">
        <v>15</v>
      </c>
      <c r="DZ134" s="144"/>
      <c r="EA134" s="145"/>
      <c r="EB134" s="143" t="s">
        <v>16</v>
      </c>
      <c r="EC134" s="144"/>
      <c r="ED134" s="145"/>
      <c r="EE134" s="143" t="s">
        <v>18</v>
      </c>
      <c r="EF134" s="144"/>
      <c r="EG134" s="145"/>
      <c r="EH134" s="143" t="s">
        <v>19</v>
      </c>
      <c r="EI134" s="144"/>
      <c r="EJ134" s="145"/>
      <c r="EK134" s="143" t="s">
        <v>20</v>
      </c>
      <c r="EL134" s="144"/>
      <c r="EM134" s="145"/>
      <c r="EN134" s="143" t="s">
        <v>21</v>
      </c>
      <c r="EO134" s="144"/>
      <c r="EP134" s="145"/>
      <c r="EQ134" s="143" t="s">
        <v>22</v>
      </c>
      <c r="ER134" s="144"/>
      <c r="ES134" s="152"/>
      <c r="ET134" s="153" t="s">
        <v>11</v>
      </c>
      <c r="EU134" s="154"/>
      <c r="EV134" s="154"/>
      <c r="EW134" s="154" t="s">
        <v>12</v>
      </c>
      <c r="EX134" s="154"/>
      <c r="EY134" s="154"/>
      <c r="EZ134" s="143" t="s">
        <v>13</v>
      </c>
      <c r="FA134" s="144"/>
      <c r="FB134" s="145"/>
      <c r="FC134" s="143" t="s">
        <v>17</v>
      </c>
      <c r="FD134" s="144"/>
      <c r="FE134" s="145"/>
      <c r="FF134" s="143" t="s">
        <v>14</v>
      </c>
      <c r="FG134" s="144"/>
      <c r="FH134" s="145"/>
      <c r="FI134" s="143" t="s">
        <v>15</v>
      </c>
      <c r="FJ134" s="144"/>
      <c r="FK134" s="145"/>
      <c r="FL134" s="143" t="s">
        <v>16</v>
      </c>
      <c r="FM134" s="144"/>
      <c r="FN134" s="145"/>
      <c r="FO134" s="143" t="s">
        <v>18</v>
      </c>
      <c r="FP134" s="144"/>
      <c r="FQ134" s="145"/>
      <c r="FR134" s="143" t="s">
        <v>19</v>
      </c>
      <c r="FS134" s="144"/>
      <c r="FT134" s="145"/>
      <c r="FU134" s="143" t="s">
        <v>20</v>
      </c>
      <c r="FV134" s="144"/>
      <c r="FW134" s="145"/>
      <c r="FX134" s="143" t="s">
        <v>21</v>
      </c>
      <c r="FY134" s="144"/>
      <c r="FZ134" s="145"/>
      <c r="GA134" s="143" t="s">
        <v>22</v>
      </c>
      <c r="GB134" s="144"/>
      <c r="GC134" s="152"/>
      <c r="GD134" s="153" t="s">
        <v>11</v>
      </c>
      <c r="GE134" s="154"/>
      <c r="GF134" s="154"/>
      <c r="GG134" s="154" t="s">
        <v>12</v>
      </c>
      <c r="GH134" s="154"/>
      <c r="GI134" s="154"/>
      <c r="GJ134" s="143" t="s">
        <v>13</v>
      </c>
      <c r="GK134" s="144"/>
      <c r="GL134" s="145"/>
      <c r="GM134" s="143" t="s">
        <v>17</v>
      </c>
      <c r="GN134" s="144"/>
      <c r="GO134" s="145"/>
      <c r="GP134" s="143" t="s">
        <v>14</v>
      </c>
      <c r="GQ134" s="144"/>
      <c r="GR134" s="145"/>
      <c r="GS134" s="143" t="s">
        <v>15</v>
      </c>
      <c r="GT134" s="144"/>
      <c r="GU134" s="145"/>
      <c r="GV134" s="143" t="s">
        <v>16</v>
      </c>
      <c r="GW134" s="144"/>
      <c r="GX134" s="145"/>
      <c r="GY134" s="143" t="s">
        <v>18</v>
      </c>
      <c r="GZ134" s="144"/>
      <c r="HA134" s="145"/>
      <c r="HB134" s="143" t="s">
        <v>19</v>
      </c>
      <c r="HC134" s="144"/>
      <c r="HD134" s="145"/>
      <c r="HE134" s="143" t="s">
        <v>20</v>
      </c>
      <c r="HF134" s="144"/>
      <c r="HG134" s="145"/>
      <c r="HH134" s="143" t="s">
        <v>21</v>
      </c>
      <c r="HI134" s="144"/>
      <c r="HJ134" s="145"/>
      <c r="HK134" s="143" t="s">
        <v>22</v>
      </c>
      <c r="HL134" s="144"/>
      <c r="HM134" s="152"/>
    </row>
    <row r="135" spans="2:221" ht="18" customHeight="1" x14ac:dyDescent="0.2">
      <c r="B135" s="168" t="s">
        <v>867</v>
      </c>
      <c r="C135" s="169"/>
      <c r="D135" s="169"/>
      <c r="E135" s="169"/>
      <c r="F135" s="169"/>
      <c r="G135" s="169"/>
      <c r="H135" s="169"/>
      <c r="I135" s="169"/>
      <c r="J135" s="169"/>
      <c r="K135" s="169"/>
      <c r="L135" s="169"/>
      <c r="M135" s="169"/>
      <c r="N135" s="169"/>
      <c r="O135" s="169"/>
      <c r="P135" s="169"/>
      <c r="Q135" s="169"/>
      <c r="R135" s="169"/>
      <c r="S135" s="169"/>
      <c r="T135" s="169"/>
      <c r="U135" s="170"/>
      <c r="V135" s="171" t="s">
        <v>874</v>
      </c>
      <c r="W135" s="172"/>
      <c r="X135" s="172"/>
      <c r="Y135" s="172"/>
      <c r="Z135" s="172"/>
      <c r="AA135" s="173"/>
      <c r="AB135" s="174">
        <v>0.5</v>
      </c>
      <c r="AC135" s="175"/>
      <c r="AD135" s="175"/>
      <c r="AE135" s="175"/>
      <c r="AF135" s="176"/>
      <c r="AG135" s="177" t="s">
        <v>23</v>
      </c>
      <c r="AH135" s="178"/>
      <c r="AI135" s="178"/>
      <c r="AJ135" s="178"/>
      <c r="AK135" s="178"/>
      <c r="AL135" s="179">
        <f>SUM(AP135:HM135)</f>
        <v>1</v>
      </c>
      <c r="AM135" s="180"/>
      <c r="AN135" s="180"/>
      <c r="AO135" s="181"/>
      <c r="AP135" s="166"/>
      <c r="AQ135" s="140"/>
      <c r="AR135" s="140"/>
      <c r="AS135" s="140"/>
      <c r="AT135" s="140"/>
      <c r="AU135" s="140"/>
      <c r="AV135" s="140">
        <v>1</v>
      </c>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1"/>
      <c r="BZ135" s="142"/>
      <c r="CA135" s="140"/>
      <c r="CB135" s="140"/>
      <c r="CC135" s="140"/>
      <c r="CD135" s="140"/>
      <c r="CE135" s="140"/>
      <c r="CF135" s="140"/>
      <c r="CG135" s="140"/>
      <c r="CH135" s="140"/>
      <c r="CI135" s="140"/>
      <c r="CJ135" s="140"/>
      <c r="CK135" s="140"/>
      <c r="CL135" s="140"/>
      <c r="CM135" s="140"/>
      <c r="CN135" s="140"/>
      <c r="CO135" s="140"/>
      <c r="CP135" s="140"/>
      <c r="CQ135" s="140"/>
      <c r="CR135" s="140"/>
      <c r="CS135" s="140"/>
      <c r="CT135" s="140"/>
      <c r="CU135" s="140"/>
      <c r="CV135" s="140"/>
      <c r="CW135" s="140"/>
      <c r="CX135" s="140"/>
      <c r="CY135" s="140"/>
      <c r="CZ135" s="140"/>
      <c r="DA135" s="140"/>
      <c r="DB135" s="140"/>
      <c r="DC135" s="140"/>
      <c r="DD135" s="140"/>
      <c r="DE135" s="140"/>
      <c r="DF135" s="140"/>
      <c r="DG135" s="140"/>
      <c r="DH135" s="140"/>
      <c r="DI135" s="141"/>
      <c r="DJ135" s="142"/>
      <c r="DK135" s="140"/>
      <c r="DL135" s="140"/>
      <c r="DM135" s="140"/>
      <c r="DN135" s="140"/>
      <c r="DO135" s="140"/>
      <c r="DP135" s="140"/>
      <c r="DQ135" s="140"/>
      <c r="DR135" s="140"/>
      <c r="DS135" s="140"/>
      <c r="DT135" s="140"/>
      <c r="DU135" s="140"/>
      <c r="DV135" s="140"/>
      <c r="DW135" s="140"/>
      <c r="DX135" s="140"/>
      <c r="DY135" s="140"/>
      <c r="DZ135" s="140"/>
      <c r="EA135" s="140"/>
      <c r="EB135" s="140"/>
      <c r="EC135" s="140"/>
      <c r="ED135" s="140"/>
      <c r="EE135" s="140"/>
      <c r="EF135" s="140"/>
      <c r="EG135" s="140"/>
      <c r="EH135" s="140"/>
      <c r="EI135" s="140"/>
      <c r="EJ135" s="140"/>
      <c r="EK135" s="140"/>
      <c r="EL135" s="140"/>
      <c r="EM135" s="140"/>
      <c r="EN135" s="140"/>
      <c r="EO135" s="140"/>
      <c r="EP135" s="140"/>
      <c r="EQ135" s="140"/>
      <c r="ER135" s="140"/>
      <c r="ES135" s="141"/>
      <c r="ET135" s="142"/>
      <c r="EU135" s="140"/>
      <c r="EV135" s="140"/>
      <c r="EW135" s="140"/>
      <c r="EX135" s="140"/>
      <c r="EY135" s="140"/>
      <c r="EZ135" s="140"/>
      <c r="FA135" s="140"/>
      <c r="FB135" s="140"/>
      <c r="FC135" s="140"/>
      <c r="FD135" s="140"/>
      <c r="FE135" s="140"/>
      <c r="FF135" s="140"/>
      <c r="FG135" s="140"/>
      <c r="FH135" s="140"/>
      <c r="FI135" s="140"/>
      <c r="FJ135" s="140"/>
      <c r="FK135" s="140"/>
      <c r="FL135" s="140"/>
      <c r="FM135" s="140"/>
      <c r="FN135" s="140"/>
      <c r="FO135" s="140"/>
      <c r="FP135" s="140"/>
      <c r="FQ135" s="140"/>
      <c r="FR135" s="140"/>
      <c r="FS135" s="140"/>
      <c r="FT135" s="140"/>
      <c r="FU135" s="140"/>
      <c r="FV135" s="140"/>
      <c r="FW135" s="140"/>
      <c r="FX135" s="140"/>
      <c r="FY135" s="140"/>
      <c r="FZ135" s="140"/>
      <c r="GA135" s="140"/>
      <c r="GB135" s="140"/>
      <c r="GC135" s="141"/>
      <c r="GD135" s="142"/>
      <c r="GE135" s="140"/>
      <c r="GF135" s="140"/>
      <c r="GG135" s="140"/>
      <c r="GH135" s="140"/>
      <c r="GI135" s="140"/>
      <c r="GJ135" s="140"/>
      <c r="GK135" s="140"/>
      <c r="GL135" s="140"/>
      <c r="GM135" s="140"/>
      <c r="GN135" s="140"/>
      <c r="GO135" s="140"/>
      <c r="GP135" s="140"/>
      <c r="GQ135" s="140"/>
      <c r="GR135" s="140"/>
      <c r="GS135" s="140"/>
      <c r="GT135" s="140"/>
      <c r="GU135" s="140"/>
      <c r="GV135" s="140"/>
      <c r="GW135" s="140"/>
      <c r="GX135" s="140"/>
      <c r="GY135" s="140"/>
      <c r="GZ135" s="140"/>
      <c r="HA135" s="140"/>
      <c r="HB135" s="140"/>
      <c r="HC135" s="140"/>
      <c r="HD135" s="140"/>
      <c r="HE135" s="140"/>
      <c r="HF135" s="140"/>
      <c r="HG135" s="140"/>
      <c r="HH135" s="140"/>
      <c r="HI135" s="140"/>
      <c r="HJ135" s="140"/>
      <c r="HK135" s="140"/>
      <c r="HL135" s="140"/>
      <c r="HM135" s="141"/>
    </row>
    <row r="136" spans="2:221" ht="18" customHeight="1" x14ac:dyDescent="0.2">
      <c r="B136" s="115"/>
      <c r="C136" s="116"/>
      <c r="D136" s="116"/>
      <c r="E136" s="116"/>
      <c r="F136" s="116"/>
      <c r="G136" s="116"/>
      <c r="H136" s="116"/>
      <c r="I136" s="116"/>
      <c r="J136" s="116"/>
      <c r="K136" s="116"/>
      <c r="L136" s="116"/>
      <c r="M136" s="116"/>
      <c r="N136" s="116"/>
      <c r="O136" s="116"/>
      <c r="P136" s="116"/>
      <c r="Q136" s="116"/>
      <c r="R136" s="116"/>
      <c r="S136" s="116"/>
      <c r="T136" s="116"/>
      <c r="U136" s="117"/>
      <c r="V136" s="121"/>
      <c r="W136" s="122"/>
      <c r="X136" s="122"/>
      <c r="Y136" s="122"/>
      <c r="Z136" s="122"/>
      <c r="AA136" s="123"/>
      <c r="AB136" s="127"/>
      <c r="AC136" s="128"/>
      <c r="AD136" s="128"/>
      <c r="AE136" s="128"/>
      <c r="AF136" s="129"/>
      <c r="AG136" s="106" t="s">
        <v>24</v>
      </c>
      <c r="AH136" s="107"/>
      <c r="AI136" s="107"/>
      <c r="AJ136" s="107"/>
      <c r="AK136" s="107"/>
      <c r="AL136" s="108">
        <f t="shared" ref="AL136:AL148" si="4">SUM(AP136:HM136)</f>
        <v>1</v>
      </c>
      <c r="AM136" s="109"/>
      <c r="AN136" s="109"/>
      <c r="AO136" s="110"/>
      <c r="AP136" s="111"/>
      <c r="AQ136" s="73"/>
      <c r="AR136" s="73"/>
      <c r="AS136" s="73"/>
      <c r="AT136" s="73"/>
      <c r="AU136" s="73"/>
      <c r="AV136" s="73">
        <v>1</v>
      </c>
      <c r="AW136" s="73"/>
      <c r="AX136" s="73"/>
      <c r="AY136" s="73"/>
      <c r="AZ136" s="73"/>
      <c r="BA136" s="73"/>
      <c r="BB136" s="73"/>
      <c r="BC136" s="73"/>
      <c r="BD136" s="73"/>
      <c r="BE136" s="73"/>
      <c r="BF136" s="73"/>
      <c r="BG136" s="73"/>
      <c r="BH136" s="73"/>
      <c r="BI136" s="73"/>
      <c r="BJ136" s="73"/>
      <c r="BK136" s="73"/>
      <c r="BL136" s="73"/>
      <c r="BM136" s="73"/>
      <c r="BN136" s="73"/>
      <c r="BO136" s="73"/>
      <c r="BP136" s="73"/>
      <c r="BQ136" s="73"/>
      <c r="BR136" s="73"/>
      <c r="BS136" s="73"/>
      <c r="BT136" s="73"/>
      <c r="BU136" s="73"/>
      <c r="BV136" s="73"/>
      <c r="BW136" s="73"/>
      <c r="BX136" s="73"/>
      <c r="BY136" s="74"/>
      <c r="BZ136" s="75"/>
      <c r="CA136" s="73"/>
      <c r="CB136" s="73"/>
      <c r="CC136" s="73"/>
      <c r="CD136" s="73"/>
      <c r="CE136" s="73"/>
      <c r="CF136" s="73"/>
      <c r="CG136" s="73"/>
      <c r="CH136" s="73"/>
      <c r="CI136" s="73"/>
      <c r="CJ136" s="73"/>
      <c r="CK136" s="73"/>
      <c r="CL136" s="73"/>
      <c r="CM136" s="73"/>
      <c r="CN136" s="73"/>
      <c r="CO136" s="73"/>
      <c r="CP136" s="73"/>
      <c r="CQ136" s="73"/>
      <c r="CR136" s="73"/>
      <c r="CS136" s="73"/>
      <c r="CT136" s="73"/>
      <c r="CU136" s="73"/>
      <c r="CV136" s="73"/>
      <c r="CW136" s="73"/>
      <c r="CX136" s="73"/>
      <c r="CY136" s="73"/>
      <c r="CZ136" s="73"/>
      <c r="DA136" s="73"/>
      <c r="DB136" s="73"/>
      <c r="DC136" s="73"/>
      <c r="DD136" s="73"/>
      <c r="DE136" s="73"/>
      <c r="DF136" s="73"/>
      <c r="DG136" s="73"/>
      <c r="DH136" s="73"/>
      <c r="DI136" s="74"/>
      <c r="DJ136" s="75"/>
      <c r="DK136" s="73"/>
      <c r="DL136" s="73"/>
      <c r="DM136" s="73"/>
      <c r="DN136" s="73"/>
      <c r="DO136" s="73"/>
      <c r="DP136" s="73"/>
      <c r="DQ136" s="73"/>
      <c r="DR136" s="73"/>
      <c r="DS136" s="73"/>
      <c r="DT136" s="73"/>
      <c r="DU136" s="73"/>
      <c r="DV136" s="73"/>
      <c r="DW136" s="73"/>
      <c r="DX136" s="73"/>
      <c r="DY136" s="73"/>
      <c r="DZ136" s="73"/>
      <c r="EA136" s="73"/>
      <c r="EB136" s="73"/>
      <c r="EC136" s="73"/>
      <c r="ED136" s="73"/>
      <c r="EE136" s="73"/>
      <c r="EF136" s="73"/>
      <c r="EG136" s="73"/>
      <c r="EH136" s="73"/>
      <c r="EI136" s="73"/>
      <c r="EJ136" s="73"/>
      <c r="EK136" s="73"/>
      <c r="EL136" s="73"/>
      <c r="EM136" s="73"/>
      <c r="EN136" s="73"/>
      <c r="EO136" s="73"/>
      <c r="EP136" s="73"/>
      <c r="EQ136" s="73"/>
      <c r="ER136" s="73"/>
      <c r="ES136" s="74"/>
      <c r="ET136" s="75"/>
      <c r="EU136" s="73"/>
      <c r="EV136" s="73"/>
      <c r="EW136" s="73"/>
      <c r="EX136" s="73"/>
      <c r="EY136" s="73"/>
      <c r="EZ136" s="73"/>
      <c r="FA136" s="73"/>
      <c r="FB136" s="73"/>
      <c r="FC136" s="73"/>
      <c r="FD136" s="73"/>
      <c r="FE136" s="73"/>
      <c r="FF136" s="73"/>
      <c r="FG136" s="73"/>
      <c r="FH136" s="73"/>
      <c r="FI136" s="73"/>
      <c r="FJ136" s="73"/>
      <c r="FK136" s="73"/>
      <c r="FL136" s="73"/>
      <c r="FM136" s="73"/>
      <c r="FN136" s="73"/>
      <c r="FO136" s="73"/>
      <c r="FP136" s="73"/>
      <c r="FQ136" s="73"/>
      <c r="FR136" s="73"/>
      <c r="FS136" s="73"/>
      <c r="FT136" s="73"/>
      <c r="FU136" s="73"/>
      <c r="FV136" s="73"/>
      <c r="FW136" s="73"/>
      <c r="FX136" s="73"/>
      <c r="FY136" s="73"/>
      <c r="FZ136" s="73"/>
      <c r="GA136" s="73"/>
      <c r="GB136" s="73"/>
      <c r="GC136" s="74"/>
      <c r="GD136" s="75"/>
      <c r="GE136" s="73"/>
      <c r="GF136" s="73"/>
      <c r="GG136" s="73"/>
      <c r="GH136" s="73"/>
      <c r="GI136" s="73"/>
      <c r="GJ136" s="73"/>
      <c r="GK136" s="73"/>
      <c r="GL136" s="73"/>
      <c r="GM136" s="73"/>
      <c r="GN136" s="73"/>
      <c r="GO136" s="73"/>
      <c r="GP136" s="73"/>
      <c r="GQ136" s="73"/>
      <c r="GR136" s="73"/>
      <c r="GS136" s="73"/>
      <c r="GT136" s="73"/>
      <c r="GU136" s="73"/>
      <c r="GV136" s="73"/>
      <c r="GW136" s="73"/>
      <c r="GX136" s="73"/>
      <c r="GY136" s="73"/>
      <c r="GZ136" s="73"/>
      <c r="HA136" s="73"/>
      <c r="HB136" s="73"/>
      <c r="HC136" s="73"/>
      <c r="HD136" s="73"/>
      <c r="HE136" s="73"/>
      <c r="HF136" s="73"/>
      <c r="HG136" s="73"/>
      <c r="HH136" s="73"/>
      <c r="HI136" s="73"/>
      <c r="HJ136" s="73"/>
      <c r="HK136" s="73"/>
      <c r="HL136" s="73"/>
      <c r="HM136" s="74"/>
    </row>
    <row r="137" spans="2:221" ht="18" customHeight="1" x14ac:dyDescent="0.2">
      <c r="B137" s="82" t="s">
        <v>868</v>
      </c>
      <c r="C137" s="83"/>
      <c r="D137" s="83"/>
      <c r="E137" s="83"/>
      <c r="F137" s="83"/>
      <c r="G137" s="83"/>
      <c r="H137" s="83"/>
      <c r="I137" s="83"/>
      <c r="J137" s="83"/>
      <c r="K137" s="83"/>
      <c r="L137" s="83"/>
      <c r="M137" s="83"/>
      <c r="N137" s="83"/>
      <c r="O137" s="83"/>
      <c r="P137" s="83"/>
      <c r="Q137" s="83"/>
      <c r="R137" s="83"/>
      <c r="S137" s="83"/>
      <c r="T137" s="83"/>
      <c r="U137" s="84"/>
      <c r="V137" s="88" t="s">
        <v>875</v>
      </c>
      <c r="W137" s="89"/>
      <c r="X137" s="89"/>
      <c r="Y137" s="89"/>
      <c r="Z137" s="89"/>
      <c r="AA137" s="90"/>
      <c r="AB137" s="94">
        <v>0.5</v>
      </c>
      <c r="AC137" s="95"/>
      <c r="AD137" s="95"/>
      <c r="AE137" s="95"/>
      <c r="AF137" s="96"/>
      <c r="AG137" s="100" t="s">
        <v>23</v>
      </c>
      <c r="AH137" s="101"/>
      <c r="AI137" s="101"/>
      <c r="AJ137" s="101"/>
      <c r="AK137" s="101"/>
      <c r="AL137" s="102">
        <f t="shared" si="4"/>
        <v>2</v>
      </c>
      <c r="AM137" s="103"/>
      <c r="AN137" s="103"/>
      <c r="AO137" s="104"/>
      <c r="AP137" s="105"/>
      <c r="AQ137" s="61"/>
      <c r="AR137" s="61"/>
      <c r="AS137" s="61"/>
      <c r="AT137" s="61"/>
      <c r="AU137" s="61"/>
      <c r="AV137" s="61"/>
      <c r="AW137" s="61"/>
      <c r="AX137" s="61"/>
      <c r="AY137" s="61">
        <v>2</v>
      </c>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2"/>
      <c r="BZ137" s="63"/>
      <c r="CA137" s="61"/>
      <c r="CB137" s="61"/>
      <c r="CC137" s="61"/>
      <c r="CD137" s="61"/>
      <c r="CE137" s="61"/>
      <c r="CF137" s="61"/>
      <c r="CG137" s="61"/>
      <c r="CH137" s="61"/>
      <c r="CI137" s="61"/>
      <c r="CJ137" s="61"/>
      <c r="CK137" s="61"/>
      <c r="CL137" s="61"/>
      <c r="CM137" s="61"/>
      <c r="CN137" s="61"/>
      <c r="CO137" s="61"/>
      <c r="CP137" s="61"/>
      <c r="CQ137" s="61"/>
      <c r="CR137" s="61"/>
      <c r="CS137" s="61"/>
      <c r="CT137" s="61"/>
      <c r="CU137" s="61"/>
      <c r="CV137" s="61"/>
      <c r="CW137" s="61"/>
      <c r="CX137" s="61"/>
      <c r="CY137" s="61"/>
      <c r="CZ137" s="61"/>
      <c r="DA137" s="61"/>
      <c r="DB137" s="61"/>
      <c r="DC137" s="61"/>
      <c r="DD137" s="61"/>
      <c r="DE137" s="61"/>
      <c r="DF137" s="61"/>
      <c r="DG137" s="61"/>
      <c r="DH137" s="61"/>
      <c r="DI137" s="62"/>
      <c r="DJ137" s="63"/>
      <c r="DK137" s="61"/>
      <c r="DL137" s="61"/>
      <c r="DM137" s="61"/>
      <c r="DN137" s="61"/>
      <c r="DO137" s="61"/>
      <c r="DP137" s="61"/>
      <c r="DQ137" s="61"/>
      <c r="DR137" s="61"/>
      <c r="DS137" s="61"/>
      <c r="DT137" s="61"/>
      <c r="DU137" s="61"/>
      <c r="DV137" s="61"/>
      <c r="DW137" s="61"/>
      <c r="DX137" s="61"/>
      <c r="DY137" s="61"/>
      <c r="DZ137" s="61"/>
      <c r="EA137" s="61"/>
      <c r="EB137" s="61"/>
      <c r="EC137" s="61"/>
      <c r="ED137" s="61"/>
      <c r="EE137" s="61"/>
      <c r="EF137" s="61"/>
      <c r="EG137" s="61"/>
      <c r="EH137" s="61"/>
      <c r="EI137" s="61"/>
      <c r="EJ137" s="61"/>
      <c r="EK137" s="61"/>
      <c r="EL137" s="61"/>
      <c r="EM137" s="61"/>
      <c r="EN137" s="61"/>
      <c r="EO137" s="61"/>
      <c r="EP137" s="61"/>
      <c r="EQ137" s="61"/>
      <c r="ER137" s="61"/>
      <c r="ES137" s="62"/>
      <c r="ET137" s="63"/>
      <c r="EU137" s="61"/>
      <c r="EV137" s="61"/>
      <c r="EW137" s="61"/>
      <c r="EX137" s="61"/>
      <c r="EY137" s="61"/>
      <c r="EZ137" s="61"/>
      <c r="FA137" s="61"/>
      <c r="FB137" s="61"/>
      <c r="FC137" s="61"/>
      <c r="FD137" s="61"/>
      <c r="FE137" s="61"/>
      <c r="FF137" s="61"/>
      <c r="FG137" s="61"/>
      <c r="FH137" s="61"/>
      <c r="FI137" s="61"/>
      <c r="FJ137" s="61"/>
      <c r="FK137" s="61"/>
      <c r="FL137" s="61"/>
      <c r="FM137" s="61"/>
      <c r="FN137" s="61"/>
      <c r="FO137" s="61"/>
      <c r="FP137" s="61"/>
      <c r="FQ137" s="61"/>
      <c r="FR137" s="61"/>
      <c r="FS137" s="61"/>
      <c r="FT137" s="61"/>
      <c r="FU137" s="61"/>
      <c r="FV137" s="61"/>
      <c r="FW137" s="61"/>
      <c r="FX137" s="61"/>
      <c r="FY137" s="61"/>
      <c r="FZ137" s="61"/>
      <c r="GA137" s="61"/>
      <c r="GB137" s="61"/>
      <c r="GC137" s="62"/>
      <c r="GD137" s="63"/>
      <c r="GE137" s="61"/>
      <c r="GF137" s="61"/>
      <c r="GG137" s="61"/>
      <c r="GH137" s="61"/>
      <c r="GI137" s="61"/>
      <c r="GJ137" s="61"/>
      <c r="GK137" s="61"/>
      <c r="GL137" s="61"/>
      <c r="GM137" s="61"/>
      <c r="GN137" s="61"/>
      <c r="GO137" s="61"/>
      <c r="GP137" s="61"/>
      <c r="GQ137" s="61"/>
      <c r="GR137" s="61"/>
      <c r="GS137" s="61"/>
      <c r="GT137" s="61"/>
      <c r="GU137" s="61"/>
      <c r="GV137" s="61"/>
      <c r="GW137" s="61"/>
      <c r="GX137" s="61"/>
      <c r="GY137" s="61"/>
      <c r="GZ137" s="61"/>
      <c r="HA137" s="61"/>
      <c r="HB137" s="61"/>
      <c r="HC137" s="61"/>
      <c r="HD137" s="61"/>
      <c r="HE137" s="61"/>
      <c r="HF137" s="61"/>
      <c r="HG137" s="61"/>
      <c r="HH137" s="61"/>
      <c r="HI137" s="61"/>
      <c r="HJ137" s="61"/>
      <c r="HK137" s="61"/>
      <c r="HL137" s="61"/>
      <c r="HM137" s="62"/>
    </row>
    <row r="138" spans="2:221" ht="18" customHeight="1" x14ac:dyDescent="0.2">
      <c r="B138" s="131"/>
      <c r="C138" s="132"/>
      <c r="D138" s="132"/>
      <c r="E138" s="132"/>
      <c r="F138" s="132"/>
      <c r="G138" s="132"/>
      <c r="H138" s="132"/>
      <c r="I138" s="132"/>
      <c r="J138" s="132"/>
      <c r="K138" s="132"/>
      <c r="L138" s="132"/>
      <c r="M138" s="132"/>
      <c r="N138" s="132"/>
      <c r="O138" s="132"/>
      <c r="P138" s="132"/>
      <c r="Q138" s="132"/>
      <c r="R138" s="132"/>
      <c r="S138" s="132"/>
      <c r="T138" s="132"/>
      <c r="U138" s="133"/>
      <c r="V138" s="134"/>
      <c r="W138" s="135"/>
      <c r="X138" s="135"/>
      <c r="Y138" s="135"/>
      <c r="Z138" s="135"/>
      <c r="AA138" s="136"/>
      <c r="AB138" s="137"/>
      <c r="AC138" s="138"/>
      <c r="AD138" s="138"/>
      <c r="AE138" s="138"/>
      <c r="AF138" s="139"/>
      <c r="AG138" s="100" t="s">
        <v>24</v>
      </c>
      <c r="AH138" s="101"/>
      <c r="AI138" s="101"/>
      <c r="AJ138" s="101"/>
      <c r="AK138" s="101"/>
      <c r="AL138" s="102">
        <f t="shared" si="4"/>
        <v>2</v>
      </c>
      <c r="AM138" s="103"/>
      <c r="AN138" s="103"/>
      <c r="AO138" s="104"/>
      <c r="AP138" s="130"/>
      <c r="AQ138" s="61"/>
      <c r="AR138" s="61"/>
      <c r="AS138" s="61"/>
      <c r="AT138" s="61"/>
      <c r="AU138" s="61"/>
      <c r="AV138" s="61"/>
      <c r="AW138" s="61"/>
      <c r="AX138" s="61"/>
      <c r="AY138" s="61">
        <v>2</v>
      </c>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2"/>
      <c r="BZ138" s="63"/>
      <c r="CA138" s="61"/>
      <c r="CB138" s="61"/>
      <c r="CC138" s="61"/>
      <c r="CD138" s="61"/>
      <c r="CE138" s="61"/>
      <c r="CF138" s="61"/>
      <c r="CG138" s="61"/>
      <c r="CH138" s="61"/>
      <c r="CI138" s="61"/>
      <c r="CJ138" s="61"/>
      <c r="CK138" s="61"/>
      <c r="CL138" s="61"/>
      <c r="CM138" s="61"/>
      <c r="CN138" s="61"/>
      <c r="CO138" s="61"/>
      <c r="CP138" s="61"/>
      <c r="CQ138" s="61"/>
      <c r="CR138" s="61"/>
      <c r="CS138" s="61"/>
      <c r="CT138" s="61"/>
      <c r="CU138" s="61"/>
      <c r="CV138" s="61"/>
      <c r="CW138" s="61"/>
      <c r="CX138" s="61"/>
      <c r="CY138" s="61"/>
      <c r="CZ138" s="61"/>
      <c r="DA138" s="61"/>
      <c r="DB138" s="61"/>
      <c r="DC138" s="61"/>
      <c r="DD138" s="61"/>
      <c r="DE138" s="61"/>
      <c r="DF138" s="61"/>
      <c r="DG138" s="61"/>
      <c r="DH138" s="61"/>
      <c r="DI138" s="62"/>
      <c r="DJ138" s="63"/>
      <c r="DK138" s="61"/>
      <c r="DL138" s="61"/>
      <c r="DM138" s="61"/>
      <c r="DN138" s="61"/>
      <c r="DO138" s="61"/>
      <c r="DP138" s="61"/>
      <c r="DQ138" s="61"/>
      <c r="DR138" s="61"/>
      <c r="DS138" s="61"/>
      <c r="DT138" s="61"/>
      <c r="DU138" s="61"/>
      <c r="DV138" s="61"/>
      <c r="DW138" s="61"/>
      <c r="DX138" s="61"/>
      <c r="DY138" s="61"/>
      <c r="DZ138" s="61"/>
      <c r="EA138" s="61"/>
      <c r="EB138" s="61"/>
      <c r="EC138" s="61"/>
      <c r="ED138" s="61"/>
      <c r="EE138" s="61"/>
      <c r="EF138" s="61"/>
      <c r="EG138" s="61"/>
      <c r="EH138" s="61"/>
      <c r="EI138" s="61"/>
      <c r="EJ138" s="61"/>
      <c r="EK138" s="61"/>
      <c r="EL138" s="61"/>
      <c r="EM138" s="61"/>
      <c r="EN138" s="61"/>
      <c r="EO138" s="61"/>
      <c r="EP138" s="61"/>
      <c r="EQ138" s="61"/>
      <c r="ER138" s="61"/>
      <c r="ES138" s="62"/>
      <c r="ET138" s="63"/>
      <c r="EU138" s="61"/>
      <c r="EV138" s="61"/>
      <c r="EW138" s="61"/>
      <c r="EX138" s="61"/>
      <c r="EY138" s="61"/>
      <c r="EZ138" s="61"/>
      <c r="FA138" s="61"/>
      <c r="FB138" s="61"/>
      <c r="FC138" s="61"/>
      <c r="FD138" s="61"/>
      <c r="FE138" s="61"/>
      <c r="FF138" s="61"/>
      <c r="FG138" s="61"/>
      <c r="FH138" s="61"/>
      <c r="FI138" s="61"/>
      <c r="FJ138" s="61"/>
      <c r="FK138" s="61"/>
      <c r="FL138" s="61"/>
      <c r="FM138" s="61"/>
      <c r="FN138" s="61"/>
      <c r="FO138" s="61"/>
      <c r="FP138" s="61"/>
      <c r="FQ138" s="61"/>
      <c r="FR138" s="61"/>
      <c r="FS138" s="61"/>
      <c r="FT138" s="61"/>
      <c r="FU138" s="61"/>
      <c r="FV138" s="61"/>
      <c r="FW138" s="61"/>
      <c r="FX138" s="61"/>
      <c r="FY138" s="61"/>
      <c r="FZ138" s="61"/>
      <c r="GA138" s="61"/>
      <c r="GB138" s="61"/>
      <c r="GC138" s="62"/>
      <c r="GD138" s="63"/>
      <c r="GE138" s="61"/>
      <c r="GF138" s="61"/>
      <c r="GG138" s="61"/>
      <c r="GH138" s="61"/>
      <c r="GI138" s="61"/>
      <c r="GJ138" s="61"/>
      <c r="GK138" s="61"/>
      <c r="GL138" s="61"/>
      <c r="GM138" s="61"/>
      <c r="GN138" s="61"/>
      <c r="GO138" s="61"/>
      <c r="GP138" s="61"/>
      <c r="GQ138" s="61"/>
      <c r="GR138" s="61"/>
      <c r="GS138" s="61"/>
      <c r="GT138" s="61"/>
      <c r="GU138" s="61"/>
      <c r="GV138" s="61"/>
      <c r="GW138" s="61"/>
      <c r="GX138" s="61"/>
      <c r="GY138" s="61"/>
      <c r="GZ138" s="61"/>
      <c r="HA138" s="61"/>
      <c r="HB138" s="61"/>
      <c r="HC138" s="61"/>
      <c r="HD138" s="61"/>
      <c r="HE138" s="61"/>
      <c r="HF138" s="61"/>
      <c r="HG138" s="61"/>
      <c r="HH138" s="61"/>
      <c r="HI138" s="61"/>
      <c r="HJ138" s="61"/>
      <c r="HK138" s="61"/>
      <c r="HL138" s="61"/>
      <c r="HM138" s="62"/>
    </row>
    <row r="139" spans="2:221" ht="23.25" customHeight="1" x14ac:dyDescent="0.2">
      <c r="B139" s="112" t="s">
        <v>869</v>
      </c>
      <c r="C139" s="113"/>
      <c r="D139" s="113"/>
      <c r="E139" s="113"/>
      <c r="F139" s="113"/>
      <c r="G139" s="113"/>
      <c r="H139" s="113"/>
      <c r="I139" s="113"/>
      <c r="J139" s="113"/>
      <c r="K139" s="113"/>
      <c r="L139" s="113"/>
      <c r="M139" s="113"/>
      <c r="N139" s="113"/>
      <c r="O139" s="113"/>
      <c r="P139" s="113"/>
      <c r="Q139" s="113"/>
      <c r="R139" s="113"/>
      <c r="S139" s="113"/>
      <c r="T139" s="113"/>
      <c r="U139" s="114"/>
      <c r="V139" s="118" t="s">
        <v>876</v>
      </c>
      <c r="W139" s="119"/>
      <c r="X139" s="119"/>
      <c r="Y139" s="119"/>
      <c r="Z139" s="119"/>
      <c r="AA139" s="120"/>
      <c r="AB139" s="124">
        <v>0</v>
      </c>
      <c r="AC139" s="125"/>
      <c r="AD139" s="125"/>
      <c r="AE139" s="125"/>
      <c r="AF139" s="126"/>
      <c r="AG139" s="106" t="s">
        <v>23</v>
      </c>
      <c r="AH139" s="107"/>
      <c r="AI139" s="107"/>
      <c r="AJ139" s="107"/>
      <c r="AK139" s="107"/>
      <c r="AL139" s="108">
        <f t="shared" si="4"/>
        <v>0</v>
      </c>
      <c r="AM139" s="109"/>
      <c r="AN139" s="109"/>
      <c r="AO139" s="110"/>
      <c r="AP139" s="69"/>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c r="BM139" s="73"/>
      <c r="BN139" s="73"/>
      <c r="BO139" s="73"/>
      <c r="BP139" s="73"/>
      <c r="BQ139" s="73"/>
      <c r="BR139" s="73"/>
      <c r="BS139" s="73"/>
      <c r="BT139" s="73"/>
      <c r="BU139" s="73"/>
      <c r="BV139" s="73"/>
      <c r="BW139" s="73"/>
      <c r="BX139" s="73"/>
      <c r="BY139" s="74"/>
      <c r="BZ139" s="75"/>
      <c r="CA139" s="73"/>
      <c r="CB139" s="73"/>
      <c r="CC139" s="73"/>
      <c r="CD139" s="73"/>
      <c r="CE139" s="73"/>
      <c r="CF139" s="73"/>
      <c r="CG139" s="73"/>
      <c r="CH139" s="73"/>
      <c r="CI139" s="73"/>
      <c r="CJ139" s="73"/>
      <c r="CK139" s="73"/>
      <c r="CL139" s="73"/>
      <c r="CM139" s="73"/>
      <c r="CN139" s="73"/>
      <c r="CO139" s="73"/>
      <c r="CP139" s="73"/>
      <c r="CQ139" s="73"/>
      <c r="CR139" s="73"/>
      <c r="CS139" s="73"/>
      <c r="CT139" s="73"/>
      <c r="CU139" s="73"/>
      <c r="CV139" s="73"/>
      <c r="CW139" s="73"/>
      <c r="CX139" s="73"/>
      <c r="CY139" s="73"/>
      <c r="CZ139" s="73"/>
      <c r="DA139" s="73"/>
      <c r="DB139" s="73"/>
      <c r="DC139" s="73"/>
      <c r="DD139" s="73"/>
      <c r="DE139" s="73"/>
      <c r="DF139" s="73"/>
      <c r="DG139" s="73"/>
      <c r="DH139" s="73"/>
      <c r="DI139" s="74"/>
      <c r="DJ139" s="75"/>
      <c r="DK139" s="73"/>
      <c r="DL139" s="73"/>
      <c r="DM139" s="73"/>
      <c r="DN139" s="73"/>
      <c r="DO139" s="73"/>
      <c r="DP139" s="73"/>
      <c r="DQ139" s="73"/>
      <c r="DR139" s="73"/>
      <c r="DS139" s="73"/>
      <c r="DT139" s="73"/>
      <c r="DU139" s="73"/>
      <c r="DV139" s="73"/>
      <c r="DW139" s="73"/>
      <c r="DX139" s="73"/>
      <c r="DY139" s="73"/>
      <c r="DZ139" s="73"/>
      <c r="EA139" s="73"/>
      <c r="EB139" s="73"/>
      <c r="EC139" s="73"/>
      <c r="ED139" s="73"/>
      <c r="EE139" s="73"/>
      <c r="EF139" s="73"/>
      <c r="EG139" s="73"/>
      <c r="EH139" s="73"/>
      <c r="EI139" s="73"/>
      <c r="EJ139" s="73"/>
      <c r="EK139" s="73"/>
      <c r="EL139" s="73"/>
      <c r="EM139" s="73"/>
      <c r="EN139" s="73"/>
      <c r="EO139" s="73"/>
      <c r="EP139" s="73"/>
      <c r="EQ139" s="73"/>
      <c r="ER139" s="73"/>
      <c r="ES139" s="74"/>
      <c r="ET139" s="75"/>
      <c r="EU139" s="73"/>
      <c r="EV139" s="73"/>
      <c r="EW139" s="73"/>
      <c r="EX139" s="73"/>
      <c r="EY139" s="73"/>
      <c r="EZ139" s="73"/>
      <c r="FA139" s="73"/>
      <c r="FB139" s="73"/>
      <c r="FC139" s="73"/>
      <c r="FD139" s="73"/>
      <c r="FE139" s="73"/>
      <c r="FF139" s="73"/>
      <c r="FG139" s="73"/>
      <c r="FH139" s="73"/>
      <c r="FI139" s="73"/>
      <c r="FJ139" s="73"/>
      <c r="FK139" s="73"/>
      <c r="FL139" s="73"/>
      <c r="FM139" s="73"/>
      <c r="FN139" s="73"/>
      <c r="FO139" s="73"/>
      <c r="FP139" s="73"/>
      <c r="FQ139" s="73"/>
      <c r="FR139" s="73"/>
      <c r="FS139" s="73"/>
      <c r="FT139" s="73"/>
      <c r="FU139" s="73"/>
      <c r="FV139" s="73"/>
      <c r="FW139" s="73"/>
      <c r="FX139" s="73"/>
      <c r="FY139" s="73"/>
      <c r="FZ139" s="73"/>
      <c r="GA139" s="73"/>
      <c r="GB139" s="73"/>
      <c r="GC139" s="74"/>
      <c r="GD139" s="75"/>
      <c r="GE139" s="73"/>
      <c r="GF139" s="73"/>
      <c r="GG139" s="73"/>
      <c r="GH139" s="73"/>
      <c r="GI139" s="73"/>
      <c r="GJ139" s="73"/>
      <c r="GK139" s="73"/>
      <c r="GL139" s="73"/>
      <c r="GM139" s="73"/>
      <c r="GN139" s="73"/>
      <c r="GO139" s="73"/>
      <c r="GP139" s="73"/>
      <c r="GQ139" s="73"/>
      <c r="GR139" s="73"/>
      <c r="GS139" s="73"/>
      <c r="GT139" s="73"/>
      <c r="GU139" s="73"/>
      <c r="GV139" s="73"/>
      <c r="GW139" s="73"/>
      <c r="GX139" s="73"/>
      <c r="GY139" s="73"/>
      <c r="GZ139" s="73"/>
      <c r="HA139" s="73"/>
      <c r="HB139" s="73"/>
      <c r="HC139" s="73"/>
      <c r="HD139" s="73"/>
      <c r="HE139" s="73"/>
      <c r="HF139" s="73"/>
      <c r="HG139" s="73"/>
      <c r="HH139" s="73"/>
      <c r="HI139" s="73"/>
      <c r="HJ139" s="73"/>
      <c r="HK139" s="73"/>
      <c r="HL139" s="73"/>
      <c r="HM139" s="74"/>
    </row>
    <row r="140" spans="2:221" ht="23.25" customHeight="1" x14ac:dyDescent="0.2">
      <c r="B140" s="115"/>
      <c r="C140" s="116"/>
      <c r="D140" s="116"/>
      <c r="E140" s="116"/>
      <c r="F140" s="116"/>
      <c r="G140" s="116"/>
      <c r="H140" s="116"/>
      <c r="I140" s="116"/>
      <c r="J140" s="116"/>
      <c r="K140" s="116"/>
      <c r="L140" s="116"/>
      <c r="M140" s="116"/>
      <c r="N140" s="116"/>
      <c r="O140" s="116"/>
      <c r="P140" s="116"/>
      <c r="Q140" s="116"/>
      <c r="R140" s="116"/>
      <c r="S140" s="116"/>
      <c r="T140" s="116"/>
      <c r="U140" s="117"/>
      <c r="V140" s="121"/>
      <c r="W140" s="122"/>
      <c r="X140" s="122"/>
      <c r="Y140" s="122"/>
      <c r="Z140" s="122"/>
      <c r="AA140" s="123"/>
      <c r="AB140" s="127"/>
      <c r="AC140" s="128"/>
      <c r="AD140" s="128"/>
      <c r="AE140" s="128"/>
      <c r="AF140" s="129"/>
      <c r="AG140" s="106" t="s">
        <v>24</v>
      </c>
      <c r="AH140" s="107"/>
      <c r="AI140" s="107"/>
      <c r="AJ140" s="107"/>
      <c r="AK140" s="107"/>
      <c r="AL140" s="108">
        <f t="shared" si="4"/>
        <v>0</v>
      </c>
      <c r="AM140" s="109"/>
      <c r="AN140" s="109"/>
      <c r="AO140" s="110"/>
      <c r="AP140" s="111"/>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4"/>
      <c r="BZ140" s="75"/>
      <c r="CA140" s="73"/>
      <c r="CB140" s="73"/>
      <c r="CC140" s="73"/>
      <c r="CD140" s="73"/>
      <c r="CE140" s="73"/>
      <c r="CF140" s="73"/>
      <c r="CG140" s="73"/>
      <c r="CH140" s="73"/>
      <c r="CI140" s="73"/>
      <c r="CJ140" s="73"/>
      <c r="CK140" s="73"/>
      <c r="CL140" s="73"/>
      <c r="CM140" s="73"/>
      <c r="CN140" s="73"/>
      <c r="CO140" s="73"/>
      <c r="CP140" s="73"/>
      <c r="CQ140" s="73"/>
      <c r="CR140" s="73"/>
      <c r="CS140" s="73"/>
      <c r="CT140" s="73"/>
      <c r="CU140" s="73"/>
      <c r="CV140" s="73"/>
      <c r="CW140" s="73"/>
      <c r="CX140" s="73"/>
      <c r="CY140" s="73"/>
      <c r="CZ140" s="73"/>
      <c r="DA140" s="73"/>
      <c r="DB140" s="73"/>
      <c r="DC140" s="73"/>
      <c r="DD140" s="73"/>
      <c r="DE140" s="73"/>
      <c r="DF140" s="73"/>
      <c r="DG140" s="73"/>
      <c r="DH140" s="73"/>
      <c r="DI140" s="74"/>
      <c r="DJ140" s="75"/>
      <c r="DK140" s="73"/>
      <c r="DL140" s="73"/>
      <c r="DM140" s="73"/>
      <c r="DN140" s="73"/>
      <c r="DO140" s="73"/>
      <c r="DP140" s="73"/>
      <c r="DQ140" s="73"/>
      <c r="DR140" s="73"/>
      <c r="DS140" s="73"/>
      <c r="DT140" s="73"/>
      <c r="DU140" s="73"/>
      <c r="DV140" s="73"/>
      <c r="DW140" s="73"/>
      <c r="DX140" s="73"/>
      <c r="DY140" s="73"/>
      <c r="DZ140" s="73"/>
      <c r="EA140" s="73"/>
      <c r="EB140" s="73"/>
      <c r="EC140" s="73"/>
      <c r="ED140" s="73"/>
      <c r="EE140" s="73"/>
      <c r="EF140" s="73"/>
      <c r="EG140" s="73"/>
      <c r="EH140" s="73"/>
      <c r="EI140" s="73"/>
      <c r="EJ140" s="73"/>
      <c r="EK140" s="73"/>
      <c r="EL140" s="73"/>
      <c r="EM140" s="73"/>
      <c r="EN140" s="73"/>
      <c r="EO140" s="73"/>
      <c r="EP140" s="73"/>
      <c r="EQ140" s="73"/>
      <c r="ER140" s="73"/>
      <c r="ES140" s="74"/>
      <c r="ET140" s="75"/>
      <c r="EU140" s="73"/>
      <c r="EV140" s="73"/>
      <c r="EW140" s="73"/>
      <c r="EX140" s="73"/>
      <c r="EY140" s="73"/>
      <c r="EZ140" s="73"/>
      <c r="FA140" s="73"/>
      <c r="FB140" s="73"/>
      <c r="FC140" s="73"/>
      <c r="FD140" s="73"/>
      <c r="FE140" s="73"/>
      <c r="FF140" s="73"/>
      <c r="FG140" s="73"/>
      <c r="FH140" s="73"/>
      <c r="FI140" s="73"/>
      <c r="FJ140" s="73"/>
      <c r="FK140" s="73"/>
      <c r="FL140" s="73"/>
      <c r="FM140" s="73"/>
      <c r="FN140" s="73"/>
      <c r="FO140" s="73"/>
      <c r="FP140" s="73"/>
      <c r="FQ140" s="73"/>
      <c r="FR140" s="73"/>
      <c r="FS140" s="73"/>
      <c r="FT140" s="73"/>
      <c r="FU140" s="73"/>
      <c r="FV140" s="73"/>
      <c r="FW140" s="73"/>
      <c r="FX140" s="73"/>
      <c r="FY140" s="73"/>
      <c r="FZ140" s="73"/>
      <c r="GA140" s="73"/>
      <c r="GB140" s="73"/>
      <c r="GC140" s="74"/>
      <c r="GD140" s="75"/>
      <c r="GE140" s="73"/>
      <c r="GF140" s="73"/>
      <c r="GG140" s="73"/>
      <c r="GH140" s="73"/>
      <c r="GI140" s="73"/>
      <c r="GJ140" s="73"/>
      <c r="GK140" s="73"/>
      <c r="GL140" s="73"/>
      <c r="GM140" s="73"/>
      <c r="GN140" s="73"/>
      <c r="GO140" s="73"/>
      <c r="GP140" s="73"/>
      <c r="GQ140" s="73"/>
      <c r="GR140" s="73"/>
      <c r="GS140" s="73"/>
      <c r="GT140" s="73"/>
      <c r="GU140" s="73"/>
      <c r="GV140" s="73"/>
      <c r="GW140" s="73"/>
      <c r="GX140" s="73"/>
      <c r="GY140" s="73"/>
      <c r="GZ140" s="73"/>
      <c r="HA140" s="73"/>
      <c r="HB140" s="73"/>
      <c r="HC140" s="73"/>
      <c r="HD140" s="73"/>
      <c r="HE140" s="73"/>
      <c r="HF140" s="73"/>
      <c r="HG140" s="73"/>
      <c r="HH140" s="73"/>
      <c r="HI140" s="73"/>
      <c r="HJ140" s="73"/>
      <c r="HK140" s="73"/>
      <c r="HL140" s="73"/>
      <c r="HM140" s="74"/>
    </row>
    <row r="141" spans="2:221" ht="23.25" customHeight="1" x14ac:dyDescent="0.2">
      <c r="B141" s="82" t="s">
        <v>870</v>
      </c>
      <c r="C141" s="83"/>
      <c r="D141" s="83"/>
      <c r="E141" s="83"/>
      <c r="F141" s="83"/>
      <c r="G141" s="83"/>
      <c r="H141" s="83"/>
      <c r="I141" s="83"/>
      <c r="J141" s="83"/>
      <c r="K141" s="83"/>
      <c r="L141" s="83"/>
      <c r="M141" s="83"/>
      <c r="N141" s="83"/>
      <c r="O141" s="83"/>
      <c r="P141" s="83"/>
      <c r="Q141" s="83"/>
      <c r="R141" s="83"/>
      <c r="S141" s="83"/>
      <c r="T141" s="83"/>
      <c r="U141" s="84"/>
      <c r="V141" s="88" t="s">
        <v>877</v>
      </c>
      <c r="W141" s="89"/>
      <c r="X141" s="89"/>
      <c r="Y141" s="89"/>
      <c r="Z141" s="89"/>
      <c r="AA141" s="90"/>
      <c r="AB141" s="94">
        <v>0</v>
      </c>
      <c r="AC141" s="95"/>
      <c r="AD141" s="95"/>
      <c r="AE141" s="95"/>
      <c r="AF141" s="96"/>
      <c r="AG141" s="100" t="s">
        <v>23</v>
      </c>
      <c r="AH141" s="101"/>
      <c r="AI141" s="101"/>
      <c r="AJ141" s="101"/>
      <c r="AK141" s="101"/>
      <c r="AL141" s="102">
        <f t="shared" si="4"/>
        <v>0</v>
      </c>
      <c r="AM141" s="103"/>
      <c r="AN141" s="103"/>
      <c r="AO141" s="104"/>
      <c r="AP141" s="105"/>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2"/>
      <c r="BZ141" s="63"/>
      <c r="CA141" s="61"/>
      <c r="CB141" s="61"/>
      <c r="CC141" s="61"/>
      <c r="CD141" s="61"/>
      <c r="CE141" s="61"/>
      <c r="CF141" s="61"/>
      <c r="CG141" s="61"/>
      <c r="CH141" s="61"/>
      <c r="CI141" s="61"/>
      <c r="CJ141" s="61"/>
      <c r="CK141" s="61"/>
      <c r="CL141" s="61"/>
      <c r="CM141" s="61"/>
      <c r="CN141" s="61"/>
      <c r="CO141" s="61"/>
      <c r="CP141" s="61"/>
      <c r="CQ141" s="61"/>
      <c r="CR141" s="61"/>
      <c r="CS141" s="61"/>
      <c r="CT141" s="61"/>
      <c r="CU141" s="61"/>
      <c r="CV141" s="61"/>
      <c r="CW141" s="61"/>
      <c r="CX141" s="61"/>
      <c r="CY141" s="61"/>
      <c r="CZ141" s="61"/>
      <c r="DA141" s="61"/>
      <c r="DB141" s="61"/>
      <c r="DC141" s="61"/>
      <c r="DD141" s="61"/>
      <c r="DE141" s="61"/>
      <c r="DF141" s="61"/>
      <c r="DG141" s="61"/>
      <c r="DH141" s="61"/>
      <c r="DI141" s="62"/>
      <c r="DJ141" s="63"/>
      <c r="DK141" s="61"/>
      <c r="DL141" s="61"/>
      <c r="DM141" s="61"/>
      <c r="DN141" s="61"/>
      <c r="DO141" s="61"/>
      <c r="DP141" s="61"/>
      <c r="DQ141" s="61"/>
      <c r="DR141" s="61"/>
      <c r="DS141" s="61"/>
      <c r="DT141" s="61"/>
      <c r="DU141" s="61"/>
      <c r="DV141" s="61"/>
      <c r="DW141" s="61"/>
      <c r="DX141" s="61"/>
      <c r="DY141" s="61"/>
      <c r="DZ141" s="61"/>
      <c r="EA141" s="61"/>
      <c r="EB141" s="61"/>
      <c r="EC141" s="61"/>
      <c r="ED141" s="61"/>
      <c r="EE141" s="61"/>
      <c r="EF141" s="61"/>
      <c r="EG141" s="61"/>
      <c r="EH141" s="61"/>
      <c r="EI141" s="61"/>
      <c r="EJ141" s="61"/>
      <c r="EK141" s="61"/>
      <c r="EL141" s="61"/>
      <c r="EM141" s="61"/>
      <c r="EN141" s="61"/>
      <c r="EO141" s="61"/>
      <c r="EP141" s="61"/>
      <c r="EQ141" s="61"/>
      <c r="ER141" s="61"/>
      <c r="ES141" s="62"/>
      <c r="ET141" s="63"/>
      <c r="EU141" s="61"/>
      <c r="EV141" s="61"/>
      <c r="EW141" s="61"/>
      <c r="EX141" s="61"/>
      <c r="EY141" s="61"/>
      <c r="EZ141" s="61"/>
      <c r="FA141" s="61"/>
      <c r="FB141" s="61"/>
      <c r="FC141" s="61"/>
      <c r="FD141" s="61"/>
      <c r="FE141" s="61"/>
      <c r="FF141" s="61"/>
      <c r="FG141" s="61"/>
      <c r="FH141" s="61"/>
      <c r="FI141" s="61"/>
      <c r="FJ141" s="61"/>
      <c r="FK141" s="61"/>
      <c r="FL141" s="61"/>
      <c r="FM141" s="61"/>
      <c r="FN141" s="61"/>
      <c r="FO141" s="61"/>
      <c r="FP141" s="61"/>
      <c r="FQ141" s="61"/>
      <c r="FR141" s="61"/>
      <c r="FS141" s="61"/>
      <c r="FT141" s="61"/>
      <c r="FU141" s="61"/>
      <c r="FV141" s="61"/>
      <c r="FW141" s="61"/>
      <c r="FX141" s="61"/>
      <c r="FY141" s="61"/>
      <c r="FZ141" s="61"/>
      <c r="GA141" s="61"/>
      <c r="GB141" s="61"/>
      <c r="GC141" s="62"/>
      <c r="GD141" s="63"/>
      <c r="GE141" s="61"/>
      <c r="GF141" s="61"/>
      <c r="GG141" s="61"/>
      <c r="GH141" s="61"/>
      <c r="GI141" s="61"/>
      <c r="GJ141" s="61"/>
      <c r="GK141" s="61"/>
      <c r="GL141" s="61"/>
      <c r="GM141" s="61"/>
      <c r="GN141" s="61"/>
      <c r="GO141" s="61"/>
      <c r="GP141" s="61"/>
      <c r="GQ141" s="61"/>
      <c r="GR141" s="61"/>
      <c r="GS141" s="61"/>
      <c r="GT141" s="61"/>
      <c r="GU141" s="61"/>
      <c r="GV141" s="61"/>
      <c r="GW141" s="61"/>
      <c r="GX141" s="61"/>
      <c r="GY141" s="61"/>
      <c r="GZ141" s="61"/>
      <c r="HA141" s="61"/>
      <c r="HB141" s="61"/>
      <c r="HC141" s="61"/>
      <c r="HD141" s="61"/>
      <c r="HE141" s="61"/>
      <c r="HF141" s="61"/>
      <c r="HG141" s="61"/>
      <c r="HH141" s="61"/>
      <c r="HI141" s="61"/>
      <c r="HJ141" s="61"/>
      <c r="HK141" s="61"/>
      <c r="HL141" s="61"/>
      <c r="HM141" s="62"/>
    </row>
    <row r="142" spans="2:221" ht="23.25" customHeight="1" x14ac:dyDescent="0.2">
      <c r="B142" s="131"/>
      <c r="C142" s="132"/>
      <c r="D142" s="132"/>
      <c r="E142" s="132"/>
      <c r="F142" s="132"/>
      <c r="G142" s="132"/>
      <c r="H142" s="132"/>
      <c r="I142" s="132"/>
      <c r="J142" s="132"/>
      <c r="K142" s="132"/>
      <c r="L142" s="132"/>
      <c r="M142" s="132"/>
      <c r="N142" s="132"/>
      <c r="O142" s="132"/>
      <c r="P142" s="132"/>
      <c r="Q142" s="132"/>
      <c r="R142" s="132"/>
      <c r="S142" s="132"/>
      <c r="T142" s="132"/>
      <c r="U142" s="133"/>
      <c r="V142" s="134"/>
      <c r="W142" s="135"/>
      <c r="X142" s="135"/>
      <c r="Y142" s="135"/>
      <c r="Z142" s="135"/>
      <c r="AA142" s="136"/>
      <c r="AB142" s="137"/>
      <c r="AC142" s="138"/>
      <c r="AD142" s="138"/>
      <c r="AE142" s="138"/>
      <c r="AF142" s="139"/>
      <c r="AG142" s="100" t="s">
        <v>24</v>
      </c>
      <c r="AH142" s="101"/>
      <c r="AI142" s="101"/>
      <c r="AJ142" s="101"/>
      <c r="AK142" s="101"/>
      <c r="AL142" s="102">
        <f t="shared" si="4"/>
        <v>0</v>
      </c>
      <c r="AM142" s="103"/>
      <c r="AN142" s="103"/>
      <c r="AO142" s="104"/>
      <c r="AP142" s="130"/>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2"/>
      <c r="BZ142" s="63"/>
      <c r="CA142" s="61"/>
      <c r="CB142" s="61"/>
      <c r="CC142" s="61"/>
      <c r="CD142" s="61"/>
      <c r="CE142" s="61"/>
      <c r="CF142" s="61"/>
      <c r="CG142" s="61"/>
      <c r="CH142" s="61"/>
      <c r="CI142" s="61"/>
      <c r="CJ142" s="61"/>
      <c r="CK142" s="61"/>
      <c r="CL142" s="61"/>
      <c r="CM142" s="61"/>
      <c r="CN142" s="61"/>
      <c r="CO142" s="61"/>
      <c r="CP142" s="61"/>
      <c r="CQ142" s="61"/>
      <c r="CR142" s="61"/>
      <c r="CS142" s="61"/>
      <c r="CT142" s="61"/>
      <c r="CU142" s="61"/>
      <c r="CV142" s="61"/>
      <c r="CW142" s="61"/>
      <c r="CX142" s="61"/>
      <c r="CY142" s="61"/>
      <c r="CZ142" s="61"/>
      <c r="DA142" s="61"/>
      <c r="DB142" s="61"/>
      <c r="DC142" s="61"/>
      <c r="DD142" s="61"/>
      <c r="DE142" s="61"/>
      <c r="DF142" s="61"/>
      <c r="DG142" s="61"/>
      <c r="DH142" s="61"/>
      <c r="DI142" s="62"/>
      <c r="DJ142" s="63"/>
      <c r="DK142" s="61"/>
      <c r="DL142" s="61"/>
      <c r="DM142" s="61"/>
      <c r="DN142" s="61"/>
      <c r="DO142" s="61"/>
      <c r="DP142" s="61"/>
      <c r="DQ142" s="61"/>
      <c r="DR142" s="61"/>
      <c r="DS142" s="61"/>
      <c r="DT142" s="61"/>
      <c r="DU142" s="61"/>
      <c r="DV142" s="61"/>
      <c r="DW142" s="61"/>
      <c r="DX142" s="61"/>
      <c r="DY142" s="61"/>
      <c r="DZ142" s="61"/>
      <c r="EA142" s="61"/>
      <c r="EB142" s="61"/>
      <c r="EC142" s="61"/>
      <c r="ED142" s="61"/>
      <c r="EE142" s="61"/>
      <c r="EF142" s="61"/>
      <c r="EG142" s="61"/>
      <c r="EH142" s="61"/>
      <c r="EI142" s="61"/>
      <c r="EJ142" s="61"/>
      <c r="EK142" s="61"/>
      <c r="EL142" s="61"/>
      <c r="EM142" s="61"/>
      <c r="EN142" s="61"/>
      <c r="EO142" s="61"/>
      <c r="EP142" s="61"/>
      <c r="EQ142" s="61"/>
      <c r="ER142" s="61"/>
      <c r="ES142" s="62"/>
      <c r="ET142" s="63"/>
      <c r="EU142" s="61"/>
      <c r="EV142" s="61"/>
      <c r="EW142" s="61"/>
      <c r="EX142" s="61"/>
      <c r="EY142" s="61"/>
      <c r="EZ142" s="61"/>
      <c r="FA142" s="61"/>
      <c r="FB142" s="61"/>
      <c r="FC142" s="61"/>
      <c r="FD142" s="61"/>
      <c r="FE142" s="61"/>
      <c r="FF142" s="61"/>
      <c r="FG142" s="61"/>
      <c r="FH142" s="61"/>
      <c r="FI142" s="61"/>
      <c r="FJ142" s="61"/>
      <c r="FK142" s="61"/>
      <c r="FL142" s="61"/>
      <c r="FM142" s="61"/>
      <c r="FN142" s="61"/>
      <c r="FO142" s="61"/>
      <c r="FP142" s="61"/>
      <c r="FQ142" s="61"/>
      <c r="FR142" s="61"/>
      <c r="FS142" s="61"/>
      <c r="FT142" s="61"/>
      <c r="FU142" s="61"/>
      <c r="FV142" s="61"/>
      <c r="FW142" s="61"/>
      <c r="FX142" s="61"/>
      <c r="FY142" s="61"/>
      <c r="FZ142" s="61"/>
      <c r="GA142" s="61"/>
      <c r="GB142" s="61"/>
      <c r="GC142" s="62"/>
      <c r="GD142" s="63"/>
      <c r="GE142" s="61"/>
      <c r="GF142" s="61"/>
      <c r="GG142" s="61"/>
      <c r="GH142" s="61"/>
      <c r="GI142" s="61"/>
      <c r="GJ142" s="61"/>
      <c r="GK142" s="61"/>
      <c r="GL142" s="61"/>
      <c r="GM142" s="61"/>
      <c r="GN142" s="61"/>
      <c r="GO142" s="61"/>
      <c r="GP142" s="61"/>
      <c r="GQ142" s="61"/>
      <c r="GR142" s="61"/>
      <c r="GS142" s="61"/>
      <c r="GT142" s="61"/>
      <c r="GU142" s="61"/>
      <c r="GV142" s="61"/>
      <c r="GW142" s="61"/>
      <c r="GX142" s="61"/>
      <c r="GY142" s="61"/>
      <c r="GZ142" s="61"/>
      <c r="HA142" s="61"/>
      <c r="HB142" s="61"/>
      <c r="HC142" s="61"/>
      <c r="HD142" s="61"/>
      <c r="HE142" s="61"/>
      <c r="HF142" s="61"/>
      <c r="HG142" s="61"/>
      <c r="HH142" s="61"/>
      <c r="HI142" s="61"/>
      <c r="HJ142" s="61"/>
      <c r="HK142" s="61"/>
      <c r="HL142" s="61"/>
      <c r="HM142" s="62"/>
    </row>
    <row r="143" spans="2:221" ht="18" customHeight="1" x14ac:dyDescent="0.2">
      <c r="B143" s="112" t="s">
        <v>871</v>
      </c>
      <c r="C143" s="113"/>
      <c r="D143" s="113"/>
      <c r="E143" s="113"/>
      <c r="F143" s="113"/>
      <c r="G143" s="113"/>
      <c r="H143" s="113"/>
      <c r="I143" s="113"/>
      <c r="J143" s="113"/>
      <c r="K143" s="113"/>
      <c r="L143" s="113"/>
      <c r="M143" s="113"/>
      <c r="N143" s="113"/>
      <c r="O143" s="113"/>
      <c r="P143" s="113"/>
      <c r="Q143" s="113"/>
      <c r="R143" s="113"/>
      <c r="S143" s="113"/>
      <c r="T143" s="113"/>
      <c r="U143" s="114"/>
      <c r="V143" s="118" t="s">
        <v>878</v>
      </c>
      <c r="W143" s="119"/>
      <c r="X143" s="119"/>
      <c r="Y143" s="119"/>
      <c r="Z143" s="119"/>
      <c r="AA143" s="120"/>
      <c r="AB143" s="124">
        <v>0</v>
      </c>
      <c r="AC143" s="125"/>
      <c r="AD143" s="125"/>
      <c r="AE143" s="125"/>
      <c r="AF143" s="126"/>
      <c r="AG143" s="106" t="s">
        <v>23</v>
      </c>
      <c r="AH143" s="107"/>
      <c r="AI143" s="107"/>
      <c r="AJ143" s="107"/>
      <c r="AK143" s="107"/>
      <c r="AL143" s="108">
        <f t="shared" si="4"/>
        <v>0</v>
      </c>
      <c r="AM143" s="109"/>
      <c r="AN143" s="109"/>
      <c r="AO143" s="110"/>
      <c r="AP143" s="69"/>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4"/>
      <c r="BZ143" s="75"/>
      <c r="CA143" s="73"/>
      <c r="CB143" s="73"/>
      <c r="CC143" s="73"/>
      <c r="CD143" s="73"/>
      <c r="CE143" s="73"/>
      <c r="CF143" s="73"/>
      <c r="CG143" s="73"/>
      <c r="CH143" s="73"/>
      <c r="CI143" s="73"/>
      <c r="CJ143" s="73"/>
      <c r="CK143" s="73"/>
      <c r="CL143" s="73"/>
      <c r="CM143" s="73"/>
      <c r="CN143" s="73"/>
      <c r="CO143" s="73"/>
      <c r="CP143" s="73"/>
      <c r="CQ143" s="73"/>
      <c r="CR143" s="73"/>
      <c r="CS143" s="73"/>
      <c r="CT143" s="73"/>
      <c r="CU143" s="73"/>
      <c r="CV143" s="73"/>
      <c r="CW143" s="73"/>
      <c r="CX143" s="73"/>
      <c r="CY143" s="73"/>
      <c r="CZ143" s="73"/>
      <c r="DA143" s="73"/>
      <c r="DB143" s="73"/>
      <c r="DC143" s="73"/>
      <c r="DD143" s="73"/>
      <c r="DE143" s="73"/>
      <c r="DF143" s="73"/>
      <c r="DG143" s="73"/>
      <c r="DH143" s="73"/>
      <c r="DI143" s="74"/>
      <c r="DJ143" s="75"/>
      <c r="DK143" s="73"/>
      <c r="DL143" s="73"/>
      <c r="DM143" s="73"/>
      <c r="DN143" s="73"/>
      <c r="DO143" s="73"/>
      <c r="DP143" s="73"/>
      <c r="DQ143" s="73"/>
      <c r="DR143" s="73"/>
      <c r="DS143" s="73"/>
      <c r="DT143" s="73"/>
      <c r="DU143" s="73"/>
      <c r="DV143" s="73"/>
      <c r="DW143" s="73"/>
      <c r="DX143" s="73"/>
      <c r="DY143" s="73"/>
      <c r="DZ143" s="73"/>
      <c r="EA143" s="73"/>
      <c r="EB143" s="73"/>
      <c r="EC143" s="73"/>
      <c r="ED143" s="73"/>
      <c r="EE143" s="73"/>
      <c r="EF143" s="73"/>
      <c r="EG143" s="73"/>
      <c r="EH143" s="73"/>
      <c r="EI143" s="73"/>
      <c r="EJ143" s="73"/>
      <c r="EK143" s="73"/>
      <c r="EL143" s="73"/>
      <c r="EM143" s="73"/>
      <c r="EN143" s="73"/>
      <c r="EO143" s="73"/>
      <c r="EP143" s="73"/>
      <c r="EQ143" s="73"/>
      <c r="ER143" s="73"/>
      <c r="ES143" s="74"/>
      <c r="ET143" s="75"/>
      <c r="EU143" s="73"/>
      <c r="EV143" s="73"/>
      <c r="EW143" s="73"/>
      <c r="EX143" s="73"/>
      <c r="EY143" s="73"/>
      <c r="EZ143" s="73"/>
      <c r="FA143" s="73"/>
      <c r="FB143" s="73"/>
      <c r="FC143" s="73"/>
      <c r="FD143" s="73"/>
      <c r="FE143" s="73"/>
      <c r="FF143" s="73"/>
      <c r="FG143" s="73"/>
      <c r="FH143" s="73"/>
      <c r="FI143" s="73"/>
      <c r="FJ143" s="73"/>
      <c r="FK143" s="73"/>
      <c r="FL143" s="73"/>
      <c r="FM143" s="73"/>
      <c r="FN143" s="73"/>
      <c r="FO143" s="73"/>
      <c r="FP143" s="73"/>
      <c r="FQ143" s="73"/>
      <c r="FR143" s="73"/>
      <c r="FS143" s="73"/>
      <c r="FT143" s="73"/>
      <c r="FU143" s="73"/>
      <c r="FV143" s="73"/>
      <c r="FW143" s="73"/>
      <c r="FX143" s="73"/>
      <c r="FY143" s="73"/>
      <c r="FZ143" s="73"/>
      <c r="GA143" s="73"/>
      <c r="GB143" s="73"/>
      <c r="GC143" s="74"/>
      <c r="GD143" s="75"/>
      <c r="GE143" s="73"/>
      <c r="GF143" s="73"/>
      <c r="GG143" s="73"/>
      <c r="GH143" s="73"/>
      <c r="GI143" s="73"/>
      <c r="GJ143" s="73"/>
      <c r="GK143" s="73"/>
      <c r="GL143" s="73"/>
      <c r="GM143" s="73"/>
      <c r="GN143" s="73"/>
      <c r="GO143" s="73"/>
      <c r="GP143" s="73"/>
      <c r="GQ143" s="73"/>
      <c r="GR143" s="73"/>
      <c r="GS143" s="73"/>
      <c r="GT143" s="73"/>
      <c r="GU143" s="73"/>
      <c r="GV143" s="73"/>
      <c r="GW143" s="73"/>
      <c r="GX143" s="73"/>
      <c r="GY143" s="73"/>
      <c r="GZ143" s="73"/>
      <c r="HA143" s="73"/>
      <c r="HB143" s="73"/>
      <c r="HC143" s="73"/>
      <c r="HD143" s="73"/>
      <c r="HE143" s="73"/>
      <c r="HF143" s="73"/>
      <c r="HG143" s="73"/>
      <c r="HH143" s="73"/>
      <c r="HI143" s="73"/>
      <c r="HJ143" s="73"/>
      <c r="HK143" s="73"/>
      <c r="HL143" s="73"/>
      <c r="HM143" s="74"/>
    </row>
    <row r="144" spans="2:221" ht="18" customHeight="1" x14ac:dyDescent="0.2">
      <c r="B144" s="115"/>
      <c r="C144" s="116"/>
      <c r="D144" s="116"/>
      <c r="E144" s="116"/>
      <c r="F144" s="116"/>
      <c r="G144" s="116"/>
      <c r="H144" s="116"/>
      <c r="I144" s="116"/>
      <c r="J144" s="116"/>
      <c r="K144" s="116"/>
      <c r="L144" s="116"/>
      <c r="M144" s="116"/>
      <c r="N144" s="116"/>
      <c r="O144" s="116"/>
      <c r="P144" s="116"/>
      <c r="Q144" s="116"/>
      <c r="R144" s="116"/>
      <c r="S144" s="116"/>
      <c r="T144" s="116"/>
      <c r="U144" s="117"/>
      <c r="V144" s="121"/>
      <c r="W144" s="122"/>
      <c r="X144" s="122"/>
      <c r="Y144" s="122"/>
      <c r="Z144" s="122"/>
      <c r="AA144" s="123"/>
      <c r="AB144" s="127"/>
      <c r="AC144" s="128"/>
      <c r="AD144" s="128"/>
      <c r="AE144" s="128"/>
      <c r="AF144" s="129"/>
      <c r="AG144" s="106" t="s">
        <v>24</v>
      </c>
      <c r="AH144" s="107"/>
      <c r="AI144" s="107"/>
      <c r="AJ144" s="107"/>
      <c r="AK144" s="107"/>
      <c r="AL144" s="108">
        <f t="shared" si="4"/>
        <v>0</v>
      </c>
      <c r="AM144" s="109"/>
      <c r="AN144" s="109"/>
      <c r="AO144" s="110"/>
      <c r="AP144" s="111"/>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4"/>
      <c r="BZ144" s="75"/>
      <c r="CA144" s="73"/>
      <c r="CB144" s="73"/>
      <c r="CC144" s="73"/>
      <c r="CD144" s="73"/>
      <c r="CE144" s="73"/>
      <c r="CF144" s="73"/>
      <c r="CG144" s="73"/>
      <c r="CH144" s="73"/>
      <c r="CI144" s="73"/>
      <c r="CJ144" s="73"/>
      <c r="CK144" s="73"/>
      <c r="CL144" s="73"/>
      <c r="CM144" s="73"/>
      <c r="CN144" s="73"/>
      <c r="CO144" s="73"/>
      <c r="CP144" s="73"/>
      <c r="CQ144" s="73"/>
      <c r="CR144" s="73"/>
      <c r="CS144" s="73"/>
      <c r="CT144" s="73"/>
      <c r="CU144" s="73"/>
      <c r="CV144" s="73"/>
      <c r="CW144" s="73"/>
      <c r="CX144" s="73"/>
      <c r="CY144" s="73"/>
      <c r="CZ144" s="73"/>
      <c r="DA144" s="73"/>
      <c r="DB144" s="73"/>
      <c r="DC144" s="73"/>
      <c r="DD144" s="73"/>
      <c r="DE144" s="73"/>
      <c r="DF144" s="73"/>
      <c r="DG144" s="73"/>
      <c r="DH144" s="73"/>
      <c r="DI144" s="74"/>
      <c r="DJ144" s="75"/>
      <c r="DK144" s="73"/>
      <c r="DL144" s="73"/>
      <c r="DM144" s="73"/>
      <c r="DN144" s="73"/>
      <c r="DO144" s="73"/>
      <c r="DP144" s="73"/>
      <c r="DQ144" s="73"/>
      <c r="DR144" s="73"/>
      <c r="DS144" s="73"/>
      <c r="DT144" s="73"/>
      <c r="DU144" s="73"/>
      <c r="DV144" s="73"/>
      <c r="DW144" s="73"/>
      <c r="DX144" s="73"/>
      <c r="DY144" s="73"/>
      <c r="DZ144" s="73"/>
      <c r="EA144" s="73"/>
      <c r="EB144" s="73"/>
      <c r="EC144" s="73"/>
      <c r="ED144" s="73"/>
      <c r="EE144" s="73"/>
      <c r="EF144" s="73"/>
      <c r="EG144" s="73"/>
      <c r="EH144" s="73"/>
      <c r="EI144" s="73"/>
      <c r="EJ144" s="73"/>
      <c r="EK144" s="73"/>
      <c r="EL144" s="73"/>
      <c r="EM144" s="73"/>
      <c r="EN144" s="73"/>
      <c r="EO144" s="73"/>
      <c r="EP144" s="73"/>
      <c r="EQ144" s="73"/>
      <c r="ER144" s="73"/>
      <c r="ES144" s="74"/>
      <c r="ET144" s="75"/>
      <c r="EU144" s="73"/>
      <c r="EV144" s="73"/>
      <c r="EW144" s="73"/>
      <c r="EX144" s="73"/>
      <c r="EY144" s="73"/>
      <c r="EZ144" s="73"/>
      <c r="FA144" s="73"/>
      <c r="FB144" s="73"/>
      <c r="FC144" s="73"/>
      <c r="FD144" s="73"/>
      <c r="FE144" s="73"/>
      <c r="FF144" s="73"/>
      <c r="FG144" s="73"/>
      <c r="FH144" s="73"/>
      <c r="FI144" s="73"/>
      <c r="FJ144" s="73"/>
      <c r="FK144" s="73"/>
      <c r="FL144" s="73"/>
      <c r="FM144" s="73"/>
      <c r="FN144" s="73"/>
      <c r="FO144" s="73"/>
      <c r="FP144" s="73"/>
      <c r="FQ144" s="73"/>
      <c r="FR144" s="73"/>
      <c r="FS144" s="73"/>
      <c r="FT144" s="73"/>
      <c r="FU144" s="73"/>
      <c r="FV144" s="73"/>
      <c r="FW144" s="73"/>
      <c r="FX144" s="73"/>
      <c r="FY144" s="73"/>
      <c r="FZ144" s="73"/>
      <c r="GA144" s="73"/>
      <c r="GB144" s="73"/>
      <c r="GC144" s="74"/>
      <c r="GD144" s="75"/>
      <c r="GE144" s="73"/>
      <c r="GF144" s="73"/>
      <c r="GG144" s="73"/>
      <c r="GH144" s="73"/>
      <c r="GI144" s="73"/>
      <c r="GJ144" s="73"/>
      <c r="GK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74"/>
    </row>
    <row r="145" spans="2:221" ht="18" customHeight="1" x14ac:dyDescent="0.2">
      <c r="B145" s="82" t="s">
        <v>872</v>
      </c>
      <c r="C145" s="83"/>
      <c r="D145" s="83"/>
      <c r="E145" s="83"/>
      <c r="F145" s="83"/>
      <c r="G145" s="83"/>
      <c r="H145" s="83"/>
      <c r="I145" s="83"/>
      <c r="J145" s="83"/>
      <c r="K145" s="83"/>
      <c r="L145" s="83"/>
      <c r="M145" s="83"/>
      <c r="N145" s="83"/>
      <c r="O145" s="83"/>
      <c r="P145" s="83"/>
      <c r="Q145" s="83"/>
      <c r="R145" s="83"/>
      <c r="S145" s="83"/>
      <c r="T145" s="83"/>
      <c r="U145" s="84"/>
      <c r="V145" s="88" t="s">
        <v>879</v>
      </c>
      <c r="W145" s="89"/>
      <c r="X145" s="89"/>
      <c r="Y145" s="89"/>
      <c r="Z145" s="89"/>
      <c r="AA145" s="90"/>
      <c r="AB145" s="94">
        <v>0</v>
      </c>
      <c r="AC145" s="95"/>
      <c r="AD145" s="95"/>
      <c r="AE145" s="95"/>
      <c r="AF145" s="96"/>
      <c r="AG145" s="100" t="s">
        <v>23</v>
      </c>
      <c r="AH145" s="101"/>
      <c r="AI145" s="101"/>
      <c r="AJ145" s="101"/>
      <c r="AK145" s="101"/>
      <c r="AL145" s="102">
        <f t="shared" si="4"/>
        <v>0</v>
      </c>
      <c r="AM145" s="103"/>
      <c r="AN145" s="103"/>
      <c r="AO145" s="104"/>
      <c r="AP145" s="105"/>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2"/>
      <c r="BZ145" s="63"/>
      <c r="CA145" s="61"/>
      <c r="CB145" s="61"/>
      <c r="CC145" s="61"/>
      <c r="CD145" s="61"/>
      <c r="CE145" s="61"/>
      <c r="CF145" s="61"/>
      <c r="CG145" s="61"/>
      <c r="CH145" s="61"/>
      <c r="CI145" s="61"/>
      <c r="CJ145" s="61"/>
      <c r="CK145" s="61"/>
      <c r="CL145" s="61"/>
      <c r="CM145" s="61"/>
      <c r="CN145" s="61"/>
      <c r="CO145" s="61"/>
      <c r="CP145" s="61"/>
      <c r="CQ145" s="61"/>
      <c r="CR145" s="61"/>
      <c r="CS145" s="61"/>
      <c r="CT145" s="61"/>
      <c r="CU145" s="61"/>
      <c r="CV145" s="61"/>
      <c r="CW145" s="61"/>
      <c r="CX145" s="61"/>
      <c r="CY145" s="61"/>
      <c r="CZ145" s="61"/>
      <c r="DA145" s="61"/>
      <c r="DB145" s="61"/>
      <c r="DC145" s="61"/>
      <c r="DD145" s="61"/>
      <c r="DE145" s="61"/>
      <c r="DF145" s="61"/>
      <c r="DG145" s="61"/>
      <c r="DH145" s="61"/>
      <c r="DI145" s="62"/>
      <c r="DJ145" s="63"/>
      <c r="DK145" s="61"/>
      <c r="DL145" s="61"/>
      <c r="DM145" s="61"/>
      <c r="DN145" s="61"/>
      <c r="DO145" s="61"/>
      <c r="DP145" s="61"/>
      <c r="DQ145" s="61"/>
      <c r="DR145" s="61"/>
      <c r="DS145" s="61"/>
      <c r="DT145" s="61"/>
      <c r="DU145" s="61"/>
      <c r="DV145" s="61"/>
      <c r="DW145" s="61"/>
      <c r="DX145" s="61"/>
      <c r="DY145" s="61"/>
      <c r="DZ145" s="61"/>
      <c r="EA145" s="61"/>
      <c r="EB145" s="61"/>
      <c r="EC145" s="61"/>
      <c r="ED145" s="61"/>
      <c r="EE145" s="61"/>
      <c r="EF145" s="61"/>
      <c r="EG145" s="61"/>
      <c r="EH145" s="61"/>
      <c r="EI145" s="61"/>
      <c r="EJ145" s="61"/>
      <c r="EK145" s="61"/>
      <c r="EL145" s="61"/>
      <c r="EM145" s="61"/>
      <c r="EN145" s="61"/>
      <c r="EO145" s="61"/>
      <c r="EP145" s="61"/>
      <c r="EQ145" s="61"/>
      <c r="ER145" s="61"/>
      <c r="ES145" s="62"/>
      <c r="ET145" s="63"/>
      <c r="EU145" s="61"/>
      <c r="EV145" s="61"/>
      <c r="EW145" s="61"/>
      <c r="EX145" s="61"/>
      <c r="EY145" s="61"/>
      <c r="EZ145" s="61"/>
      <c r="FA145" s="61"/>
      <c r="FB145" s="61"/>
      <c r="FC145" s="61"/>
      <c r="FD145" s="61"/>
      <c r="FE145" s="61"/>
      <c r="FF145" s="61"/>
      <c r="FG145" s="61"/>
      <c r="FH145" s="61"/>
      <c r="FI145" s="61"/>
      <c r="FJ145" s="61"/>
      <c r="FK145" s="61"/>
      <c r="FL145" s="61"/>
      <c r="FM145" s="61"/>
      <c r="FN145" s="61"/>
      <c r="FO145" s="61"/>
      <c r="FP145" s="61"/>
      <c r="FQ145" s="61"/>
      <c r="FR145" s="61"/>
      <c r="FS145" s="61"/>
      <c r="FT145" s="61"/>
      <c r="FU145" s="61"/>
      <c r="FV145" s="61"/>
      <c r="FW145" s="61"/>
      <c r="FX145" s="61"/>
      <c r="FY145" s="61"/>
      <c r="FZ145" s="61"/>
      <c r="GA145" s="61"/>
      <c r="GB145" s="61"/>
      <c r="GC145" s="62"/>
      <c r="GD145" s="63"/>
      <c r="GE145" s="61"/>
      <c r="GF145" s="61"/>
      <c r="GG145" s="61"/>
      <c r="GH145" s="61"/>
      <c r="GI145" s="61"/>
      <c r="GJ145" s="61"/>
      <c r="GK145" s="61"/>
      <c r="GL145" s="61"/>
      <c r="GM145" s="61"/>
      <c r="GN145" s="61"/>
      <c r="GO145" s="61"/>
      <c r="GP145" s="61"/>
      <c r="GQ145" s="61"/>
      <c r="GR145" s="61"/>
      <c r="GS145" s="61"/>
      <c r="GT145" s="61"/>
      <c r="GU145" s="61"/>
      <c r="GV145" s="61"/>
      <c r="GW145" s="61"/>
      <c r="GX145" s="61"/>
      <c r="GY145" s="61"/>
      <c r="GZ145" s="61"/>
      <c r="HA145" s="61"/>
      <c r="HB145" s="61"/>
      <c r="HC145" s="61"/>
      <c r="HD145" s="61"/>
      <c r="HE145" s="61"/>
      <c r="HF145" s="61"/>
      <c r="HG145" s="61"/>
      <c r="HH145" s="61"/>
      <c r="HI145" s="61"/>
      <c r="HJ145" s="61"/>
      <c r="HK145" s="61"/>
      <c r="HL145" s="61"/>
      <c r="HM145" s="62"/>
    </row>
    <row r="146" spans="2:221" ht="18" customHeight="1" x14ac:dyDescent="0.2">
      <c r="B146" s="131"/>
      <c r="C146" s="132"/>
      <c r="D146" s="132"/>
      <c r="E146" s="132"/>
      <c r="F146" s="132"/>
      <c r="G146" s="132"/>
      <c r="H146" s="132"/>
      <c r="I146" s="132"/>
      <c r="J146" s="132"/>
      <c r="K146" s="132"/>
      <c r="L146" s="132"/>
      <c r="M146" s="132"/>
      <c r="N146" s="132"/>
      <c r="O146" s="132"/>
      <c r="P146" s="132"/>
      <c r="Q146" s="132"/>
      <c r="R146" s="132"/>
      <c r="S146" s="132"/>
      <c r="T146" s="132"/>
      <c r="U146" s="133"/>
      <c r="V146" s="134"/>
      <c r="W146" s="135"/>
      <c r="X146" s="135"/>
      <c r="Y146" s="135"/>
      <c r="Z146" s="135"/>
      <c r="AA146" s="136"/>
      <c r="AB146" s="137"/>
      <c r="AC146" s="138"/>
      <c r="AD146" s="138"/>
      <c r="AE146" s="138"/>
      <c r="AF146" s="139"/>
      <c r="AG146" s="100" t="s">
        <v>24</v>
      </c>
      <c r="AH146" s="101"/>
      <c r="AI146" s="101"/>
      <c r="AJ146" s="101"/>
      <c r="AK146" s="101"/>
      <c r="AL146" s="102">
        <f t="shared" si="4"/>
        <v>0</v>
      </c>
      <c r="AM146" s="103"/>
      <c r="AN146" s="103"/>
      <c r="AO146" s="104"/>
      <c r="AP146" s="130"/>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2"/>
      <c r="BZ146" s="63"/>
      <c r="CA146" s="61"/>
      <c r="CB146" s="61"/>
      <c r="CC146" s="61"/>
      <c r="CD146" s="61"/>
      <c r="CE146" s="61"/>
      <c r="CF146" s="61"/>
      <c r="CG146" s="61"/>
      <c r="CH146" s="61"/>
      <c r="CI146" s="61"/>
      <c r="CJ146" s="61"/>
      <c r="CK146" s="61"/>
      <c r="CL146" s="61"/>
      <c r="CM146" s="61"/>
      <c r="CN146" s="61"/>
      <c r="CO146" s="61"/>
      <c r="CP146" s="61"/>
      <c r="CQ146" s="61"/>
      <c r="CR146" s="61"/>
      <c r="CS146" s="61"/>
      <c r="CT146" s="61"/>
      <c r="CU146" s="61"/>
      <c r="CV146" s="61"/>
      <c r="CW146" s="61"/>
      <c r="CX146" s="61"/>
      <c r="CY146" s="61"/>
      <c r="CZ146" s="61"/>
      <c r="DA146" s="61"/>
      <c r="DB146" s="61"/>
      <c r="DC146" s="61"/>
      <c r="DD146" s="61"/>
      <c r="DE146" s="61"/>
      <c r="DF146" s="61"/>
      <c r="DG146" s="61"/>
      <c r="DH146" s="61"/>
      <c r="DI146" s="62"/>
      <c r="DJ146" s="63"/>
      <c r="DK146" s="61"/>
      <c r="DL146" s="61"/>
      <c r="DM146" s="61"/>
      <c r="DN146" s="61"/>
      <c r="DO146" s="61"/>
      <c r="DP146" s="61"/>
      <c r="DQ146" s="61"/>
      <c r="DR146" s="61"/>
      <c r="DS146" s="61"/>
      <c r="DT146" s="61"/>
      <c r="DU146" s="61"/>
      <c r="DV146" s="61"/>
      <c r="DW146" s="61"/>
      <c r="DX146" s="61"/>
      <c r="DY146" s="61"/>
      <c r="DZ146" s="61"/>
      <c r="EA146" s="61"/>
      <c r="EB146" s="61"/>
      <c r="EC146" s="61"/>
      <c r="ED146" s="61"/>
      <c r="EE146" s="61"/>
      <c r="EF146" s="61"/>
      <c r="EG146" s="61"/>
      <c r="EH146" s="61"/>
      <c r="EI146" s="61"/>
      <c r="EJ146" s="61"/>
      <c r="EK146" s="61"/>
      <c r="EL146" s="61"/>
      <c r="EM146" s="61"/>
      <c r="EN146" s="61"/>
      <c r="EO146" s="61"/>
      <c r="EP146" s="61"/>
      <c r="EQ146" s="61"/>
      <c r="ER146" s="61"/>
      <c r="ES146" s="62"/>
      <c r="ET146" s="63"/>
      <c r="EU146" s="61"/>
      <c r="EV146" s="61"/>
      <c r="EW146" s="61"/>
      <c r="EX146" s="61"/>
      <c r="EY146" s="61"/>
      <c r="EZ146" s="61"/>
      <c r="FA146" s="61"/>
      <c r="FB146" s="61"/>
      <c r="FC146" s="61"/>
      <c r="FD146" s="61"/>
      <c r="FE146" s="61"/>
      <c r="FF146" s="61"/>
      <c r="FG146" s="61"/>
      <c r="FH146" s="61"/>
      <c r="FI146" s="61"/>
      <c r="FJ146" s="61"/>
      <c r="FK146" s="61"/>
      <c r="FL146" s="61"/>
      <c r="FM146" s="61"/>
      <c r="FN146" s="61"/>
      <c r="FO146" s="61"/>
      <c r="FP146" s="61"/>
      <c r="FQ146" s="61"/>
      <c r="FR146" s="61"/>
      <c r="FS146" s="61"/>
      <c r="FT146" s="61"/>
      <c r="FU146" s="61"/>
      <c r="FV146" s="61"/>
      <c r="FW146" s="61"/>
      <c r="FX146" s="61"/>
      <c r="FY146" s="61"/>
      <c r="FZ146" s="61"/>
      <c r="GA146" s="61"/>
      <c r="GB146" s="61"/>
      <c r="GC146" s="62"/>
      <c r="GD146" s="63"/>
      <c r="GE146" s="61"/>
      <c r="GF146" s="61"/>
      <c r="GG146" s="61"/>
      <c r="GH146" s="61"/>
      <c r="GI146" s="61"/>
      <c r="GJ146" s="61"/>
      <c r="GK146" s="61"/>
      <c r="GL146" s="61"/>
      <c r="GM146" s="61"/>
      <c r="GN146" s="61"/>
      <c r="GO146" s="61"/>
      <c r="GP146" s="61"/>
      <c r="GQ146" s="61"/>
      <c r="GR146" s="61"/>
      <c r="GS146" s="61"/>
      <c r="GT146" s="61"/>
      <c r="GU146" s="61"/>
      <c r="GV146" s="61"/>
      <c r="GW146" s="61"/>
      <c r="GX146" s="61"/>
      <c r="GY146" s="61"/>
      <c r="GZ146" s="61"/>
      <c r="HA146" s="61"/>
      <c r="HB146" s="61"/>
      <c r="HC146" s="61"/>
      <c r="HD146" s="61"/>
      <c r="HE146" s="61"/>
      <c r="HF146" s="61"/>
      <c r="HG146" s="61"/>
      <c r="HH146" s="61"/>
      <c r="HI146" s="61"/>
      <c r="HJ146" s="61"/>
      <c r="HK146" s="61"/>
      <c r="HL146" s="61"/>
      <c r="HM146" s="62"/>
    </row>
    <row r="147" spans="2:221" ht="18" customHeight="1" x14ac:dyDescent="0.2">
      <c r="B147" s="112" t="s">
        <v>873</v>
      </c>
      <c r="C147" s="113"/>
      <c r="D147" s="113"/>
      <c r="E147" s="113"/>
      <c r="F147" s="113"/>
      <c r="G147" s="113"/>
      <c r="H147" s="113"/>
      <c r="I147" s="113"/>
      <c r="J147" s="113"/>
      <c r="K147" s="113"/>
      <c r="L147" s="113"/>
      <c r="M147" s="113"/>
      <c r="N147" s="113"/>
      <c r="O147" s="113"/>
      <c r="P147" s="113"/>
      <c r="Q147" s="113"/>
      <c r="R147" s="113"/>
      <c r="S147" s="113"/>
      <c r="T147" s="113"/>
      <c r="U147" s="114"/>
      <c r="V147" s="118" t="s">
        <v>880</v>
      </c>
      <c r="W147" s="119"/>
      <c r="X147" s="119"/>
      <c r="Y147" s="119"/>
      <c r="Z147" s="119"/>
      <c r="AA147" s="120"/>
      <c r="AB147" s="124">
        <v>0</v>
      </c>
      <c r="AC147" s="125"/>
      <c r="AD147" s="125"/>
      <c r="AE147" s="125"/>
      <c r="AF147" s="126"/>
      <c r="AG147" s="106" t="s">
        <v>23</v>
      </c>
      <c r="AH147" s="107"/>
      <c r="AI147" s="107"/>
      <c r="AJ147" s="107"/>
      <c r="AK147" s="107"/>
      <c r="AL147" s="108">
        <f t="shared" si="4"/>
        <v>0</v>
      </c>
      <c r="AM147" s="109"/>
      <c r="AN147" s="109"/>
      <c r="AO147" s="110"/>
      <c r="AP147" s="69"/>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74"/>
      <c r="BZ147" s="75"/>
      <c r="CA147" s="73"/>
      <c r="CB147" s="73"/>
      <c r="CC147" s="73"/>
      <c r="CD147" s="73"/>
      <c r="CE147" s="73"/>
      <c r="CF147" s="73"/>
      <c r="CG147" s="73"/>
      <c r="CH147" s="73"/>
      <c r="CI147" s="73"/>
      <c r="CJ147" s="73"/>
      <c r="CK147" s="73"/>
      <c r="CL147" s="73"/>
      <c r="CM147" s="73"/>
      <c r="CN147" s="73"/>
      <c r="CO147" s="73"/>
      <c r="CP147" s="73"/>
      <c r="CQ147" s="73"/>
      <c r="CR147" s="73"/>
      <c r="CS147" s="73"/>
      <c r="CT147" s="73"/>
      <c r="CU147" s="73"/>
      <c r="CV147" s="73"/>
      <c r="CW147" s="73"/>
      <c r="CX147" s="73"/>
      <c r="CY147" s="73"/>
      <c r="CZ147" s="73"/>
      <c r="DA147" s="73"/>
      <c r="DB147" s="73"/>
      <c r="DC147" s="73"/>
      <c r="DD147" s="73"/>
      <c r="DE147" s="73"/>
      <c r="DF147" s="73"/>
      <c r="DG147" s="73"/>
      <c r="DH147" s="73"/>
      <c r="DI147" s="74"/>
      <c r="DJ147" s="75"/>
      <c r="DK147" s="73"/>
      <c r="DL147" s="73"/>
      <c r="DM147" s="73"/>
      <c r="DN147" s="73"/>
      <c r="DO147" s="73"/>
      <c r="DP147" s="73"/>
      <c r="DQ147" s="73"/>
      <c r="DR147" s="73"/>
      <c r="DS147" s="73"/>
      <c r="DT147" s="73"/>
      <c r="DU147" s="73"/>
      <c r="DV147" s="73"/>
      <c r="DW147" s="73"/>
      <c r="DX147" s="73"/>
      <c r="DY147" s="73"/>
      <c r="DZ147" s="73"/>
      <c r="EA147" s="73"/>
      <c r="EB147" s="73"/>
      <c r="EC147" s="73"/>
      <c r="ED147" s="73"/>
      <c r="EE147" s="73"/>
      <c r="EF147" s="73"/>
      <c r="EG147" s="73"/>
      <c r="EH147" s="73"/>
      <c r="EI147" s="73"/>
      <c r="EJ147" s="73"/>
      <c r="EK147" s="73"/>
      <c r="EL147" s="73"/>
      <c r="EM147" s="73"/>
      <c r="EN147" s="73"/>
      <c r="EO147" s="73"/>
      <c r="EP147" s="73"/>
      <c r="EQ147" s="73"/>
      <c r="ER147" s="73"/>
      <c r="ES147" s="74"/>
      <c r="ET147" s="75"/>
      <c r="EU147" s="73"/>
      <c r="EV147" s="73"/>
      <c r="EW147" s="73"/>
      <c r="EX147" s="73"/>
      <c r="EY147" s="73"/>
      <c r="EZ147" s="73"/>
      <c r="FA147" s="73"/>
      <c r="FB147" s="73"/>
      <c r="FC147" s="73"/>
      <c r="FD147" s="73"/>
      <c r="FE147" s="73"/>
      <c r="FF147" s="73"/>
      <c r="FG147" s="73"/>
      <c r="FH147" s="73"/>
      <c r="FI147" s="73"/>
      <c r="FJ147" s="73"/>
      <c r="FK147" s="73"/>
      <c r="FL147" s="73"/>
      <c r="FM147" s="73"/>
      <c r="FN147" s="73"/>
      <c r="FO147" s="73"/>
      <c r="FP147" s="73"/>
      <c r="FQ147" s="73"/>
      <c r="FR147" s="73"/>
      <c r="FS147" s="73"/>
      <c r="FT147" s="73"/>
      <c r="FU147" s="73"/>
      <c r="FV147" s="73"/>
      <c r="FW147" s="73"/>
      <c r="FX147" s="73"/>
      <c r="FY147" s="73"/>
      <c r="FZ147" s="73"/>
      <c r="GA147" s="73"/>
      <c r="GB147" s="73"/>
      <c r="GC147" s="74"/>
      <c r="GD147" s="75"/>
      <c r="GE147" s="73"/>
      <c r="GF147" s="73"/>
      <c r="GG147" s="73"/>
      <c r="GH147" s="73"/>
      <c r="GI147" s="73"/>
      <c r="GJ147" s="73"/>
      <c r="GK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4"/>
    </row>
    <row r="148" spans="2:221" ht="18" customHeight="1" thickBot="1" x14ac:dyDescent="0.25">
      <c r="B148" s="329"/>
      <c r="C148" s="330"/>
      <c r="D148" s="330"/>
      <c r="E148" s="330"/>
      <c r="F148" s="330"/>
      <c r="G148" s="330"/>
      <c r="H148" s="330"/>
      <c r="I148" s="330"/>
      <c r="J148" s="330"/>
      <c r="K148" s="330"/>
      <c r="L148" s="330"/>
      <c r="M148" s="330"/>
      <c r="N148" s="330"/>
      <c r="O148" s="330"/>
      <c r="P148" s="330"/>
      <c r="Q148" s="330"/>
      <c r="R148" s="330"/>
      <c r="S148" s="330"/>
      <c r="T148" s="330"/>
      <c r="U148" s="331"/>
      <c r="V148" s="332"/>
      <c r="W148" s="333"/>
      <c r="X148" s="333"/>
      <c r="Y148" s="333"/>
      <c r="Z148" s="333"/>
      <c r="AA148" s="334"/>
      <c r="AB148" s="335"/>
      <c r="AC148" s="336"/>
      <c r="AD148" s="336"/>
      <c r="AE148" s="336"/>
      <c r="AF148" s="337"/>
      <c r="AG148" s="338" t="s">
        <v>24</v>
      </c>
      <c r="AH148" s="339"/>
      <c r="AI148" s="339"/>
      <c r="AJ148" s="339"/>
      <c r="AK148" s="339"/>
      <c r="AL148" s="340">
        <f t="shared" si="4"/>
        <v>0</v>
      </c>
      <c r="AM148" s="341"/>
      <c r="AN148" s="341"/>
      <c r="AO148" s="342"/>
      <c r="AP148" s="415"/>
      <c r="AQ148" s="320"/>
      <c r="AR148" s="320"/>
      <c r="AS148" s="320"/>
      <c r="AT148" s="320"/>
      <c r="AU148" s="320"/>
      <c r="AV148" s="320"/>
      <c r="AW148" s="320"/>
      <c r="AX148" s="320"/>
      <c r="AY148" s="320"/>
      <c r="AZ148" s="320"/>
      <c r="BA148" s="320"/>
      <c r="BB148" s="320"/>
      <c r="BC148" s="320"/>
      <c r="BD148" s="320"/>
      <c r="BE148" s="320"/>
      <c r="BF148" s="320"/>
      <c r="BG148" s="320"/>
      <c r="BH148" s="320"/>
      <c r="BI148" s="320"/>
      <c r="BJ148" s="320"/>
      <c r="BK148" s="320"/>
      <c r="BL148" s="320"/>
      <c r="BM148" s="320"/>
      <c r="BN148" s="320"/>
      <c r="BO148" s="320"/>
      <c r="BP148" s="320"/>
      <c r="BQ148" s="320"/>
      <c r="BR148" s="320"/>
      <c r="BS148" s="320"/>
      <c r="BT148" s="320"/>
      <c r="BU148" s="320"/>
      <c r="BV148" s="320"/>
      <c r="BW148" s="320"/>
      <c r="BX148" s="320"/>
      <c r="BY148" s="321"/>
      <c r="BZ148" s="322"/>
      <c r="CA148" s="320"/>
      <c r="CB148" s="320"/>
      <c r="CC148" s="320"/>
      <c r="CD148" s="320"/>
      <c r="CE148" s="320"/>
      <c r="CF148" s="320"/>
      <c r="CG148" s="320"/>
      <c r="CH148" s="320"/>
      <c r="CI148" s="320"/>
      <c r="CJ148" s="320"/>
      <c r="CK148" s="320"/>
      <c r="CL148" s="320"/>
      <c r="CM148" s="320"/>
      <c r="CN148" s="320"/>
      <c r="CO148" s="320"/>
      <c r="CP148" s="320"/>
      <c r="CQ148" s="320"/>
      <c r="CR148" s="320"/>
      <c r="CS148" s="320"/>
      <c r="CT148" s="320"/>
      <c r="CU148" s="320"/>
      <c r="CV148" s="320"/>
      <c r="CW148" s="320"/>
      <c r="CX148" s="320"/>
      <c r="CY148" s="320"/>
      <c r="CZ148" s="320"/>
      <c r="DA148" s="320"/>
      <c r="DB148" s="320"/>
      <c r="DC148" s="320"/>
      <c r="DD148" s="320"/>
      <c r="DE148" s="320"/>
      <c r="DF148" s="320"/>
      <c r="DG148" s="320"/>
      <c r="DH148" s="320"/>
      <c r="DI148" s="321"/>
      <c r="DJ148" s="322"/>
      <c r="DK148" s="320"/>
      <c r="DL148" s="320"/>
      <c r="DM148" s="320"/>
      <c r="DN148" s="320"/>
      <c r="DO148" s="320"/>
      <c r="DP148" s="320"/>
      <c r="DQ148" s="320"/>
      <c r="DR148" s="320"/>
      <c r="DS148" s="320"/>
      <c r="DT148" s="320"/>
      <c r="DU148" s="320"/>
      <c r="DV148" s="320"/>
      <c r="DW148" s="320"/>
      <c r="DX148" s="320"/>
      <c r="DY148" s="320"/>
      <c r="DZ148" s="320"/>
      <c r="EA148" s="320"/>
      <c r="EB148" s="320"/>
      <c r="EC148" s="320"/>
      <c r="ED148" s="320"/>
      <c r="EE148" s="320"/>
      <c r="EF148" s="320"/>
      <c r="EG148" s="320"/>
      <c r="EH148" s="320"/>
      <c r="EI148" s="320"/>
      <c r="EJ148" s="320"/>
      <c r="EK148" s="320"/>
      <c r="EL148" s="320"/>
      <c r="EM148" s="320"/>
      <c r="EN148" s="320"/>
      <c r="EO148" s="320"/>
      <c r="EP148" s="320"/>
      <c r="EQ148" s="320"/>
      <c r="ER148" s="320"/>
      <c r="ES148" s="321"/>
      <c r="ET148" s="322"/>
      <c r="EU148" s="320"/>
      <c r="EV148" s="320"/>
      <c r="EW148" s="320"/>
      <c r="EX148" s="320"/>
      <c r="EY148" s="320"/>
      <c r="EZ148" s="320"/>
      <c r="FA148" s="320"/>
      <c r="FB148" s="320"/>
      <c r="FC148" s="320"/>
      <c r="FD148" s="320"/>
      <c r="FE148" s="320"/>
      <c r="FF148" s="320"/>
      <c r="FG148" s="320"/>
      <c r="FH148" s="320"/>
      <c r="FI148" s="320"/>
      <c r="FJ148" s="320"/>
      <c r="FK148" s="320"/>
      <c r="FL148" s="320"/>
      <c r="FM148" s="320"/>
      <c r="FN148" s="320"/>
      <c r="FO148" s="320"/>
      <c r="FP148" s="320"/>
      <c r="FQ148" s="320"/>
      <c r="FR148" s="320"/>
      <c r="FS148" s="320"/>
      <c r="FT148" s="320"/>
      <c r="FU148" s="320"/>
      <c r="FV148" s="320"/>
      <c r="FW148" s="320"/>
      <c r="FX148" s="320"/>
      <c r="FY148" s="320"/>
      <c r="FZ148" s="320"/>
      <c r="GA148" s="320"/>
      <c r="GB148" s="320"/>
      <c r="GC148" s="321"/>
      <c r="GD148" s="322"/>
      <c r="GE148" s="320"/>
      <c r="GF148" s="320"/>
      <c r="GG148" s="320"/>
      <c r="GH148" s="320"/>
      <c r="GI148" s="320"/>
      <c r="GJ148" s="320"/>
      <c r="GK148" s="320"/>
      <c r="GL148" s="320"/>
      <c r="GM148" s="320"/>
      <c r="GN148" s="320"/>
      <c r="GO148" s="320"/>
      <c r="GP148" s="320"/>
      <c r="GQ148" s="320"/>
      <c r="GR148" s="320"/>
      <c r="GS148" s="320"/>
      <c r="GT148" s="320"/>
      <c r="GU148" s="320"/>
      <c r="GV148" s="320"/>
      <c r="GW148" s="320"/>
      <c r="GX148" s="320"/>
      <c r="GY148" s="320"/>
      <c r="GZ148" s="320"/>
      <c r="HA148" s="320"/>
      <c r="HB148" s="320"/>
      <c r="HC148" s="320"/>
      <c r="HD148" s="320"/>
      <c r="HE148" s="320"/>
      <c r="HF148" s="320"/>
      <c r="HG148" s="320"/>
      <c r="HH148" s="320"/>
      <c r="HI148" s="320"/>
      <c r="HJ148" s="320"/>
      <c r="HK148" s="320"/>
      <c r="HL148" s="320"/>
      <c r="HM148" s="321"/>
    </row>
  </sheetData>
  <sheetProtection password="FD41" sheet="1" objects="1" scenarios="1"/>
  <mergeCells count="4510">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 ref="O31:BW31"/>
    <mergeCell ref="AS93:BY93"/>
    <mergeCell ref="AS94:BY94"/>
    <mergeCell ref="AS95:BY95"/>
    <mergeCell ref="AS96:BY96"/>
    <mergeCell ref="AS97:BY97"/>
    <mergeCell ref="AS98:BY98"/>
    <mergeCell ref="B14:BX14"/>
    <mergeCell ref="B15:BX15"/>
    <mergeCell ref="B16:BX16"/>
    <mergeCell ref="C17:S17"/>
    <mergeCell ref="BT17:BU17"/>
    <mergeCell ref="BV17:BW17"/>
    <mergeCell ref="B8:BX8"/>
    <mergeCell ref="B9:BX9"/>
    <mergeCell ref="B10:BX10"/>
    <mergeCell ref="B11:BX11"/>
    <mergeCell ref="B12:BX12"/>
    <mergeCell ref="B13:BX13"/>
    <mergeCell ref="C26:N26"/>
    <mergeCell ref="O26:Q26"/>
    <mergeCell ref="C27:N27"/>
    <mergeCell ref="O27:Q27"/>
    <mergeCell ref="C28:N28"/>
    <mergeCell ref="O28:BW28"/>
    <mergeCell ref="C19:I19"/>
    <mergeCell ref="J19:S19"/>
    <mergeCell ref="C21:I21"/>
    <mergeCell ref="J21:S21"/>
    <mergeCell ref="C25:N25"/>
    <mergeCell ref="BT35:BV35"/>
    <mergeCell ref="BW35:BY35"/>
    <mergeCell ref="AS37:AU37"/>
    <mergeCell ref="BW34:BY34"/>
    <mergeCell ref="BZ34:CB34"/>
    <mergeCell ref="CC34:CE34"/>
    <mergeCell ref="CF34:CH34"/>
    <mergeCell ref="CI34:CK34"/>
    <mergeCell ref="CL34:CN34"/>
    <mergeCell ref="HH35:HJ35"/>
    <mergeCell ref="HK35:HM35"/>
    <mergeCell ref="AG36:AK36"/>
    <mergeCell ref="AL36:AO36"/>
    <mergeCell ref="AP36:AR36"/>
    <mergeCell ref="FR34:FT34"/>
    <mergeCell ref="FU34:FW34"/>
    <mergeCell ref="FX34:FZ34"/>
    <mergeCell ref="EQ34:ES34"/>
    <mergeCell ref="ET34:EV34"/>
    <mergeCell ref="EW34:EY34"/>
    <mergeCell ref="EZ34:FB34"/>
    <mergeCell ref="FC34:FE34"/>
    <mergeCell ref="FF34:FH34"/>
    <mergeCell ref="DY34:EA34"/>
    <mergeCell ref="EB34:ED34"/>
    <mergeCell ref="EE34:EG34"/>
    <mergeCell ref="EH34:EJ34"/>
    <mergeCell ref="EK34:EM34"/>
    <mergeCell ref="EN34:EP34"/>
    <mergeCell ref="BB35:BD35"/>
    <mergeCell ref="BE35:BG35"/>
    <mergeCell ref="BH35:BJ35"/>
    <mergeCell ref="BK35:BM35"/>
    <mergeCell ref="BN35:BP35"/>
    <mergeCell ref="BQ35:BS35"/>
    <mergeCell ref="O25:BW25"/>
    <mergeCell ref="HK34:HM34"/>
    <mergeCell ref="B35:U36"/>
    <mergeCell ref="V35:AA36"/>
    <mergeCell ref="AB35:AF36"/>
    <mergeCell ref="AG35:AK35"/>
    <mergeCell ref="AL35:AO35"/>
    <mergeCell ref="AP35:AR35"/>
    <mergeCell ref="AS35:AU35"/>
    <mergeCell ref="AV35:AX35"/>
    <mergeCell ref="AY35:BA35"/>
    <mergeCell ref="GS34:GU34"/>
    <mergeCell ref="GV34:GX34"/>
    <mergeCell ref="GY34:HA34"/>
    <mergeCell ref="HB34:HD34"/>
    <mergeCell ref="HE34:HG34"/>
    <mergeCell ref="HH34:HJ34"/>
    <mergeCell ref="GA34:GC34"/>
    <mergeCell ref="GD34:GF34"/>
    <mergeCell ref="GG34:GI34"/>
    <mergeCell ref="CO34:CQ34"/>
    <mergeCell ref="CR34:CT34"/>
    <mergeCell ref="CU34:CW34"/>
    <mergeCell ref="CX34:CZ34"/>
    <mergeCell ref="DA34:DC34"/>
    <mergeCell ref="DD34:DF34"/>
    <mergeCell ref="GJ34:GL34"/>
    <mergeCell ref="GM34:GO34"/>
    <mergeCell ref="GP34:GR34"/>
    <mergeCell ref="FI34:FK34"/>
    <mergeCell ref="FL34:FN34"/>
    <mergeCell ref="FO34:FQ34"/>
    <mergeCell ref="EE35:EG35"/>
    <mergeCell ref="EH35:EJ35"/>
    <mergeCell ref="EK35:EM35"/>
    <mergeCell ref="DD35:DF35"/>
    <mergeCell ref="DG35:DI35"/>
    <mergeCell ref="DJ35:DL35"/>
    <mergeCell ref="DM35:DO35"/>
    <mergeCell ref="DP35:DR35"/>
    <mergeCell ref="DS35:DU35"/>
    <mergeCell ref="CL35:CN35"/>
    <mergeCell ref="CO35:CQ35"/>
    <mergeCell ref="CR35:CT35"/>
    <mergeCell ref="CU35:CW35"/>
    <mergeCell ref="CX35:CZ35"/>
    <mergeCell ref="DA35:DC35"/>
    <mergeCell ref="FC35:FE35"/>
    <mergeCell ref="DV35:DX35"/>
    <mergeCell ref="DY35:EA35"/>
    <mergeCell ref="EB35:ED35"/>
    <mergeCell ref="DG34:DI34"/>
    <mergeCell ref="DJ34:DL34"/>
    <mergeCell ref="DM34:DO34"/>
    <mergeCell ref="DP34:DR34"/>
    <mergeCell ref="DS34:DU34"/>
    <mergeCell ref="DV34:DX34"/>
    <mergeCell ref="BZ35:CB35"/>
    <mergeCell ref="CC35:CE35"/>
    <mergeCell ref="CF35:CH35"/>
    <mergeCell ref="CI35:CK35"/>
    <mergeCell ref="AS36:AU36"/>
    <mergeCell ref="AV36:AX36"/>
    <mergeCell ref="AY36:BA36"/>
    <mergeCell ref="BB36:BD36"/>
    <mergeCell ref="BE36:BG36"/>
    <mergeCell ref="GP35:GR35"/>
    <mergeCell ref="GS35:GU35"/>
    <mergeCell ref="BZ36:CB36"/>
    <mergeCell ref="CC36:CE36"/>
    <mergeCell ref="CF36:CH36"/>
    <mergeCell ref="CI36:CK36"/>
    <mergeCell ref="CL36:CN36"/>
    <mergeCell ref="CO36:CQ36"/>
    <mergeCell ref="BH36:BJ36"/>
    <mergeCell ref="BK36:BM36"/>
    <mergeCell ref="BN36:BP36"/>
    <mergeCell ref="BQ36:BS36"/>
    <mergeCell ref="BT36:BV36"/>
    <mergeCell ref="BW36:BY36"/>
    <mergeCell ref="CR36:CT36"/>
    <mergeCell ref="CU36:CW36"/>
    <mergeCell ref="CX36:CZ36"/>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FU35:FW35"/>
    <mergeCell ref="EN35:EP35"/>
    <mergeCell ref="EQ35:ES35"/>
    <mergeCell ref="ET35:EV35"/>
    <mergeCell ref="EW35:EY35"/>
    <mergeCell ref="EZ35:FB35"/>
    <mergeCell ref="HB37:HD37"/>
    <mergeCell ref="HE37:HG37"/>
    <mergeCell ref="HH37:HJ37"/>
    <mergeCell ref="HK37:HM37"/>
    <mergeCell ref="FF36:FH36"/>
    <mergeCell ref="FI36:FK36"/>
    <mergeCell ref="EB36:ED36"/>
    <mergeCell ref="EE36:EG36"/>
    <mergeCell ref="EH36:EJ36"/>
    <mergeCell ref="EK36:EM36"/>
    <mergeCell ref="EN36:EP36"/>
    <mergeCell ref="EQ36:ES36"/>
    <mergeCell ref="DJ36:DL36"/>
    <mergeCell ref="DM36:DO36"/>
    <mergeCell ref="DP36:DR36"/>
    <mergeCell ref="DS36:DU36"/>
    <mergeCell ref="DV36:DX36"/>
    <mergeCell ref="DY36:EA36"/>
    <mergeCell ref="HB36:HD36"/>
    <mergeCell ref="HE36:HG36"/>
    <mergeCell ref="HH36:HJ36"/>
    <mergeCell ref="HK36:HM36"/>
    <mergeCell ref="GJ36:GL36"/>
    <mergeCell ref="GM36:GO36"/>
    <mergeCell ref="GP36:GR36"/>
    <mergeCell ref="GS36:GU36"/>
    <mergeCell ref="FL36:FN36"/>
    <mergeCell ref="FO36:FQ36"/>
    <mergeCell ref="FR36:FT36"/>
    <mergeCell ref="FU36:FW36"/>
    <mergeCell ref="FX36:FZ36"/>
    <mergeCell ref="EW36:EY36"/>
    <mergeCell ref="DA38:DC38"/>
    <mergeCell ref="DD38:DF38"/>
    <mergeCell ref="DG38:DI38"/>
    <mergeCell ref="DJ38:DL38"/>
    <mergeCell ref="DM38:DO38"/>
    <mergeCell ref="DP38:DR38"/>
    <mergeCell ref="AB37:AF38"/>
    <mergeCell ref="AG37:AK37"/>
    <mergeCell ref="AL37:AO37"/>
    <mergeCell ref="AP37:AR37"/>
    <mergeCell ref="GV36:GX36"/>
    <mergeCell ref="GY36:HA36"/>
    <mergeCell ref="DD37:DF37"/>
    <mergeCell ref="DG37:DI37"/>
    <mergeCell ref="DJ37:DL37"/>
    <mergeCell ref="CC37:CE37"/>
    <mergeCell ref="CF37:CH37"/>
    <mergeCell ref="CI37:CK37"/>
    <mergeCell ref="CL37:CN37"/>
    <mergeCell ref="CO37:CQ37"/>
    <mergeCell ref="CR37:CT37"/>
    <mergeCell ref="BK37:BM37"/>
    <mergeCell ref="BN37:BP37"/>
    <mergeCell ref="BQ37:BS37"/>
    <mergeCell ref="BT37:BV37"/>
    <mergeCell ref="BW37:BY37"/>
    <mergeCell ref="BZ37:CB37"/>
    <mergeCell ref="GD36:GF36"/>
    <mergeCell ref="GG36:GI36"/>
    <mergeCell ref="GY37:HA37"/>
    <mergeCell ref="GA36:GC36"/>
    <mergeCell ref="ET36:EV36"/>
    <mergeCell ref="EZ36:FB36"/>
    <mergeCell ref="FC36:FE36"/>
    <mergeCell ref="AV37:AX37"/>
    <mergeCell ref="AY37:BA37"/>
    <mergeCell ref="BB37:BD37"/>
    <mergeCell ref="BE37:BG37"/>
    <mergeCell ref="BH37:BJ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DA36:DC36"/>
    <mergeCell ref="DD36:DF36"/>
    <mergeCell ref="DG36:DI36"/>
    <mergeCell ref="EK38:EM38"/>
    <mergeCell ref="EN38:EP38"/>
    <mergeCell ref="EQ38:ES38"/>
    <mergeCell ref="ET38:EV38"/>
    <mergeCell ref="EW38:EY38"/>
    <mergeCell ref="EZ38:FB38"/>
    <mergeCell ref="DS38:DU38"/>
    <mergeCell ref="DV38:DX38"/>
    <mergeCell ref="DY38:EA38"/>
    <mergeCell ref="EB38:ED38"/>
    <mergeCell ref="EE38:EG38"/>
    <mergeCell ref="EH38:EJ38"/>
    <mergeCell ref="AL38:AO38"/>
    <mergeCell ref="AP38:AR38"/>
    <mergeCell ref="AS38:AU38"/>
    <mergeCell ref="AV38:AX38"/>
    <mergeCell ref="GG37:GI37"/>
    <mergeCell ref="EE37:EG37"/>
    <mergeCell ref="EH37:EJ37"/>
    <mergeCell ref="EK37:EM37"/>
    <mergeCell ref="EN37:EP37"/>
    <mergeCell ref="EQ37:ES37"/>
    <mergeCell ref="ET37:EV37"/>
    <mergeCell ref="DM37:DO37"/>
    <mergeCell ref="DP37:DR37"/>
    <mergeCell ref="DS37:DU37"/>
    <mergeCell ref="DV37:DX37"/>
    <mergeCell ref="DY37:EA37"/>
    <mergeCell ref="EB37:ED37"/>
    <mergeCell ref="CU37:CW37"/>
    <mergeCell ref="CX37:CZ37"/>
    <mergeCell ref="DA37:DC37"/>
    <mergeCell ref="HE38:HG38"/>
    <mergeCell ref="HH38:HJ38"/>
    <mergeCell ref="HK38:HM38"/>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CI53:CK53"/>
    <mergeCell ref="CL53:CN53"/>
    <mergeCell ref="CO53:CQ53"/>
    <mergeCell ref="CR53:CT53"/>
    <mergeCell ref="CU53:CW53"/>
    <mergeCell ref="CX53:CZ53"/>
    <mergeCell ref="BQ53:BS53"/>
    <mergeCell ref="BT53:BV53"/>
    <mergeCell ref="BW53:BY53"/>
    <mergeCell ref="BZ53:CB53"/>
    <mergeCell ref="CC53:CE53"/>
    <mergeCell ref="CF53:CH53"/>
    <mergeCell ref="AY53:BA53"/>
    <mergeCell ref="BB53:BD53"/>
    <mergeCell ref="BE53:BG53"/>
    <mergeCell ref="BH53:BJ53"/>
    <mergeCell ref="BK53:BM53"/>
    <mergeCell ref="BN53:BP53"/>
    <mergeCell ref="B37:U38"/>
    <mergeCell ref="V37:AA38"/>
    <mergeCell ref="V55:AA56"/>
    <mergeCell ref="V53:AA54"/>
    <mergeCell ref="V57:AA58"/>
    <mergeCell ref="V59:AA60"/>
    <mergeCell ref="V63:AA64"/>
    <mergeCell ref="V61:AA62"/>
    <mergeCell ref="V65:AA66"/>
    <mergeCell ref="V67:AA68"/>
    <mergeCell ref="V83:AA84"/>
    <mergeCell ref="AP83:BY83"/>
    <mergeCell ref="V87:AA88"/>
    <mergeCell ref="V85:AA86"/>
    <mergeCell ref="V89:AA90"/>
    <mergeCell ref="AP54:AR54"/>
    <mergeCell ref="AS54:AU54"/>
    <mergeCell ref="AV54:AX54"/>
    <mergeCell ref="AY54:BA54"/>
    <mergeCell ref="BB54:BD54"/>
    <mergeCell ref="AB57:AF58"/>
    <mergeCell ref="AG57:AK57"/>
    <mergeCell ref="AL57:AO57"/>
    <mergeCell ref="AP57:AR57"/>
    <mergeCell ref="AG58:AK58"/>
    <mergeCell ref="AL58:AO58"/>
    <mergeCell ref="AP58:AR58"/>
    <mergeCell ref="AS58:AU58"/>
    <mergeCell ref="AG38:AK38"/>
    <mergeCell ref="AP84:BY84"/>
    <mergeCell ref="AS89:BY89"/>
    <mergeCell ref="AS90:BY90"/>
    <mergeCell ref="CI38:CK38"/>
    <mergeCell ref="CL38:CN38"/>
    <mergeCell ref="CO38:CQ38"/>
    <mergeCell ref="CR38:CT38"/>
    <mergeCell ref="CU38:CW38"/>
    <mergeCell ref="CX38:CZ38"/>
    <mergeCell ref="BQ38:BS38"/>
    <mergeCell ref="BT38:BV38"/>
    <mergeCell ref="BW38:BY38"/>
    <mergeCell ref="BZ38:CB38"/>
    <mergeCell ref="CC38:CE38"/>
    <mergeCell ref="CF38:CH38"/>
    <mergeCell ref="AY38:BA38"/>
    <mergeCell ref="BB38:BD38"/>
    <mergeCell ref="BE38:BG38"/>
    <mergeCell ref="BH38:BJ38"/>
    <mergeCell ref="BK38:BM38"/>
    <mergeCell ref="BN38:BP38"/>
    <mergeCell ref="C43:N43"/>
    <mergeCell ref="O43:Q43"/>
    <mergeCell ref="C44:N44"/>
    <mergeCell ref="O44:BW44"/>
    <mergeCell ref="C45:N45"/>
    <mergeCell ref="O45:R45"/>
    <mergeCell ref="C41:N41"/>
    <mergeCell ref="O41:BW41"/>
    <mergeCell ref="C42:N42"/>
    <mergeCell ref="O42:Q42"/>
    <mergeCell ref="GY50:HA50"/>
    <mergeCell ref="HB50:HD50"/>
    <mergeCell ref="HE50:HG50"/>
    <mergeCell ref="HH50:HJ50"/>
    <mergeCell ref="HK50:HM50"/>
    <mergeCell ref="B51:U52"/>
    <mergeCell ref="V51:AA52"/>
    <mergeCell ref="AB51:AF52"/>
    <mergeCell ref="AG51:AK51"/>
    <mergeCell ref="AL51:AO51"/>
    <mergeCell ref="GG50:GI50"/>
    <mergeCell ref="GJ50:GL50"/>
    <mergeCell ref="GM50:GO50"/>
    <mergeCell ref="GP50:GR50"/>
    <mergeCell ref="GS50:GU50"/>
    <mergeCell ref="GV50:GX50"/>
    <mergeCell ref="FO50:FQ50"/>
    <mergeCell ref="FR50:FT50"/>
    <mergeCell ref="FU50:FW50"/>
    <mergeCell ref="FX50:FZ50"/>
    <mergeCell ref="GA50:GC50"/>
    <mergeCell ref="GD50:GF50"/>
    <mergeCell ref="AV51:AX51"/>
    <mergeCell ref="AY51:BA51"/>
    <mergeCell ref="V91:AA92"/>
    <mergeCell ref="V95:AA96"/>
    <mergeCell ref="V93:AA94"/>
    <mergeCell ref="V97:AA98"/>
    <mergeCell ref="BZ49:DI49"/>
    <mergeCell ref="DJ49:ES49"/>
    <mergeCell ref="ET49:GC49"/>
    <mergeCell ref="GD49:HM49"/>
    <mergeCell ref="AP50:AR50"/>
    <mergeCell ref="AS50:AU50"/>
    <mergeCell ref="AV50:AX50"/>
    <mergeCell ref="AY50:BA50"/>
    <mergeCell ref="BB50:BD50"/>
    <mergeCell ref="BE50:BG50"/>
    <mergeCell ref="C46:N46"/>
    <mergeCell ref="O46:Q46"/>
    <mergeCell ref="C47:N47"/>
    <mergeCell ref="O47:BW47"/>
    <mergeCell ref="B49:U50"/>
    <mergeCell ref="V49:AA50"/>
    <mergeCell ref="AB49:AF50"/>
    <mergeCell ref="AG49:AO50"/>
    <mergeCell ref="AP49:BY49"/>
    <mergeCell ref="BH50:BJ50"/>
    <mergeCell ref="EW50:EY50"/>
    <mergeCell ref="EZ50:FB50"/>
    <mergeCell ref="FC50:FE50"/>
    <mergeCell ref="FF50:FH50"/>
    <mergeCell ref="FI50:FK50"/>
    <mergeCell ref="FL50:FN50"/>
    <mergeCell ref="AG52:AK52"/>
    <mergeCell ref="AL52:AO52"/>
    <mergeCell ref="AP52:AR52"/>
    <mergeCell ref="AS52:AU52"/>
    <mergeCell ref="AV52:AX52"/>
    <mergeCell ref="AY52:BA52"/>
    <mergeCell ref="CR51:CT51"/>
    <mergeCell ref="CU51:CW51"/>
    <mergeCell ref="CX51:CZ51"/>
    <mergeCell ref="DA51:DC51"/>
    <mergeCell ref="DD51:DF51"/>
    <mergeCell ref="DG51:DI51"/>
    <mergeCell ref="BZ51:CB51"/>
    <mergeCell ref="CC51:CE51"/>
    <mergeCell ref="CF51:CH51"/>
    <mergeCell ref="CI51:CK51"/>
    <mergeCell ref="CL51:CN51"/>
    <mergeCell ref="CO51:CQ51"/>
    <mergeCell ref="BH51:BJ51"/>
    <mergeCell ref="BK51:BM51"/>
    <mergeCell ref="BN51:BP51"/>
    <mergeCell ref="BQ51:BS51"/>
    <mergeCell ref="BT51:BV51"/>
    <mergeCell ref="BW51:BY51"/>
    <mergeCell ref="BH52:BJ52"/>
    <mergeCell ref="BK52:BM52"/>
    <mergeCell ref="BN52:BP52"/>
    <mergeCell ref="BQ52:BS52"/>
    <mergeCell ref="BB51:BD51"/>
    <mergeCell ref="BE51:BG51"/>
    <mergeCell ref="AP51:AR51"/>
    <mergeCell ref="AS51:AU51"/>
    <mergeCell ref="CU50:CW50"/>
    <mergeCell ref="CX50:CZ50"/>
    <mergeCell ref="DA50:DC50"/>
    <mergeCell ref="DD50:DF50"/>
    <mergeCell ref="DG50:DI50"/>
    <mergeCell ref="DJ50:DL50"/>
    <mergeCell ref="CC50:CE50"/>
    <mergeCell ref="CF50:CH50"/>
    <mergeCell ref="CI50:CK50"/>
    <mergeCell ref="CL50:CN50"/>
    <mergeCell ref="CO50:CQ50"/>
    <mergeCell ref="CR50:CT50"/>
    <mergeCell ref="BK50:BM50"/>
    <mergeCell ref="BN50:BP50"/>
    <mergeCell ref="BQ50:BS50"/>
    <mergeCell ref="BT50:BV50"/>
    <mergeCell ref="BW50:BY50"/>
    <mergeCell ref="BZ50:CB50"/>
    <mergeCell ref="EE51:EG51"/>
    <mergeCell ref="EH51:EJ51"/>
    <mergeCell ref="EK51:EM51"/>
    <mergeCell ref="EN51:EP51"/>
    <mergeCell ref="EQ51:ES51"/>
    <mergeCell ref="DJ51:DL51"/>
    <mergeCell ref="DM51:DO51"/>
    <mergeCell ref="DP51:DR51"/>
    <mergeCell ref="DS51:DU51"/>
    <mergeCell ref="DV51:DX51"/>
    <mergeCell ref="DY51:EA51"/>
    <mergeCell ref="EK50:EM50"/>
    <mergeCell ref="EN50:EP50"/>
    <mergeCell ref="EQ50:ES50"/>
    <mergeCell ref="ET50:EV50"/>
    <mergeCell ref="DM50:DO50"/>
    <mergeCell ref="DP50:DR50"/>
    <mergeCell ref="DS50:DU50"/>
    <mergeCell ref="DV50:DX50"/>
    <mergeCell ref="DY50:EA50"/>
    <mergeCell ref="EB50:ED50"/>
    <mergeCell ref="EE50:EG50"/>
    <mergeCell ref="EH50:EJ50"/>
    <mergeCell ref="BB52:BD52"/>
    <mergeCell ref="BE52:BG52"/>
    <mergeCell ref="HE53:HG53"/>
    <mergeCell ref="HH53:HJ53"/>
    <mergeCell ref="HK53:HM53"/>
    <mergeCell ref="AG54:AK54"/>
    <mergeCell ref="AL54:AO54"/>
    <mergeCell ref="GV51:GX51"/>
    <mergeCell ref="GY51:HA51"/>
    <mergeCell ref="HB51:HD51"/>
    <mergeCell ref="HE51:HG51"/>
    <mergeCell ref="HH51:HJ51"/>
    <mergeCell ref="HK51:HM51"/>
    <mergeCell ref="GD51:GF51"/>
    <mergeCell ref="GG51:GI51"/>
    <mergeCell ref="GJ51:GL51"/>
    <mergeCell ref="GM51:GO51"/>
    <mergeCell ref="GP51:GR51"/>
    <mergeCell ref="GS51:GU51"/>
    <mergeCell ref="FL51:FN51"/>
    <mergeCell ref="FO51:FQ51"/>
    <mergeCell ref="FR51:FT51"/>
    <mergeCell ref="FU51:FW51"/>
    <mergeCell ref="FX51:FZ51"/>
    <mergeCell ref="GA51:GC51"/>
    <mergeCell ref="ET51:EV51"/>
    <mergeCell ref="EW51:EY51"/>
    <mergeCell ref="EZ51:FB51"/>
    <mergeCell ref="FC51:FE51"/>
    <mergeCell ref="FF51:FH51"/>
    <mergeCell ref="FI51:FK51"/>
    <mergeCell ref="EB51:ED51"/>
    <mergeCell ref="DD52:DF52"/>
    <mergeCell ref="DG52:DI52"/>
    <mergeCell ref="DJ52:DL52"/>
    <mergeCell ref="DM52:DO52"/>
    <mergeCell ref="DP52:DR52"/>
    <mergeCell ref="DS52:DU52"/>
    <mergeCell ref="CL52:CN52"/>
    <mergeCell ref="CO52:CQ52"/>
    <mergeCell ref="CR52:CT52"/>
    <mergeCell ref="CU52:CW52"/>
    <mergeCell ref="CX52:CZ52"/>
    <mergeCell ref="DA52:DC52"/>
    <mergeCell ref="BT52:BV52"/>
    <mergeCell ref="BW52:BY52"/>
    <mergeCell ref="BZ52:CB52"/>
    <mergeCell ref="CC52:CE52"/>
    <mergeCell ref="CF52:CH52"/>
    <mergeCell ref="CI52:CK52"/>
    <mergeCell ref="FF52:FH52"/>
    <mergeCell ref="FI52:FK52"/>
    <mergeCell ref="FL52:FN52"/>
    <mergeCell ref="FO52:FQ52"/>
    <mergeCell ref="FR52:FT52"/>
    <mergeCell ref="FU52:FW52"/>
    <mergeCell ref="EN52:EP52"/>
    <mergeCell ref="EQ52:ES52"/>
    <mergeCell ref="ET52:EV52"/>
    <mergeCell ref="EW52:EY52"/>
    <mergeCell ref="EZ52:FB52"/>
    <mergeCell ref="FC52:FE52"/>
    <mergeCell ref="DV52:DX52"/>
    <mergeCell ref="DY52:EA52"/>
    <mergeCell ref="EB52:ED52"/>
    <mergeCell ref="EE52:EG52"/>
    <mergeCell ref="EH52:EJ52"/>
    <mergeCell ref="EK52:EM52"/>
    <mergeCell ref="DV53:DX53"/>
    <mergeCell ref="DY53:EA53"/>
    <mergeCell ref="EB53:ED53"/>
    <mergeCell ref="EE53:EG53"/>
    <mergeCell ref="EH53:EJ53"/>
    <mergeCell ref="DA53:DC53"/>
    <mergeCell ref="DD53:DF53"/>
    <mergeCell ref="DG53:DI53"/>
    <mergeCell ref="DJ53:DL53"/>
    <mergeCell ref="DM53:DO53"/>
    <mergeCell ref="DP53:DR53"/>
    <mergeCell ref="HH52:HJ52"/>
    <mergeCell ref="HK52:HM52"/>
    <mergeCell ref="B53:U54"/>
    <mergeCell ref="AB53:AF54"/>
    <mergeCell ref="AG53:AK53"/>
    <mergeCell ref="AL53:AO53"/>
    <mergeCell ref="AP53:AR53"/>
    <mergeCell ref="AS53:AU53"/>
    <mergeCell ref="AV53:AX53"/>
    <mergeCell ref="GP52:GR52"/>
    <mergeCell ref="GS52:GU52"/>
    <mergeCell ref="GV52:GX52"/>
    <mergeCell ref="GY52:HA52"/>
    <mergeCell ref="HB52:HD52"/>
    <mergeCell ref="HE52:HG52"/>
    <mergeCell ref="FX52:FZ52"/>
    <mergeCell ref="GA52:GC52"/>
    <mergeCell ref="GD52:GF52"/>
    <mergeCell ref="GG52:GI52"/>
    <mergeCell ref="GJ52:GL52"/>
    <mergeCell ref="GM52:GO52"/>
    <mergeCell ref="BE54:BG54"/>
    <mergeCell ref="BH54:BJ54"/>
    <mergeCell ref="BK54:BM54"/>
    <mergeCell ref="BN54:BP54"/>
    <mergeCell ref="BQ54:BS54"/>
    <mergeCell ref="BT54:BV54"/>
    <mergeCell ref="HH55:HJ55"/>
    <mergeCell ref="GM53:GO53"/>
    <mergeCell ref="GP53:GR53"/>
    <mergeCell ref="GS53:GU53"/>
    <mergeCell ref="GV53:GX53"/>
    <mergeCell ref="GY53:HA53"/>
    <mergeCell ref="HB53:HD53"/>
    <mergeCell ref="FU53:FW53"/>
    <mergeCell ref="FX53:FZ53"/>
    <mergeCell ref="GA53:GC53"/>
    <mergeCell ref="GD53:GF53"/>
    <mergeCell ref="GG53:GI53"/>
    <mergeCell ref="GJ53:GL53"/>
    <mergeCell ref="FC53:FE53"/>
    <mergeCell ref="FF53:FH53"/>
    <mergeCell ref="FI53:FK53"/>
    <mergeCell ref="FL53:FN53"/>
    <mergeCell ref="FO53:FQ53"/>
    <mergeCell ref="FR53:FT53"/>
    <mergeCell ref="EK53:EM53"/>
    <mergeCell ref="EN53:EP53"/>
    <mergeCell ref="EQ53:ES53"/>
    <mergeCell ref="ET53:EV53"/>
    <mergeCell ref="EW53:EY53"/>
    <mergeCell ref="EZ53:FB53"/>
    <mergeCell ref="DS53:DU53"/>
    <mergeCell ref="DG54:DI54"/>
    <mergeCell ref="DJ54:DL54"/>
    <mergeCell ref="DM54:DO54"/>
    <mergeCell ref="DP54:DR54"/>
    <mergeCell ref="DS54:DU54"/>
    <mergeCell ref="DV54:DX54"/>
    <mergeCell ref="CO54:CQ54"/>
    <mergeCell ref="CR54:CT54"/>
    <mergeCell ref="CU54:CW54"/>
    <mergeCell ref="CX54:CZ54"/>
    <mergeCell ref="DA54:DC54"/>
    <mergeCell ref="DD54:DF54"/>
    <mergeCell ref="BW54:BY54"/>
    <mergeCell ref="BZ54:CB54"/>
    <mergeCell ref="CC54:CE54"/>
    <mergeCell ref="CF54:CH54"/>
    <mergeCell ref="CI54:CK54"/>
    <mergeCell ref="CL54:CN54"/>
    <mergeCell ref="GM54:GO54"/>
    <mergeCell ref="GP54:GR54"/>
    <mergeCell ref="FI54:FK54"/>
    <mergeCell ref="FL54:FN54"/>
    <mergeCell ref="FO54:FQ54"/>
    <mergeCell ref="FR54:FT54"/>
    <mergeCell ref="FU54:FW54"/>
    <mergeCell ref="FX54:FZ54"/>
    <mergeCell ref="EQ54:ES54"/>
    <mergeCell ref="ET54:EV54"/>
    <mergeCell ref="EW54:EY54"/>
    <mergeCell ref="EZ54:FB54"/>
    <mergeCell ref="FC54:FE54"/>
    <mergeCell ref="FF54:FH54"/>
    <mergeCell ref="DY54:EA54"/>
    <mergeCell ref="EB54:ED54"/>
    <mergeCell ref="EE54:EG54"/>
    <mergeCell ref="EH54:EJ54"/>
    <mergeCell ref="EK54:EM54"/>
    <mergeCell ref="EN54:EP54"/>
    <mergeCell ref="BT55:BV55"/>
    <mergeCell ref="BW55:BY55"/>
    <mergeCell ref="BZ55:CB55"/>
    <mergeCell ref="CC55:CE55"/>
    <mergeCell ref="CF55:CH55"/>
    <mergeCell ref="CI55:CK55"/>
    <mergeCell ref="BB55:BD55"/>
    <mergeCell ref="BE55:BG55"/>
    <mergeCell ref="BH55:BJ55"/>
    <mergeCell ref="BK55:BM55"/>
    <mergeCell ref="BN55:BP55"/>
    <mergeCell ref="BQ55:BS55"/>
    <mergeCell ref="GV56:GX56"/>
    <mergeCell ref="HK54:HM54"/>
    <mergeCell ref="B55:U56"/>
    <mergeCell ref="AB55:AF56"/>
    <mergeCell ref="AG55:AK55"/>
    <mergeCell ref="AL55:AO55"/>
    <mergeCell ref="AP55:AR55"/>
    <mergeCell ref="AS55:AU55"/>
    <mergeCell ref="AV55:AX55"/>
    <mergeCell ref="AY55:BA55"/>
    <mergeCell ref="GS54:GU54"/>
    <mergeCell ref="GV54:GX54"/>
    <mergeCell ref="GY54:HA54"/>
    <mergeCell ref="HB54:HD54"/>
    <mergeCell ref="HE54:HG54"/>
    <mergeCell ref="HH54:HJ54"/>
    <mergeCell ref="GA54:GC54"/>
    <mergeCell ref="GD54:GF54"/>
    <mergeCell ref="GG54:GI54"/>
    <mergeCell ref="GJ54:GL54"/>
    <mergeCell ref="EZ55:FB55"/>
    <mergeCell ref="FC55:FE55"/>
    <mergeCell ref="DV55:DX55"/>
    <mergeCell ref="DY55:EA55"/>
    <mergeCell ref="EB55:ED55"/>
    <mergeCell ref="EE55:EG55"/>
    <mergeCell ref="EH55:EJ55"/>
    <mergeCell ref="EK55:EM55"/>
    <mergeCell ref="DD55:DF55"/>
    <mergeCell ref="DG55:DI55"/>
    <mergeCell ref="DJ55:DL55"/>
    <mergeCell ref="DM55:DO55"/>
    <mergeCell ref="DP55:DR55"/>
    <mergeCell ref="DS55:DU55"/>
    <mergeCell ref="CL55:CN55"/>
    <mergeCell ref="CO55:CQ55"/>
    <mergeCell ref="CR55:CT55"/>
    <mergeCell ref="CU55:CW55"/>
    <mergeCell ref="CX55:CZ55"/>
    <mergeCell ref="DA55:DC55"/>
    <mergeCell ref="HK57:HM57"/>
    <mergeCell ref="HK55:HM55"/>
    <mergeCell ref="AG56:AK56"/>
    <mergeCell ref="AL56:AO56"/>
    <mergeCell ref="AP56:AR56"/>
    <mergeCell ref="AS56:AU56"/>
    <mergeCell ref="AV56:AX56"/>
    <mergeCell ref="AY56:BA56"/>
    <mergeCell ref="BB56:BD56"/>
    <mergeCell ref="BE56:BG56"/>
    <mergeCell ref="GP55:GR55"/>
    <mergeCell ref="GS55:GU55"/>
    <mergeCell ref="GV55:GX55"/>
    <mergeCell ref="GY55:HA55"/>
    <mergeCell ref="HB55:HD55"/>
    <mergeCell ref="HE55:HG55"/>
    <mergeCell ref="FX55:FZ55"/>
    <mergeCell ref="GA55:GC55"/>
    <mergeCell ref="GD55:GF55"/>
    <mergeCell ref="GG55:GI55"/>
    <mergeCell ref="GJ55:GL55"/>
    <mergeCell ref="GM55:GO55"/>
    <mergeCell ref="FF55:FH55"/>
    <mergeCell ref="FI55:FK55"/>
    <mergeCell ref="FL55:FN55"/>
    <mergeCell ref="FO55:FQ55"/>
    <mergeCell ref="FR55:FT55"/>
    <mergeCell ref="FU55:FW55"/>
    <mergeCell ref="EN55:EP55"/>
    <mergeCell ref="EQ55:ES55"/>
    <mergeCell ref="ET55:EV55"/>
    <mergeCell ref="EW55:EY55"/>
    <mergeCell ref="HK56:HM56"/>
    <mergeCell ref="GD56:GF56"/>
    <mergeCell ref="GG56:GI56"/>
    <mergeCell ref="GJ56:GL56"/>
    <mergeCell ref="GM56:GO56"/>
    <mergeCell ref="GP56:GR56"/>
    <mergeCell ref="GS56:GU56"/>
    <mergeCell ref="FL56:FN56"/>
    <mergeCell ref="FO56:FQ56"/>
    <mergeCell ref="FR56:FT56"/>
    <mergeCell ref="FU56:FW56"/>
    <mergeCell ref="FX56:FZ56"/>
    <mergeCell ref="GA56:GC56"/>
    <mergeCell ref="ET56:EV56"/>
    <mergeCell ref="EW56:EY56"/>
    <mergeCell ref="EZ56:FB56"/>
    <mergeCell ref="FC56:FE56"/>
    <mergeCell ref="FF56:FH56"/>
    <mergeCell ref="FI56:FK56"/>
    <mergeCell ref="HH56:HJ56"/>
    <mergeCell ref="BH56:BJ56"/>
    <mergeCell ref="BK56:BM56"/>
    <mergeCell ref="BN56:BP56"/>
    <mergeCell ref="BQ56:BS56"/>
    <mergeCell ref="BT56:BV56"/>
    <mergeCell ref="BW56:BY56"/>
    <mergeCell ref="GY57:HA57"/>
    <mergeCell ref="HB57:HD57"/>
    <mergeCell ref="HE57:HG57"/>
    <mergeCell ref="HH57:HJ57"/>
    <mergeCell ref="EB56:ED56"/>
    <mergeCell ref="EE56:EG56"/>
    <mergeCell ref="EH56:EJ56"/>
    <mergeCell ref="EK56:EM56"/>
    <mergeCell ref="EN56:EP56"/>
    <mergeCell ref="EQ56:ES56"/>
    <mergeCell ref="DJ56:DL56"/>
    <mergeCell ref="DM56:DO56"/>
    <mergeCell ref="DP56:DR56"/>
    <mergeCell ref="DS56:DU56"/>
    <mergeCell ref="DV56:DX56"/>
    <mergeCell ref="DY56:EA56"/>
    <mergeCell ref="CR56:CT56"/>
    <mergeCell ref="CU56:CW56"/>
    <mergeCell ref="CX56:CZ56"/>
    <mergeCell ref="CL57:CN57"/>
    <mergeCell ref="BK57:BM57"/>
    <mergeCell ref="BN57:BP57"/>
    <mergeCell ref="EE57:EG57"/>
    <mergeCell ref="EH57:EJ57"/>
    <mergeCell ref="EK57:EM57"/>
    <mergeCell ref="EN57:EP57"/>
    <mergeCell ref="BB58:BD58"/>
    <mergeCell ref="BE58:BG58"/>
    <mergeCell ref="BH58:BJ58"/>
    <mergeCell ref="BK58:BM58"/>
    <mergeCell ref="BN58:BP58"/>
    <mergeCell ref="GY56:HA56"/>
    <mergeCell ref="HB56:HD56"/>
    <mergeCell ref="HE56:HG56"/>
    <mergeCell ref="DA56:DC56"/>
    <mergeCell ref="DD56:DF56"/>
    <mergeCell ref="DG56:DI56"/>
    <mergeCell ref="GP57:GR57"/>
    <mergeCell ref="GS57:GU57"/>
    <mergeCell ref="GV57:GX57"/>
    <mergeCell ref="FO57:FQ57"/>
    <mergeCell ref="FR57:FT57"/>
    <mergeCell ref="FU57:FW57"/>
    <mergeCell ref="FX57:FZ57"/>
    <mergeCell ref="GA57:GC57"/>
    <mergeCell ref="GD57:GF57"/>
    <mergeCell ref="EW57:EY57"/>
    <mergeCell ref="EZ57:FB57"/>
    <mergeCell ref="FC57:FE57"/>
    <mergeCell ref="FF57:FH57"/>
    <mergeCell ref="BZ56:CB56"/>
    <mergeCell ref="CC56:CE56"/>
    <mergeCell ref="FI57:FK57"/>
    <mergeCell ref="FL57:FN57"/>
    <mergeCell ref="CF56:CH56"/>
    <mergeCell ref="CI56:CK56"/>
    <mergeCell ref="CL56:CN56"/>
    <mergeCell ref="CO56:CQ56"/>
    <mergeCell ref="EQ57:ES57"/>
    <mergeCell ref="ET57:EV57"/>
    <mergeCell ref="CI58:CK58"/>
    <mergeCell ref="CL58:CN58"/>
    <mergeCell ref="CO58:CQ58"/>
    <mergeCell ref="CR58:CT58"/>
    <mergeCell ref="CU58:CW58"/>
    <mergeCell ref="CX58:CZ58"/>
    <mergeCell ref="BQ58:BS58"/>
    <mergeCell ref="BT58:BV58"/>
    <mergeCell ref="BW58:BY58"/>
    <mergeCell ref="BZ58:CB58"/>
    <mergeCell ref="CC58:CE58"/>
    <mergeCell ref="CF58:CH58"/>
    <mergeCell ref="EH58:EJ58"/>
    <mergeCell ref="DA58:DC58"/>
    <mergeCell ref="DD58:DF58"/>
    <mergeCell ref="DG58:DI58"/>
    <mergeCell ref="DJ58:DL58"/>
    <mergeCell ref="DM58:DO58"/>
    <mergeCell ref="DP58:DR58"/>
    <mergeCell ref="CO57:CQ57"/>
    <mergeCell ref="CR57:CT57"/>
    <mergeCell ref="BQ57:BS57"/>
    <mergeCell ref="BT57:BV57"/>
    <mergeCell ref="BW57:BY57"/>
    <mergeCell ref="BZ57:CB57"/>
    <mergeCell ref="AY58:BA58"/>
    <mergeCell ref="AV58:AX58"/>
    <mergeCell ref="GG57:GI57"/>
    <mergeCell ref="GJ57:GL57"/>
    <mergeCell ref="GM57:GO57"/>
    <mergeCell ref="DM57:DO57"/>
    <mergeCell ref="DP57:DR57"/>
    <mergeCell ref="DS57:DU57"/>
    <mergeCell ref="DV57:DX57"/>
    <mergeCell ref="DY57:EA57"/>
    <mergeCell ref="EB57:ED57"/>
    <mergeCell ref="CU57:CW57"/>
    <mergeCell ref="CX57:CZ57"/>
    <mergeCell ref="DA57:DC57"/>
    <mergeCell ref="DD57:DF57"/>
    <mergeCell ref="DG57:DI57"/>
    <mergeCell ref="DJ57:DL57"/>
    <mergeCell ref="CC57:CE57"/>
    <mergeCell ref="CF57:CH57"/>
    <mergeCell ref="CI57:CK57"/>
    <mergeCell ref="FR58:FT58"/>
    <mergeCell ref="EK58:EM58"/>
    <mergeCell ref="EN58:EP58"/>
    <mergeCell ref="EQ58:ES58"/>
    <mergeCell ref="ET58:EV58"/>
    <mergeCell ref="EW58:EY58"/>
    <mergeCell ref="EZ58:FB58"/>
    <mergeCell ref="DS58:DU58"/>
    <mergeCell ref="DV58:DX58"/>
    <mergeCell ref="DY58:EA58"/>
    <mergeCell ref="EB58:ED58"/>
    <mergeCell ref="EE58:EG58"/>
    <mergeCell ref="AS57:AU57"/>
    <mergeCell ref="AV57:AX57"/>
    <mergeCell ref="AY57:BA57"/>
    <mergeCell ref="BB57:BD57"/>
    <mergeCell ref="BE57:BG57"/>
    <mergeCell ref="BH57:BJ57"/>
    <mergeCell ref="HE58:HG58"/>
    <mergeCell ref="HH58:HJ58"/>
    <mergeCell ref="HK58:HM58"/>
    <mergeCell ref="B59:U60"/>
    <mergeCell ref="AB59:AF60"/>
    <mergeCell ref="AG59:AK59"/>
    <mergeCell ref="AL59:AO59"/>
    <mergeCell ref="AP59:AR59"/>
    <mergeCell ref="AS59:AU59"/>
    <mergeCell ref="GM58:GO58"/>
    <mergeCell ref="GP58:GR58"/>
    <mergeCell ref="GS58:GU58"/>
    <mergeCell ref="GV58:GX58"/>
    <mergeCell ref="GY58:HA58"/>
    <mergeCell ref="HB58:HD58"/>
    <mergeCell ref="FU58:FW58"/>
    <mergeCell ref="FX58:FZ58"/>
    <mergeCell ref="GA58:GC58"/>
    <mergeCell ref="GD58:GF58"/>
    <mergeCell ref="GG58:GI58"/>
    <mergeCell ref="GJ58:GL58"/>
    <mergeCell ref="FC58:FE58"/>
    <mergeCell ref="FF58:FH58"/>
    <mergeCell ref="FI58:FK58"/>
    <mergeCell ref="FL58:FN58"/>
    <mergeCell ref="FO58:FQ58"/>
    <mergeCell ref="CF59:CH59"/>
    <mergeCell ref="CI59:CK59"/>
    <mergeCell ref="CL59:CN59"/>
    <mergeCell ref="CO59:CQ59"/>
    <mergeCell ref="CR59:CT59"/>
    <mergeCell ref="CU59:CW59"/>
    <mergeCell ref="BN59:BP59"/>
    <mergeCell ref="BQ59:BS59"/>
    <mergeCell ref="BT59:BV59"/>
    <mergeCell ref="BW59:BY59"/>
    <mergeCell ref="BZ59:CB59"/>
    <mergeCell ref="CC59:CE59"/>
    <mergeCell ref="AV59:AX59"/>
    <mergeCell ref="AY59:BA59"/>
    <mergeCell ref="BB59:BD59"/>
    <mergeCell ref="BE59:BG59"/>
    <mergeCell ref="BH59:BJ59"/>
    <mergeCell ref="FI59:FK59"/>
    <mergeCell ref="FL59:FN59"/>
    <mergeCell ref="FO59:FQ59"/>
    <mergeCell ref="EH59:EJ59"/>
    <mergeCell ref="EK59:EM59"/>
    <mergeCell ref="EN59:EP59"/>
    <mergeCell ref="EQ59:ES59"/>
    <mergeCell ref="ET59:EV59"/>
    <mergeCell ref="EW59:EY59"/>
    <mergeCell ref="DP59:DR59"/>
    <mergeCell ref="DS59:DU59"/>
    <mergeCell ref="DV59:DX59"/>
    <mergeCell ref="DY59:EA59"/>
    <mergeCell ref="EB59:ED59"/>
    <mergeCell ref="EE59:EG59"/>
    <mergeCell ref="CX59:CZ59"/>
    <mergeCell ref="DA59:DC59"/>
    <mergeCell ref="DD59:DF59"/>
    <mergeCell ref="DG59:DI59"/>
    <mergeCell ref="DJ59:DL59"/>
    <mergeCell ref="DM59:DO59"/>
    <mergeCell ref="BB60:BD60"/>
    <mergeCell ref="BE60:BG60"/>
    <mergeCell ref="BH60:BJ60"/>
    <mergeCell ref="BK60:BM60"/>
    <mergeCell ref="BN60:BP60"/>
    <mergeCell ref="BQ60:BS60"/>
    <mergeCell ref="HB59:HD59"/>
    <mergeCell ref="B57:U58"/>
    <mergeCell ref="HE59:HG59"/>
    <mergeCell ref="HH59:HJ59"/>
    <mergeCell ref="HK59:HM59"/>
    <mergeCell ref="AG60:AK60"/>
    <mergeCell ref="AL60:AO60"/>
    <mergeCell ref="AP60:AR60"/>
    <mergeCell ref="AS60:AU60"/>
    <mergeCell ref="AV60:AX60"/>
    <mergeCell ref="AY60:BA60"/>
    <mergeCell ref="GJ59:GL59"/>
    <mergeCell ref="GM59:GO59"/>
    <mergeCell ref="GP59:GR59"/>
    <mergeCell ref="GS59:GU59"/>
    <mergeCell ref="GV59:GX59"/>
    <mergeCell ref="GY59:HA59"/>
    <mergeCell ref="FR59:FT59"/>
    <mergeCell ref="FU59:FW59"/>
    <mergeCell ref="FX59:FZ59"/>
    <mergeCell ref="GA59:GC59"/>
    <mergeCell ref="GD59:GF59"/>
    <mergeCell ref="GG59:GI59"/>
    <mergeCell ref="EZ59:FB59"/>
    <mergeCell ref="FC59:FE59"/>
    <mergeCell ref="FF59:FH59"/>
    <mergeCell ref="DD60:DF60"/>
    <mergeCell ref="DG60:DI60"/>
    <mergeCell ref="DJ60:DL60"/>
    <mergeCell ref="DM60:DO60"/>
    <mergeCell ref="DP60:DR60"/>
    <mergeCell ref="DS60:DU60"/>
    <mergeCell ref="CL60:CN60"/>
    <mergeCell ref="CO60:CQ60"/>
    <mergeCell ref="CR60:CT60"/>
    <mergeCell ref="CU60:CW60"/>
    <mergeCell ref="CX60:CZ60"/>
    <mergeCell ref="DA60:DC60"/>
    <mergeCell ref="BT60:BV60"/>
    <mergeCell ref="BW60:BY60"/>
    <mergeCell ref="BZ60:CB60"/>
    <mergeCell ref="CC60:CE60"/>
    <mergeCell ref="CF60:CH60"/>
    <mergeCell ref="CI60:CK60"/>
    <mergeCell ref="GJ60:GL60"/>
    <mergeCell ref="GM60:GO60"/>
    <mergeCell ref="FF60:FH60"/>
    <mergeCell ref="FI60:FK60"/>
    <mergeCell ref="FL60:FN60"/>
    <mergeCell ref="FO60:FQ60"/>
    <mergeCell ref="FR60:FT60"/>
    <mergeCell ref="FU60:FW60"/>
    <mergeCell ref="EN60:EP60"/>
    <mergeCell ref="EQ60:ES60"/>
    <mergeCell ref="ET60:EV60"/>
    <mergeCell ref="EW60:EY60"/>
    <mergeCell ref="EZ60:FB60"/>
    <mergeCell ref="FC60:FE60"/>
    <mergeCell ref="DV60:DX60"/>
    <mergeCell ref="DY60:EA60"/>
    <mergeCell ref="EB60:ED60"/>
    <mergeCell ref="EE60:EG60"/>
    <mergeCell ref="EH60:EJ60"/>
    <mergeCell ref="EK60:EM60"/>
    <mergeCell ref="BQ61:BS61"/>
    <mergeCell ref="BT61:BV61"/>
    <mergeCell ref="BW61:BY61"/>
    <mergeCell ref="BZ61:CB61"/>
    <mergeCell ref="CC61:CE61"/>
    <mergeCell ref="CF61:CH61"/>
    <mergeCell ref="AY61:BA61"/>
    <mergeCell ref="BB61:BD61"/>
    <mergeCell ref="BE61:BG61"/>
    <mergeCell ref="BH61:BJ61"/>
    <mergeCell ref="BK61:BM61"/>
    <mergeCell ref="BN61:BP61"/>
    <mergeCell ref="BK59:BM59"/>
    <mergeCell ref="HH60:HJ60"/>
    <mergeCell ref="HK60:HM60"/>
    <mergeCell ref="B61:U62"/>
    <mergeCell ref="AB61:AF62"/>
    <mergeCell ref="AG61:AK61"/>
    <mergeCell ref="AL61:AO61"/>
    <mergeCell ref="AP61:AR61"/>
    <mergeCell ref="AS61:AU61"/>
    <mergeCell ref="AV61:AX61"/>
    <mergeCell ref="GP60:GR60"/>
    <mergeCell ref="GS60:GU60"/>
    <mergeCell ref="GV60:GX60"/>
    <mergeCell ref="GY60:HA60"/>
    <mergeCell ref="HB60:HD60"/>
    <mergeCell ref="HE60:HG60"/>
    <mergeCell ref="FX60:FZ60"/>
    <mergeCell ref="GA60:GC60"/>
    <mergeCell ref="GD60:GF60"/>
    <mergeCell ref="GG60:GI60"/>
    <mergeCell ref="ET61:EV61"/>
    <mergeCell ref="EW61:EY61"/>
    <mergeCell ref="EZ61:FB61"/>
    <mergeCell ref="DS61:DU61"/>
    <mergeCell ref="DV61:DX61"/>
    <mergeCell ref="DY61:EA61"/>
    <mergeCell ref="EB61:ED61"/>
    <mergeCell ref="EE61:EG61"/>
    <mergeCell ref="EH61:EJ61"/>
    <mergeCell ref="DA61:DC61"/>
    <mergeCell ref="DD61:DF61"/>
    <mergeCell ref="DG61:DI61"/>
    <mergeCell ref="DJ61:DL61"/>
    <mergeCell ref="DM61:DO61"/>
    <mergeCell ref="DP61:DR61"/>
    <mergeCell ref="CI61:CK61"/>
    <mergeCell ref="CL61:CN61"/>
    <mergeCell ref="CO61:CQ61"/>
    <mergeCell ref="CR61:CT61"/>
    <mergeCell ref="CU61:CW61"/>
    <mergeCell ref="CX61:CZ61"/>
    <mergeCell ref="HH63:HJ63"/>
    <mergeCell ref="HE61:HG61"/>
    <mergeCell ref="HH61:HJ61"/>
    <mergeCell ref="HK61:HM61"/>
    <mergeCell ref="AG62:AK62"/>
    <mergeCell ref="AL62:AO62"/>
    <mergeCell ref="AP62:AR62"/>
    <mergeCell ref="AS62:AU62"/>
    <mergeCell ref="AV62:AX62"/>
    <mergeCell ref="AY62:BA62"/>
    <mergeCell ref="BB62:BD62"/>
    <mergeCell ref="GM61:GO61"/>
    <mergeCell ref="GP61:GR61"/>
    <mergeCell ref="GS61:GU61"/>
    <mergeCell ref="GV61:GX61"/>
    <mergeCell ref="GY61:HA61"/>
    <mergeCell ref="HB61:HD61"/>
    <mergeCell ref="FU61:FW61"/>
    <mergeCell ref="FX61:FZ61"/>
    <mergeCell ref="GA61:GC61"/>
    <mergeCell ref="GD61:GF61"/>
    <mergeCell ref="GG61:GI61"/>
    <mergeCell ref="GJ61:GL61"/>
    <mergeCell ref="FC61:FE61"/>
    <mergeCell ref="FF61:FH61"/>
    <mergeCell ref="FI61:FK61"/>
    <mergeCell ref="FL61:FN61"/>
    <mergeCell ref="FO61:FQ61"/>
    <mergeCell ref="FR61:FT61"/>
    <mergeCell ref="EK61:EM61"/>
    <mergeCell ref="EN61:EP61"/>
    <mergeCell ref="EQ61:ES61"/>
    <mergeCell ref="CO62:CQ62"/>
    <mergeCell ref="CR62:CT62"/>
    <mergeCell ref="CU62:CW62"/>
    <mergeCell ref="CX62:CZ62"/>
    <mergeCell ref="DA62:DC62"/>
    <mergeCell ref="DD62:DF62"/>
    <mergeCell ref="BW62:BY62"/>
    <mergeCell ref="BZ62:CB62"/>
    <mergeCell ref="CC62:CE62"/>
    <mergeCell ref="CF62:CH62"/>
    <mergeCell ref="CI62:CK62"/>
    <mergeCell ref="CL62:CN62"/>
    <mergeCell ref="BE62:BG62"/>
    <mergeCell ref="BH62:BJ62"/>
    <mergeCell ref="BK62:BM62"/>
    <mergeCell ref="BN62:BP62"/>
    <mergeCell ref="BQ62:BS62"/>
    <mergeCell ref="BT62:BV62"/>
    <mergeCell ref="FX62:FZ62"/>
    <mergeCell ref="EQ62:ES62"/>
    <mergeCell ref="ET62:EV62"/>
    <mergeCell ref="EW62:EY62"/>
    <mergeCell ref="EZ62:FB62"/>
    <mergeCell ref="FC62:FE62"/>
    <mergeCell ref="FF62:FH62"/>
    <mergeCell ref="DY62:EA62"/>
    <mergeCell ref="EB62:ED62"/>
    <mergeCell ref="EE62:EG62"/>
    <mergeCell ref="EH62:EJ62"/>
    <mergeCell ref="EK62:EM62"/>
    <mergeCell ref="EN62:EP62"/>
    <mergeCell ref="DG62:DI62"/>
    <mergeCell ref="DJ62:DL62"/>
    <mergeCell ref="DM62:DO62"/>
    <mergeCell ref="DP62:DR62"/>
    <mergeCell ref="DS62:DU62"/>
    <mergeCell ref="DV62:DX62"/>
    <mergeCell ref="BB63:BD63"/>
    <mergeCell ref="BE63:BG63"/>
    <mergeCell ref="BH63:BJ63"/>
    <mergeCell ref="BK63:BM63"/>
    <mergeCell ref="BN63:BP63"/>
    <mergeCell ref="BQ63:BS63"/>
    <mergeCell ref="HK62:HM62"/>
    <mergeCell ref="B63:U64"/>
    <mergeCell ref="AB63:AF64"/>
    <mergeCell ref="AG63:AK63"/>
    <mergeCell ref="AL63:AO63"/>
    <mergeCell ref="AP63:AR63"/>
    <mergeCell ref="AS63:AU63"/>
    <mergeCell ref="AV63:AX63"/>
    <mergeCell ref="AY63:BA63"/>
    <mergeCell ref="GS62:GU62"/>
    <mergeCell ref="GV62:GX62"/>
    <mergeCell ref="GY62:HA62"/>
    <mergeCell ref="HB62:HD62"/>
    <mergeCell ref="HE62:HG62"/>
    <mergeCell ref="HH62:HJ62"/>
    <mergeCell ref="GA62:GC62"/>
    <mergeCell ref="GD62:GF62"/>
    <mergeCell ref="GG62:GI62"/>
    <mergeCell ref="GJ62:GL62"/>
    <mergeCell ref="GM62:GO62"/>
    <mergeCell ref="GP62:GR62"/>
    <mergeCell ref="FI62:FK62"/>
    <mergeCell ref="FL62:FN62"/>
    <mergeCell ref="FO62:FQ62"/>
    <mergeCell ref="FR62:FT62"/>
    <mergeCell ref="FU62:FW62"/>
    <mergeCell ref="DD63:DF63"/>
    <mergeCell ref="DG63:DI63"/>
    <mergeCell ref="DJ63:DL63"/>
    <mergeCell ref="DM63:DO63"/>
    <mergeCell ref="DP63:DR63"/>
    <mergeCell ref="DS63:DU63"/>
    <mergeCell ref="CL63:CN63"/>
    <mergeCell ref="CO63:CQ63"/>
    <mergeCell ref="CR63:CT63"/>
    <mergeCell ref="CU63:CW63"/>
    <mergeCell ref="CX63:CZ63"/>
    <mergeCell ref="DA63:DC63"/>
    <mergeCell ref="BT63:BV63"/>
    <mergeCell ref="BW63:BY63"/>
    <mergeCell ref="BZ63:CB63"/>
    <mergeCell ref="CC63:CE63"/>
    <mergeCell ref="CF63:CH63"/>
    <mergeCell ref="CI63:CK63"/>
    <mergeCell ref="GM63:GO63"/>
    <mergeCell ref="FF63:FH63"/>
    <mergeCell ref="FI63:FK63"/>
    <mergeCell ref="FL63:FN63"/>
    <mergeCell ref="FO63:FQ63"/>
    <mergeCell ref="FR63:FT63"/>
    <mergeCell ref="FU63:FW63"/>
    <mergeCell ref="EN63:EP63"/>
    <mergeCell ref="EQ63:ES63"/>
    <mergeCell ref="ET63:EV63"/>
    <mergeCell ref="EW63:EY63"/>
    <mergeCell ref="EZ63:FB63"/>
    <mergeCell ref="FC63:FE63"/>
    <mergeCell ref="DV63:DX63"/>
    <mergeCell ref="DY63:EA63"/>
    <mergeCell ref="EB63:ED63"/>
    <mergeCell ref="EE63:EG63"/>
    <mergeCell ref="EH63:EJ63"/>
    <mergeCell ref="EK63:EM63"/>
    <mergeCell ref="BH64:BJ64"/>
    <mergeCell ref="BK64:BM64"/>
    <mergeCell ref="BN64:BP64"/>
    <mergeCell ref="BQ64:BS64"/>
    <mergeCell ref="BT64:BV64"/>
    <mergeCell ref="BW64:BY64"/>
    <mergeCell ref="GY65:HA65"/>
    <mergeCell ref="HB65:HD65"/>
    <mergeCell ref="HE65:HG65"/>
    <mergeCell ref="HH65:HJ65"/>
    <mergeCell ref="HK65:HM65"/>
    <mergeCell ref="AG66:AK66"/>
    <mergeCell ref="HK63:HM63"/>
    <mergeCell ref="AG64:AK64"/>
    <mergeCell ref="AL64:AO64"/>
    <mergeCell ref="AP64:AR64"/>
    <mergeCell ref="AS64:AU64"/>
    <mergeCell ref="AV64:AX64"/>
    <mergeCell ref="AY64:BA64"/>
    <mergeCell ref="BB64:BD64"/>
    <mergeCell ref="BE64:BG64"/>
    <mergeCell ref="GP63:GR63"/>
    <mergeCell ref="GS63:GU63"/>
    <mergeCell ref="GV63:GX63"/>
    <mergeCell ref="GY63:HA63"/>
    <mergeCell ref="HB63:HD63"/>
    <mergeCell ref="HE63:HG63"/>
    <mergeCell ref="FX63:FZ63"/>
    <mergeCell ref="GA63:GC63"/>
    <mergeCell ref="GD63:GF63"/>
    <mergeCell ref="GG63:GI63"/>
    <mergeCell ref="GJ63:GL63"/>
    <mergeCell ref="EN64:EP64"/>
    <mergeCell ref="EQ64:ES64"/>
    <mergeCell ref="DJ64:DL64"/>
    <mergeCell ref="DM64:DO64"/>
    <mergeCell ref="DP64:DR64"/>
    <mergeCell ref="DS64:DU64"/>
    <mergeCell ref="DV64:DX64"/>
    <mergeCell ref="DY64:EA64"/>
    <mergeCell ref="CR64:CT64"/>
    <mergeCell ref="CU64:CW64"/>
    <mergeCell ref="CX64:CZ64"/>
    <mergeCell ref="DA64:DC64"/>
    <mergeCell ref="DD64:DF64"/>
    <mergeCell ref="DG64:DI64"/>
    <mergeCell ref="BZ64:CB64"/>
    <mergeCell ref="CC64:CE64"/>
    <mergeCell ref="CF64:CH64"/>
    <mergeCell ref="CI64:CK64"/>
    <mergeCell ref="CL64:CN64"/>
    <mergeCell ref="CO64:CQ64"/>
    <mergeCell ref="AB65:AF66"/>
    <mergeCell ref="AG65:AK65"/>
    <mergeCell ref="AL65:AO65"/>
    <mergeCell ref="AP65:AR65"/>
    <mergeCell ref="GV64:GX64"/>
    <mergeCell ref="GY64:HA64"/>
    <mergeCell ref="HB64:HD64"/>
    <mergeCell ref="HE64:HG64"/>
    <mergeCell ref="HH64:HJ64"/>
    <mergeCell ref="HK64:HM64"/>
    <mergeCell ref="GD64:GF64"/>
    <mergeCell ref="GG64:GI64"/>
    <mergeCell ref="GJ64:GL64"/>
    <mergeCell ref="GM64:GO64"/>
    <mergeCell ref="GP64:GR64"/>
    <mergeCell ref="GS64:GU64"/>
    <mergeCell ref="FL64:FN64"/>
    <mergeCell ref="FO64:FQ64"/>
    <mergeCell ref="FR64:FT64"/>
    <mergeCell ref="FU64:FW64"/>
    <mergeCell ref="FX64:FZ64"/>
    <mergeCell ref="GA64:GC64"/>
    <mergeCell ref="ET64:EV64"/>
    <mergeCell ref="EW64:EY64"/>
    <mergeCell ref="EZ64:FB64"/>
    <mergeCell ref="FC64:FE64"/>
    <mergeCell ref="FF64:FH64"/>
    <mergeCell ref="FI64:FK64"/>
    <mergeCell ref="EB64:ED64"/>
    <mergeCell ref="EE64:EG64"/>
    <mergeCell ref="EH64:EJ64"/>
    <mergeCell ref="EK64:EM64"/>
    <mergeCell ref="CC65:CE65"/>
    <mergeCell ref="CF65:CH65"/>
    <mergeCell ref="CI65:CK65"/>
    <mergeCell ref="CL65:CN65"/>
    <mergeCell ref="CO65:CQ65"/>
    <mergeCell ref="CR65:CT65"/>
    <mergeCell ref="BK65:BM65"/>
    <mergeCell ref="BN65:BP65"/>
    <mergeCell ref="BQ65:BS65"/>
    <mergeCell ref="BT65:BV65"/>
    <mergeCell ref="BW65:BY65"/>
    <mergeCell ref="BZ65:CB65"/>
    <mergeCell ref="AS65:AU65"/>
    <mergeCell ref="AV65:AX65"/>
    <mergeCell ref="AY65:BA65"/>
    <mergeCell ref="BB65:BD65"/>
    <mergeCell ref="BE65:BG65"/>
    <mergeCell ref="BH65:BJ65"/>
    <mergeCell ref="EE65:EG65"/>
    <mergeCell ref="EH65:EJ65"/>
    <mergeCell ref="EK65:EM65"/>
    <mergeCell ref="EN65:EP65"/>
    <mergeCell ref="EQ65:ES65"/>
    <mergeCell ref="ET65:EV65"/>
    <mergeCell ref="DM65:DO65"/>
    <mergeCell ref="DP65:DR65"/>
    <mergeCell ref="DS65:DU65"/>
    <mergeCell ref="DV65:DX65"/>
    <mergeCell ref="DY65:EA65"/>
    <mergeCell ref="EB65:ED65"/>
    <mergeCell ref="CU65:CW65"/>
    <mergeCell ref="CX65:CZ65"/>
    <mergeCell ref="DA65:DC65"/>
    <mergeCell ref="DD65:DF65"/>
    <mergeCell ref="DG65:DI65"/>
    <mergeCell ref="DJ65:DL65"/>
    <mergeCell ref="GG65:GI65"/>
    <mergeCell ref="GJ65:GL65"/>
    <mergeCell ref="GM65:GO65"/>
    <mergeCell ref="GP65:GR65"/>
    <mergeCell ref="GS65:GU65"/>
    <mergeCell ref="GV65:GX65"/>
    <mergeCell ref="FO65:FQ65"/>
    <mergeCell ref="FR65:FT65"/>
    <mergeCell ref="FU65:FW65"/>
    <mergeCell ref="FX65:FZ65"/>
    <mergeCell ref="GA65:GC65"/>
    <mergeCell ref="GD65:GF65"/>
    <mergeCell ref="EW65:EY65"/>
    <mergeCell ref="EZ65:FB65"/>
    <mergeCell ref="FC65:FE65"/>
    <mergeCell ref="FF65:FH65"/>
    <mergeCell ref="FI65:FK65"/>
    <mergeCell ref="FL65:FN65"/>
    <mergeCell ref="HB67:HD67"/>
    <mergeCell ref="AL66:AO66"/>
    <mergeCell ref="AP66:AR66"/>
    <mergeCell ref="AS66:AU66"/>
    <mergeCell ref="AV66:AX66"/>
    <mergeCell ref="EZ66:FB66"/>
    <mergeCell ref="DS66:DU66"/>
    <mergeCell ref="DV66:DX66"/>
    <mergeCell ref="DY66:EA66"/>
    <mergeCell ref="EB66:ED66"/>
    <mergeCell ref="EE66:EG66"/>
    <mergeCell ref="EH66:EJ66"/>
    <mergeCell ref="DA66:DC66"/>
    <mergeCell ref="DD66:DF66"/>
    <mergeCell ref="DG66:DI66"/>
    <mergeCell ref="DJ66:DL66"/>
    <mergeCell ref="DM66:DO66"/>
    <mergeCell ref="DP66:DR66"/>
    <mergeCell ref="CI66:CK66"/>
    <mergeCell ref="CL66:CN66"/>
    <mergeCell ref="EN66:EP66"/>
    <mergeCell ref="EQ66:ES66"/>
    <mergeCell ref="ET66:EV66"/>
    <mergeCell ref="EW66:EY66"/>
    <mergeCell ref="CF67:CH67"/>
    <mergeCell ref="CI67:CK67"/>
    <mergeCell ref="CL67:CN67"/>
    <mergeCell ref="CO67:CQ67"/>
    <mergeCell ref="CR67:CT67"/>
    <mergeCell ref="CU67:CW67"/>
    <mergeCell ref="BN67:BP67"/>
    <mergeCell ref="BQ67:BS67"/>
    <mergeCell ref="HE66:HG66"/>
    <mergeCell ref="HH66:HJ66"/>
    <mergeCell ref="HK66:HM66"/>
    <mergeCell ref="B67:U68"/>
    <mergeCell ref="AB67:AF68"/>
    <mergeCell ref="AG67:AK67"/>
    <mergeCell ref="AL67:AO67"/>
    <mergeCell ref="AP67:AR67"/>
    <mergeCell ref="AS67:AU67"/>
    <mergeCell ref="GM66:GO66"/>
    <mergeCell ref="GP66:GR66"/>
    <mergeCell ref="GS66:GU66"/>
    <mergeCell ref="GV66:GX66"/>
    <mergeCell ref="GY66:HA66"/>
    <mergeCell ref="HB66:HD66"/>
    <mergeCell ref="FU66:FW66"/>
    <mergeCell ref="FX66:FZ66"/>
    <mergeCell ref="GA66:GC66"/>
    <mergeCell ref="GD66:GF66"/>
    <mergeCell ref="GG66:GI66"/>
    <mergeCell ref="GJ66:GL66"/>
    <mergeCell ref="FC66:FE66"/>
    <mergeCell ref="FF66:FH66"/>
    <mergeCell ref="FI66:FK66"/>
    <mergeCell ref="FL66:FN66"/>
    <mergeCell ref="FO66:FQ66"/>
    <mergeCell ref="FR66:FT66"/>
    <mergeCell ref="EK66:EM66"/>
    <mergeCell ref="BQ66:BS66"/>
    <mergeCell ref="BT66:BV66"/>
    <mergeCell ref="BW66:BY66"/>
    <mergeCell ref="BZ66:CB66"/>
    <mergeCell ref="BT67:BV67"/>
    <mergeCell ref="BW67:BY67"/>
    <mergeCell ref="BZ67:CB67"/>
    <mergeCell ref="CC67:CE67"/>
    <mergeCell ref="AV67:AX67"/>
    <mergeCell ref="AY67:BA67"/>
    <mergeCell ref="BB67:BD67"/>
    <mergeCell ref="BE67:BG67"/>
    <mergeCell ref="BH67:BJ67"/>
    <mergeCell ref="BK67:BM67"/>
    <mergeCell ref="CO66:CQ66"/>
    <mergeCell ref="CR66:CT66"/>
    <mergeCell ref="CU66:CW66"/>
    <mergeCell ref="CX66:CZ66"/>
    <mergeCell ref="CC66:CE66"/>
    <mergeCell ref="CF66:CH66"/>
    <mergeCell ref="AY66:BA66"/>
    <mergeCell ref="BB66:BD66"/>
    <mergeCell ref="BE66:BG66"/>
    <mergeCell ref="BH66:BJ66"/>
    <mergeCell ref="BK66:BM66"/>
    <mergeCell ref="BN66:BP66"/>
    <mergeCell ref="FF67:FH67"/>
    <mergeCell ref="FI67:FK67"/>
    <mergeCell ref="FL67:FN67"/>
    <mergeCell ref="FO67:FQ67"/>
    <mergeCell ref="EH67:EJ67"/>
    <mergeCell ref="EK67:EM67"/>
    <mergeCell ref="EN67:EP67"/>
    <mergeCell ref="EQ67:ES67"/>
    <mergeCell ref="ET67:EV67"/>
    <mergeCell ref="EW67:EY67"/>
    <mergeCell ref="DP67:DR67"/>
    <mergeCell ref="DS67:DU67"/>
    <mergeCell ref="DV67:DX67"/>
    <mergeCell ref="DY67:EA67"/>
    <mergeCell ref="EB67:ED67"/>
    <mergeCell ref="EE67:EG67"/>
    <mergeCell ref="CX67:CZ67"/>
    <mergeCell ref="DA67:DC67"/>
    <mergeCell ref="DD67:DF67"/>
    <mergeCell ref="DG67:DI67"/>
    <mergeCell ref="DJ67:DL67"/>
    <mergeCell ref="DM67:DO67"/>
    <mergeCell ref="EH68:EJ68"/>
    <mergeCell ref="EK68:EM68"/>
    <mergeCell ref="DD68:DF68"/>
    <mergeCell ref="DG68:DI68"/>
    <mergeCell ref="DJ68:DL68"/>
    <mergeCell ref="DM68:DO68"/>
    <mergeCell ref="DP68:DR68"/>
    <mergeCell ref="DS68:DU68"/>
    <mergeCell ref="B65:U66"/>
    <mergeCell ref="HE67:HG67"/>
    <mergeCell ref="HH67:HJ67"/>
    <mergeCell ref="HK67:HM67"/>
    <mergeCell ref="AG68:AK68"/>
    <mergeCell ref="AL68:AO68"/>
    <mergeCell ref="AP68:AR68"/>
    <mergeCell ref="AS68:AU68"/>
    <mergeCell ref="AV68:AX68"/>
    <mergeCell ref="AY68:BA68"/>
    <mergeCell ref="GJ67:GL67"/>
    <mergeCell ref="GM67:GO67"/>
    <mergeCell ref="GP67:GR67"/>
    <mergeCell ref="GS67:GU67"/>
    <mergeCell ref="GV67:GX67"/>
    <mergeCell ref="GY67:HA67"/>
    <mergeCell ref="FR67:FT67"/>
    <mergeCell ref="FU67:FW67"/>
    <mergeCell ref="FX67:FZ67"/>
    <mergeCell ref="GA67:GC67"/>
    <mergeCell ref="GD67:GF67"/>
    <mergeCell ref="GG67:GI67"/>
    <mergeCell ref="EZ67:FB67"/>
    <mergeCell ref="FC67:FE67"/>
    <mergeCell ref="C71:N71"/>
    <mergeCell ref="O71:BW71"/>
    <mergeCell ref="C72:N72"/>
    <mergeCell ref="O72:Q72"/>
    <mergeCell ref="C73:N73"/>
    <mergeCell ref="O73:Q73"/>
    <mergeCell ref="HE80:HG80"/>
    <mergeCell ref="HH80:HJ80"/>
    <mergeCell ref="HK80:HM80"/>
    <mergeCell ref="HH68:HJ68"/>
    <mergeCell ref="HK68:HM68"/>
    <mergeCell ref="GP68:GR68"/>
    <mergeCell ref="GS68:GU68"/>
    <mergeCell ref="GV68:GX68"/>
    <mergeCell ref="GY68:HA68"/>
    <mergeCell ref="HB68:HD68"/>
    <mergeCell ref="HE68:HG68"/>
    <mergeCell ref="FX68:FZ68"/>
    <mergeCell ref="GA68:GC68"/>
    <mergeCell ref="GD68:GF68"/>
    <mergeCell ref="GG68:GI68"/>
    <mergeCell ref="GJ68:GL68"/>
    <mergeCell ref="GM68:GO68"/>
    <mergeCell ref="FF68:FH68"/>
    <mergeCell ref="FI68:FK68"/>
    <mergeCell ref="FL68:FN68"/>
    <mergeCell ref="FO68:FQ68"/>
    <mergeCell ref="FR68:FT68"/>
    <mergeCell ref="FU68:FW68"/>
    <mergeCell ref="EN68:EP68"/>
    <mergeCell ref="EQ68:ES68"/>
    <mergeCell ref="ET68:EV68"/>
    <mergeCell ref="BB68:BD68"/>
    <mergeCell ref="BE68:BG68"/>
    <mergeCell ref="BH68:BJ68"/>
    <mergeCell ref="BK68:BM68"/>
    <mergeCell ref="BN68:BP68"/>
    <mergeCell ref="BQ68:BS68"/>
    <mergeCell ref="BZ79:DI79"/>
    <mergeCell ref="DJ79:ES79"/>
    <mergeCell ref="ET79:GC79"/>
    <mergeCell ref="GD79:HM79"/>
    <mergeCell ref="AP80:AR80"/>
    <mergeCell ref="AS80:AU80"/>
    <mergeCell ref="AV80:AX80"/>
    <mergeCell ref="AY80:BA80"/>
    <mergeCell ref="BB80:BD80"/>
    <mergeCell ref="BE80:BG80"/>
    <mergeCell ref="C77:N77"/>
    <mergeCell ref="O77:BW77"/>
    <mergeCell ref="B79:U80"/>
    <mergeCell ref="V79:AA80"/>
    <mergeCell ref="AB79:AF80"/>
    <mergeCell ref="AG79:AO80"/>
    <mergeCell ref="AP79:BY79"/>
    <mergeCell ref="BH80:BJ80"/>
    <mergeCell ref="BK80:BM80"/>
    <mergeCell ref="BN80:BP80"/>
    <mergeCell ref="C74:N74"/>
    <mergeCell ref="O74:BW74"/>
    <mergeCell ref="C75:N75"/>
    <mergeCell ref="O75:R75"/>
    <mergeCell ref="C76:N76"/>
    <mergeCell ref="O76:Q76"/>
    <mergeCell ref="CI80:CK80"/>
    <mergeCell ref="CL80:CN80"/>
    <mergeCell ref="CO80:CQ80"/>
    <mergeCell ref="CR80:CT80"/>
    <mergeCell ref="CU80:CW80"/>
    <mergeCell ref="CX80:CZ80"/>
    <mergeCell ref="BQ80:BS80"/>
    <mergeCell ref="BT80:BV80"/>
    <mergeCell ref="BW80:BY80"/>
    <mergeCell ref="BZ80:CB80"/>
    <mergeCell ref="CC80:CE80"/>
    <mergeCell ref="CF80:CH80"/>
    <mergeCell ref="HB81:HD81"/>
    <mergeCell ref="CL68:CN68"/>
    <mergeCell ref="CO68:CQ68"/>
    <mergeCell ref="CR68:CT68"/>
    <mergeCell ref="CU68:CW68"/>
    <mergeCell ref="CX68:CZ68"/>
    <mergeCell ref="DA68:DC68"/>
    <mergeCell ref="BT68:BV68"/>
    <mergeCell ref="BW68:BY68"/>
    <mergeCell ref="BZ68:CB68"/>
    <mergeCell ref="CC68:CE68"/>
    <mergeCell ref="CF68:CH68"/>
    <mergeCell ref="CI68:CK68"/>
    <mergeCell ref="EW68:EY68"/>
    <mergeCell ref="EZ68:FB68"/>
    <mergeCell ref="FC68:FE68"/>
    <mergeCell ref="DV68:DX68"/>
    <mergeCell ref="DY68:EA68"/>
    <mergeCell ref="EB68:ED68"/>
    <mergeCell ref="EE68:EG68"/>
    <mergeCell ref="EK80:EM80"/>
    <mergeCell ref="EN80:EP80"/>
    <mergeCell ref="EQ80:ES80"/>
    <mergeCell ref="ET80:EV80"/>
    <mergeCell ref="EW80:EY80"/>
    <mergeCell ref="EZ80:FB80"/>
    <mergeCell ref="DS80:DU80"/>
    <mergeCell ref="DV80:DX80"/>
    <mergeCell ref="DY80:EA80"/>
    <mergeCell ref="EB80:ED80"/>
    <mergeCell ref="EE80:EG80"/>
    <mergeCell ref="EH80:EJ80"/>
    <mergeCell ref="DA80:DC80"/>
    <mergeCell ref="DD80:DF80"/>
    <mergeCell ref="DG80:DI80"/>
    <mergeCell ref="DJ80:DL80"/>
    <mergeCell ref="DM80:DO80"/>
    <mergeCell ref="DP80:DR80"/>
    <mergeCell ref="AV81:AX81"/>
    <mergeCell ref="AY81:BA81"/>
    <mergeCell ref="BB81:BD81"/>
    <mergeCell ref="BE81:BG81"/>
    <mergeCell ref="BH81:BJ81"/>
    <mergeCell ref="BK81:BM81"/>
    <mergeCell ref="HH82:HJ82"/>
    <mergeCell ref="B81:U82"/>
    <mergeCell ref="V81:AA82"/>
    <mergeCell ref="AB81:AF82"/>
    <mergeCell ref="AG81:AK81"/>
    <mergeCell ref="AL81:AO81"/>
    <mergeCell ref="AP81:AR81"/>
    <mergeCell ref="AS81:AU81"/>
    <mergeCell ref="GM80:GO80"/>
    <mergeCell ref="GP80:GR80"/>
    <mergeCell ref="GS80:GU80"/>
    <mergeCell ref="GV80:GX80"/>
    <mergeCell ref="GY80:HA80"/>
    <mergeCell ref="HB80:HD80"/>
    <mergeCell ref="FU80:FW80"/>
    <mergeCell ref="FX80:FZ80"/>
    <mergeCell ref="GA80:GC80"/>
    <mergeCell ref="GD80:GF80"/>
    <mergeCell ref="GG80:GI80"/>
    <mergeCell ref="GJ80:GL80"/>
    <mergeCell ref="FC80:FE80"/>
    <mergeCell ref="FF80:FH80"/>
    <mergeCell ref="FI80:FK80"/>
    <mergeCell ref="FL80:FN80"/>
    <mergeCell ref="FO80:FQ80"/>
    <mergeCell ref="FR80:FT80"/>
    <mergeCell ref="CX81:CZ81"/>
    <mergeCell ref="DA81:DC81"/>
    <mergeCell ref="DD81:DF81"/>
    <mergeCell ref="DG81:DI81"/>
    <mergeCell ref="DJ81:DL81"/>
    <mergeCell ref="DM81:DO81"/>
    <mergeCell ref="CF81:CH81"/>
    <mergeCell ref="CI81:CK81"/>
    <mergeCell ref="CL81:CN81"/>
    <mergeCell ref="CO81:CQ81"/>
    <mergeCell ref="CR81:CT81"/>
    <mergeCell ref="CU81:CW81"/>
    <mergeCell ref="BN81:BP81"/>
    <mergeCell ref="BQ81:BS81"/>
    <mergeCell ref="BT81:BV81"/>
    <mergeCell ref="BW81:BY81"/>
    <mergeCell ref="BZ81:CB81"/>
    <mergeCell ref="CC81:CE81"/>
    <mergeCell ref="EZ81:FB81"/>
    <mergeCell ref="FC81:FE81"/>
    <mergeCell ref="FF81:FH81"/>
    <mergeCell ref="FI81:FK81"/>
    <mergeCell ref="FL81:FN81"/>
    <mergeCell ref="FO81:FQ81"/>
    <mergeCell ref="EH81:EJ81"/>
    <mergeCell ref="EK81:EM81"/>
    <mergeCell ref="EN81:EP81"/>
    <mergeCell ref="EQ81:ES81"/>
    <mergeCell ref="ET81:EV81"/>
    <mergeCell ref="EW81:EY81"/>
    <mergeCell ref="DP81:DR81"/>
    <mergeCell ref="DS81:DU81"/>
    <mergeCell ref="DV81:DX81"/>
    <mergeCell ref="DY81:EA81"/>
    <mergeCell ref="EB81:ED81"/>
    <mergeCell ref="EE81:EG81"/>
    <mergeCell ref="BB82:BD82"/>
    <mergeCell ref="BE82:BG82"/>
    <mergeCell ref="BH82:BJ82"/>
    <mergeCell ref="BK82:BM82"/>
    <mergeCell ref="BN82:BP82"/>
    <mergeCell ref="BQ82:BS82"/>
    <mergeCell ref="HE83:HG83"/>
    <mergeCell ref="HH83:HJ83"/>
    <mergeCell ref="HK83:HM83"/>
    <mergeCell ref="AG84:AK84"/>
    <mergeCell ref="AL84:AO84"/>
    <mergeCell ref="HE81:HG81"/>
    <mergeCell ref="HH81:HJ81"/>
    <mergeCell ref="HK81:HM81"/>
    <mergeCell ref="AG82:AK82"/>
    <mergeCell ref="AL82:AO82"/>
    <mergeCell ref="AP82:AR82"/>
    <mergeCell ref="AS82:AU82"/>
    <mergeCell ref="AV82:AX82"/>
    <mergeCell ref="AY82:BA82"/>
    <mergeCell ref="GJ81:GL81"/>
    <mergeCell ref="GM81:GO81"/>
    <mergeCell ref="GP81:GR81"/>
    <mergeCell ref="GS81:GU81"/>
    <mergeCell ref="GV81:GX81"/>
    <mergeCell ref="GY81:HA81"/>
    <mergeCell ref="FR81:FT81"/>
    <mergeCell ref="FU81:FW81"/>
    <mergeCell ref="FX81:FZ81"/>
    <mergeCell ref="GA81:GC81"/>
    <mergeCell ref="GD81:GF81"/>
    <mergeCell ref="GG81:GI81"/>
    <mergeCell ref="EE82:EG82"/>
    <mergeCell ref="EH82:EJ82"/>
    <mergeCell ref="EK82:EM82"/>
    <mergeCell ref="DD82:DF82"/>
    <mergeCell ref="DG82:DI82"/>
    <mergeCell ref="DJ82:DL82"/>
    <mergeCell ref="DM82:DO82"/>
    <mergeCell ref="DP82:DR82"/>
    <mergeCell ref="DS82:DU82"/>
    <mergeCell ref="CL82:CN82"/>
    <mergeCell ref="CO82:CQ82"/>
    <mergeCell ref="CR82:CT82"/>
    <mergeCell ref="CU82:CW82"/>
    <mergeCell ref="CX82:CZ82"/>
    <mergeCell ref="DA82:DC82"/>
    <mergeCell ref="BT82:BV82"/>
    <mergeCell ref="BW82:BY82"/>
    <mergeCell ref="BZ82:CB82"/>
    <mergeCell ref="CC82:CE82"/>
    <mergeCell ref="CF82:CH82"/>
    <mergeCell ref="CI82:CK82"/>
    <mergeCell ref="HK82:HM82"/>
    <mergeCell ref="B83:U84"/>
    <mergeCell ref="AB83:AF84"/>
    <mergeCell ref="AG83:AK83"/>
    <mergeCell ref="AL83:AO83"/>
    <mergeCell ref="GP82:GR82"/>
    <mergeCell ref="GS82:GU82"/>
    <mergeCell ref="GV82:GX82"/>
    <mergeCell ref="GY82:HA82"/>
    <mergeCell ref="HB82:HD82"/>
    <mergeCell ref="HE82:HG82"/>
    <mergeCell ref="FX82:FZ82"/>
    <mergeCell ref="GA82:GC82"/>
    <mergeCell ref="GD82:GF82"/>
    <mergeCell ref="GG82:GI82"/>
    <mergeCell ref="GJ82:GL82"/>
    <mergeCell ref="GM82:GO82"/>
    <mergeCell ref="FF82:FH82"/>
    <mergeCell ref="FI82:FK82"/>
    <mergeCell ref="FL82:FN82"/>
    <mergeCell ref="FO82:FQ82"/>
    <mergeCell ref="FR82:FT82"/>
    <mergeCell ref="FU82:FW82"/>
    <mergeCell ref="EN82:EP82"/>
    <mergeCell ref="EQ82:ES82"/>
    <mergeCell ref="ET82:EV82"/>
    <mergeCell ref="EW82:EY82"/>
    <mergeCell ref="EZ82:FB82"/>
    <mergeCell ref="FC82:FE82"/>
    <mergeCell ref="DV82:DX82"/>
    <mergeCell ref="DY82:EA82"/>
    <mergeCell ref="EB82:ED82"/>
    <mergeCell ref="EK83:EM83"/>
    <mergeCell ref="EN83:EP83"/>
    <mergeCell ref="EQ83:ES83"/>
    <mergeCell ref="ET83:EV83"/>
    <mergeCell ref="EW83:EY83"/>
    <mergeCell ref="EZ83:FB83"/>
    <mergeCell ref="DS83:DU83"/>
    <mergeCell ref="DV83:DX83"/>
    <mergeCell ref="DY83:EA83"/>
    <mergeCell ref="EB83:ED83"/>
    <mergeCell ref="EE83:EG83"/>
    <mergeCell ref="EH83:EJ83"/>
    <mergeCell ref="DA83:DC83"/>
    <mergeCell ref="DD83:DF83"/>
    <mergeCell ref="DG83:DI83"/>
    <mergeCell ref="DJ83:DL83"/>
    <mergeCell ref="DM83:DO83"/>
    <mergeCell ref="DP83:DR83"/>
    <mergeCell ref="GM83:GO83"/>
    <mergeCell ref="GP83:GR83"/>
    <mergeCell ref="GS83:GU83"/>
    <mergeCell ref="GV83:GX83"/>
    <mergeCell ref="GY83:HA83"/>
    <mergeCell ref="HB83:HD83"/>
    <mergeCell ref="FU83:FW83"/>
    <mergeCell ref="FX83:FZ83"/>
    <mergeCell ref="GA83:GC83"/>
    <mergeCell ref="GD83:GF83"/>
    <mergeCell ref="GG83:GI83"/>
    <mergeCell ref="GJ83:GL83"/>
    <mergeCell ref="FC83:FE83"/>
    <mergeCell ref="FF83:FH83"/>
    <mergeCell ref="FI83:FK83"/>
    <mergeCell ref="FL83:FN83"/>
    <mergeCell ref="FO83:FQ83"/>
    <mergeCell ref="FR83:FT83"/>
    <mergeCell ref="FF84:FH84"/>
    <mergeCell ref="DY84:EA84"/>
    <mergeCell ref="EB84:ED84"/>
    <mergeCell ref="EE84:EG84"/>
    <mergeCell ref="EH84:EJ84"/>
    <mergeCell ref="EK84:EM84"/>
    <mergeCell ref="EN84:EP84"/>
    <mergeCell ref="DG84:DI84"/>
    <mergeCell ref="DJ84:DL84"/>
    <mergeCell ref="DM84:DO84"/>
    <mergeCell ref="DP84:DR84"/>
    <mergeCell ref="DS84:DU84"/>
    <mergeCell ref="DV84:DX84"/>
    <mergeCell ref="CO84:CQ84"/>
    <mergeCell ref="CR84:CT84"/>
    <mergeCell ref="CU84:CW84"/>
    <mergeCell ref="CX84:CZ84"/>
    <mergeCell ref="DA84:DC84"/>
    <mergeCell ref="DD84:DF84"/>
    <mergeCell ref="HK84:HM84"/>
    <mergeCell ref="B85:U86"/>
    <mergeCell ref="AB85:AF86"/>
    <mergeCell ref="AG85:AK85"/>
    <mergeCell ref="AL85:AO85"/>
    <mergeCell ref="AP85:AR85"/>
    <mergeCell ref="AS85:AU85"/>
    <mergeCell ref="AV85:AX85"/>
    <mergeCell ref="AY85:BA85"/>
    <mergeCell ref="GS84:GU84"/>
    <mergeCell ref="GV84:GX84"/>
    <mergeCell ref="GY84:HA84"/>
    <mergeCell ref="HB84:HD84"/>
    <mergeCell ref="HE84:HG84"/>
    <mergeCell ref="HH84:HJ84"/>
    <mergeCell ref="GA84:GC84"/>
    <mergeCell ref="GD84:GF84"/>
    <mergeCell ref="GG84:GI84"/>
    <mergeCell ref="GJ84:GL84"/>
    <mergeCell ref="GM84:GO84"/>
    <mergeCell ref="GP84:GR84"/>
    <mergeCell ref="FI84:FK84"/>
    <mergeCell ref="FL84:FN84"/>
    <mergeCell ref="FO84:FQ84"/>
    <mergeCell ref="FR84:FT84"/>
    <mergeCell ref="FU84:FW84"/>
    <mergeCell ref="FX84:FZ84"/>
    <mergeCell ref="EQ84:ES84"/>
    <mergeCell ref="ET84:EV84"/>
    <mergeCell ref="EW84:EY84"/>
    <mergeCell ref="EZ84:FB84"/>
    <mergeCell ref="FC84:FE84"/>
    <mergeCell ref="BT85:BV85"/>
    <mergeCell ref="BW85:BY85"/>
    <mergeCell ref="BZ85:CB85"/>
    <mergeCell ref="CC85:CE85"/>
    <mergeCell ref="CF85:CH85"/>
    <mergeCell ref="CI85:CK85"/>
    <mergeCell ref="BB85:BD85"/>
    <mergeCell ref="BE85:BG85"/>
    <mergeCell ref="BH85:BJ85"/>
    <mergeCell ref="BK85:BM85"/>
    <mergeCell ref="BN85:BP85"/>
    <mergeCell ref="CI83:CK83"/>
    <mergeCell ref="CL83:CN83"/>
    <mergeCell ref="CO83:CQ83"/>
    <mergeCell ref="CR83:CT83"/>
    <mergeCell ref="CU83:CW83"/>
    <mergeCell ref="CX83:CZ83"/>
    <mergeCell ref="BZ83:CB83"/>
    <mergeCell ref="CC83:CE83"/>
    <mergeCell ref="CF83:CH83"/>
    <mergeCell ref="BZ84:CB84"/>
    <mergeCell ref="CC84:CE84"/>
    <mergeCell ref="CF84:CH84"/>
    <mergeCell ref="CI84:CK84"/>
    <mergeCell ref="CL84:CN84"/>
    <mergeCell ref="EW85:EY85"/>
    <mergeCell ref="EZ85:FB85"/>
    <mergeCell ref="FC85:FE85"/>
    <mergeCell ref="DV85:DX85"/>
    <mergeCell ref="DY85:EA85"/>
    <mergeCell ref="EB85:ED85"/>
    <mergeCell ref="EE85:EG85"/>
    <mergeCell ref="EH85:EJ85"/>
    <mergeCell ref="EK85:EM85"/>
    <mergeCell ref="DD85:DF85"/>
    <mergeCell ref="DG85:DI85"/>
    <mergeCell ref="DJ85:DL85"/>
    <mergeCell ref="DM85:DO85"/>
    <mergeCell ref="DP85:DR85"/>
    <mergeCell ref="DS85:DU85"/>
    <mergeCell ref="CL85:CN85"/>
    <mergeCell ref="CO85:CQ85"/>
    <mergeCell ref="CR85:CT85"/>
    <mergeCell ref="CU85:CW85"/>
    <mergeCell ref="CX85:CZ85"/>
    <mergeCell ref="DA85:DC85"/>
    <mergeCell ref="HH85:HJ85"/>
    <mergeCell ref="HK85:HM85"/>
    <mergeCell ref="AG86:AK86"/>
    <mergeCell ref="AL86:AO86"/>
    <mergeCell ref="AP86:AR86"/>
    <mergeCell ref="AS86:AU86"/>
    <mergeCell ref="AV86:AX86"/>
    <mergeCell ref="AY86:BA86"/>
    <mergeCell ref="BB86:BD86"/>
    <mergeCell ref="BE86:BG86"/>
    <mergeCell ref="GP85:GR85"/>
    <mergeCell ref="GS85:GU85"/>
    <mergeCell ref="GV85:GX85"/>
    <mergeCell ref="GY85:HA85"/>
    <mergeCell ref="HB85:HD85"/>
    <mergeCell ref="HE85:HG85"/>
    <mergeCell ref="FX85:FZ85"/>
    <mergeCell ref="GA85:GC85"/>
    <mergeCell ref="GD85:GF85"/>
    <mergeCell ref="GG85:GI85"/>
    <mergeCell ref="GJ85:GL85"/>
    <mergeCell ref="GM85:GO85"/>
    <mergeCell ref="FF85:FH85"/>
    <mergeCell ref="FI85:FK85"/>
    <mergeCell ref="FL85:FN85"/>
    <mergeCell ref="FO85:FQ85"/>
    <mergeCell ref="FR85:FT85"/>
    <mergeCell ref="FU85:FW85"/>
    <mergeCell ref="EN85:EP85"/>
    <mergeCell ref="EQ85:ES85"/>
    <mergeCell ref="ET85:EV85"/>
    <mergeCell ref="BZ86:CB86"/>
    <mergeCell ref="CC86:CE86"/>
    <mergeCell ref="CF86:CH86"/>
    <mergeCell ref="CI86:CK86"/>
    <mergeCell ref="CL86:CN86"/>
    <mergeCell ref="CO86:CQ86"/>
    <mergeCell ref="BH86:BJ86"/>
    <mergeCell ref="BK86:BM86"/>
    <mergeCell ref="BN86:BP86"/>
    <mergeCell ref="BQ86:BS86"/>
    <mergeCell ref="BT86:BV86"/>
    <mergeCell ref="BW86:BY86"/>
    <mergeCell ref="GY87:HA87"/>
    <mergeCell ref="HB87:HD87"/>
    <mergeCell ref="HE87:HG87"/>
    <mergeCell ref="HH87:HJ87"/>
    <mergeCell ref="HK87:HM87"/>
    <mergeCell ref="FC86:FE86"/>
    <mergeCell ref="FF86:FH86"/>
    <mergeCell ref="FI86:FK86"/>
    <mergeCell ref="EB86:ED86"/>
    <mergeCell ref="EE86:EG86"/>
    <mergeCell ref="EH86:EJ86"/>
    <mergeCell ref="EK86:EM86"/>
    <mergeCell ref="EN86:EP86"/>
    <mergeCell ref="EQ86:ES86"/>
    <mergeCell ref="DJ86:DL86"/>
    <mergeCell ref="DM86:DO86"/>
    <mergeCell ref="DP86:DR86"/>
    <mergeCell ref="DS86:DU86"/>
    <mergeCell ref="DV86:DX86"/>
    <mergeCell ref="DY86:EA86"/>
    <mergeCell ref="CR86:CT86"/>
    <mergeCell ref="CU86:CW86"/>
    <mergeCell ref="CX86:CZ86"/>
    <mergeCell ref="DA86:DC86"/>
    <mergeCell ref="DD86:DF86"/>
    <mergeCell ref="DG86:DI86"/>
    <mergeCell ref="AS87:AU87"/>
    <mergeCell ref="AV87:AX87"/>
    <mergeCell ref="AY87:BA87"/>
    <mergeCell ref="BB87:BD87"/>
    <mergeCell ref="BE87:BG87"/>
    <mergeCell ref="BH87:BJ87"/>
    <mergeCell ref="BQ85:BS85"/>
    <mergeCell ref="AB87:AF88"/>
    <mergeCell ref="AG87:AK87"/>
    <mergeCell ref="AL87:AO87"/>
    <mergeCell ref="AP87:AR87"/>
    <mergeCell ref="GV86:GX86"/>
    <mergeCell ref="ET86:EV86"/>
    <mergeCell ref="EW86:EY86"/>
    <mergeCell ref="EZ86:FB86"/>
    <mergeCell ref="CU87:CW87"/>
    <mergeCell ref="CX87:CZ87"/>
    <mergeCell ref="DA87:DC87"/>
    <mergeCell ref="DD87:DF87"/>
    <mergeCell ref="DG87:DI87"/>
    <mergeCell ref="DJ87:DL87"/>
    <mergeCell ref="CC87:CE87"/>
    <mergeCell ref="CF87:CH87"/>
    <mergeCell ref="CI87:CK87"/>
    <mergeCell ref="CL87:CN87"/>
    <mergeCell ref="CO87:CQ87"/>
    <mergeCell ref="CR87:CT87"/>
    <mergeCell ref="GY86:HA86"/>
    <mergeCell ref="HB86:HD86"/>
    <mergeCell ref="HE86:HG86"/>
    <mergeCell ref="HH86:HJ86"/>
    <mergeCell ref="HK86:HM86"/>
    <mergeCell ref="GD86:GF86"/>
    <mergeCell ref="GG86:GI86"/>
    <mergeCell ref="GJ86:GL86"/>
    <mergeCell ref="GM86:GO86"/>
    <mergeCell ref="GP86:GR86"/>
    <mergeCell ref="GS86:GU86"/>
    <mergeCell ref="FL86:FN86"/>
    <mergeCell ref="FO86:FQ86"/>
    <mergeCell ref="FR86:FT86"/>
    <mergeCell ref="FU86:FW86"/>
    <mergeCell ref="FX86:FZ86"/>
    <mergeCell ref="GA86:GC86"/>
    <mergeCell ref="BK87:BM87"/>
    <mergeCell ref="BN87:BP87"/>
    <mergeCell ref="BQ87:BS87"/>
    <mergeCell ref="BT87:BV87"/>
    <mergeCell ref="BW87:BY87"/>
    <mergeCell ref="BZ87:CB87"/>
    <mergeCell ref="EZ87:FB87"/>
    <mergeCell ref="FC87:FE87"/>
    <mergeCell ref="FF87:FH87"/>
    <mergeCell ref="FI87:FK87"/>
    <mergeCell ref="FL87:FN87"/>
    <mergeCell ref="EE87:EG87"/>
    <mergeCell ref="EH87:EJ87"/>
    <mergeCell ref="EK87:EM87"/>
    <mergeCell ref="EN87:EP87"/>
    <mergeCell ref="EQ87:ES87"/>
    <mergeCell ref="ET87:EV87"/>
    <mergeCell ref="DM87:DO87"/>
    <mergeCell ref="DP87:DR87"/>
    <mergeCell ref="DS87:DU87"/>
    <mergeCell ref="DV87:DX87"/>
    <mergeCell ref="DY87:EA87"/>
    <mergeCell ref="EB87:ED87"/>
    <mergeCell ref="BQ88:BS88"/>
    <mergeCell ref="BT88:BV88"/>
    <mergeCell ref="BW88:BY88"/>
    <mergeCell ref="BZ88:CB88"/>
    <mergeCell ref="CC88:CE88"/>
    <mergeCell ref="CF88:CH88"/>
    <mergeCell ref="AY88:BA88"/>
    <mergeCell ref="BB88:BD88"/>
    <mergeCell ref="BE88:BG88"/>
    <mergeCell ref="BH88:BJ88"/>
    <mergeCell ref="BK88:BM88"/>
    <mergeCell ref="BN88:BP88"/>
    <mergeCell ref="HB89:HD89"/>
    <mergeCell ref="B87:U88"/>
    <mergeCell ref="AG88:AK88"/>
    <mergeCell ref="AL88:AO88"/>
    <mergeCell ref="AP88:AR88"/>
    <mergeCell ref="AS88:AU88"/>
    <mergeCell ref="AV88:AX88"/>
    <mergeCell ref="GG87:GI87"/>
    <mergeCell ref="GJ87:GL87"/>
    <mergeCell ref="GM87:GO87"/>
    <mergeCell ref="GP87:GR87"/>
    <mergeCell ref="GS87:GU87"/>
    <mergeCell ref="GV87:GX87"/>
    <mergeCell ref="FO87:FQ87"/>
    <mergeCell ref="FR87:FT87"/>
    <mergeCell ref="FU87:FW87"/>
    <mergeCell ref="FX87:FZ87"/>
    <mergeCell ref="GA87:GC87"/>
    <mergeCell ref="GD87:GF87"/>
    <mergeCell ref="EW87:EY87"/>
    <mergeCell ref="EQ88:ES88"/>
    <mergeCell ref="ET88:EV88"/>
    <mergeCell ref="EW88:EY88"/>
    <mergeCell ref="EZ88:FB88"/>
    <mergeCell ref="DS88:DU88"/>
    <mergeCell ref="DV88:DX88"/>
    <mergeCell ref="DY88:EA88"/>
    <mergeCell ref="EB88:ED88"/>
    <mergeCell ref="EE88:EG88"/>
    <mergeCell ref="EH88:EJ88"/>
    <mergeCell ref="DA88:DC88"/>
    <mergeCell ref="DD88:DF88"/>
    <mergeCell ref="DG88:DI88"/>
    <mergeCell ref="DJ88:DL88"/>
    <mergeCell ref="DM88:DO88"/>
    <mergeCell ref="DP88:DR88"/>
    <mergeCell ref="CI88:CK88"/>
    <mergeCell ref="CL88:CN88"/>
    <mergeCell ref="CO88:CQ88"/>
    <mergeCell ref="CR88:CT88"/>
    <mergeCell ref="CU88:CW88"/>
    <mergeCell ref="CX88:CZ88"/>
    <mergeCell ref="BZ89:CB89"/>
    <mergeCell ref="CC89:CE89"/>
    <mergeCell ref="HH90:HJ90"/>
    <mergeCell ref="HK90:HM90"/>
    <mergeCell ref="HE88:HG88"/>
    <mergeCell ref="HH88:HJ88"/>
    <mergeCell ref="HK88:HM88"/>
    <mergeCell ref="B89:U90"/>
    <mergeCell ref="AB89:AF90"/>
    <mergeCell ref="AG89:AK89"/>
    <mergeCell ref="AL89:AO89"/>
    <mergeCell ref="AP89:AR89"/>
    <mergeCell ref="GM88:GO88"/>
    <mergeCell ref="GP88:GR88"/>
    <mergeCell ref="GS88:GU88"/>
    <mergeCell ref="GV88:GX88"/>
    <mergeCell ref="GY88:HA88"/>
    <mergeCell ref="HB88:HD88"/>
    <mergeCell ref="FU88:FW88"/>
    <mergeCell ref="FX88:FZ88"/>
    <mergeCell ref="GA88:GC88"/>
    <mergeCell ref="GD88:GF88"/>
    <mergeCell ref="GG88:GI88"/>
    <mergeCell ref="GJ88:GL88"/>
    <mergeCell ref="FC88:FE88"/>
    <mergeCell ref="FF88:FH88"/>
    <mergeCell ref="FI88:FK88"/>
    <mergeCell ref="FL88:FN88"/>
    <mergeCell ref="FO88:FQ88"/>
    <mergeCell ref="FR88:FT88"/>
    <mergeCell ref="EK88:EM88"/>
    <mergeCell ref="EN88:EP88"/>
    <mergeCell ref="EQ89:ES89"/>
    <mergeCell ref="ET89:EV89"/>
    <mergeCell ref="EW89:EY89"/>
    <mergeCell ref="DP89:DR89"/>
    <mergeCell ref="DS89:DU89"/>
    <mergeCell ref="DV89:DX89"/>
    <mergeCell ref="DY89:EA89"/>
    <mergeCell ref="EB89:ED89"/>
    <mergeCell ref="EE89:EG89"/>
    <mergeCell ref="CX89:CZ89"/>
    <mergeCell ref="DA89:DC89"/>
    <mergeCell ref="DD89:DF89"/>
    <mergeCell ref="DG89:DI89"/>
    <mergeCell ref="DJ89:DL89"/>
    <mergeCell ref="DM89:DO89"/>
    <mergeCell ref="CF89:CH89"/>
    <mergeCell ref="CI89:CK89"/>
    <mergeCell ref="CL89:CN89"/>
    <mergeCell ref="CO89:CQ89"/>
    <mergeCell ref="CR89:CT89"/>
    <mergeCell ref="CU89:CW89"/>
    <mergeCell ref="BZ90:CB90"/>
    <mergeCell ref="CC90:CE90"/>
    <mergeCell ref="CF90:CH90"/>
    <mergeCell ref="CI90:CK90"/>
    <mergeCell ref="HE91:HG91"/>
    <mergeCell ref="HE89:HG89"/>
    <mergeCell ref="HH89:HJ89"/>
    <mergeCell ref="HK89:HM89"/>
    <mergeCell ref="AG90:AK90"/>
    <mergeCell ref="AL90:AO90"/>
    <mergeCell ref="AP90:AR90"/>
    <mergeCell ref="GJ89:GL89"/>
    <mergeCell ref="GM89:GO89"/>
    <mergeCell ref="GP89:GR89"/>
    <mergeCell ref="GS89:GU89"/>
    <mergeCell ref="GV89:GX89"/>
    <mergeCell ref="GY89:HA89"/>
    <mergeCell ref="FR89:FT89"/>
    <mergeCell ref="FU89:FW89"/>
    <mergeCell ref="FX89:FZ89"/>
    <mergeCell ref="GA89:GC89"/>
    <mergeCell ref="GD89:GF89"/>
    <mergeCell ref="GG89:GI89"/>
    <mergeCell ref="EZ89:FB89"/>
    <mergeCell ref="FC89:FE89"/>
    <mergeCell ref="FF89:FH89"/>
    <mergeCell ref="FI89:FK89"/>
    <mergeCell ref="FL89:FN89"/>
    <mergeCell ref="FO89:FQ89"/>
    <mergeCell ref="EH89:EJ89"/>
    <mergeCell ref="EK89:EM89"/>
    <mergeCell ref="EN89:EP89"/>
    <mergeCell ref="DV90:DX90"/>
    <mergeCell ref="DY90:EA90"/>
    <mergeCell ref="EB90:ED90"/>
    <mergeCell ref="EE90:EG90"/>
    <mergeCell ref="EH90:EJ90"/>
    <mergeCell ref="EK90:EM90"/>
    <mergeCell ref="DD90:DF90"/>
    <mergeCell ref="DG90:DI90"/>
    <mergeCell ref="DJ90:DL90"/>
    <mergeCell ref="DM90:DO90"/>
    <mergeCell ref="DP90:DR90"/>
    <mergeCell ref="DS90:DU90"/>
    <mergeCell ref="CL90:CN90"/>
    <mergeCell ref="CO90:CQ90"/>
    <mergeCell ref="CR90:CT90"/>
    <mergeCell ref="CU90:CW90"/>
    <mergeCell ref="CX90:CZ90"/>
    <mergeCell ref="DA90:DC90"/>
    <mergeCell ref="HK92:HM92"/>
    <mergeCell ref="B91:U92"/>
    <mergeCell ref="AB91:AF92"/>
    <mergeCell ref="AG91:AK91"/>
    <mergeCell ref="AL91:AO91"/>
    <mergeCell ref="AP91:AR91"/>
    <mergeCell ref="AS91:AU91"/>
    <mergeCell ref="AV91:AX91"/>
    <mergeCell ref="GP90:GR90"/>
    <mergeCell ref="GS90:GU90"/>
    <mergeCell ref="GV90:GX90"/>
    <mergeCell ref="GY90:HA90"/>
    <mergeCell ref="HB90:HD90"/>
    <mergeCell ref="HE90:HG90"/>
    <mergeCell ref="FX90:FZ90"/>
    <mergeCell ref="GA90:GC90"/>
    <mergeCell ref="GD90:GF90"/>
    <mergeCell ref="GG90:GI90"/>
    <mergeCell ref="GJ90:GL90"/>
    <mergeCell ref="GM90:GO90"/>
    <mergeCell ref="FF90:FH90"/>
    <mergeCell ref="FI90:FK90"/>
    <mergeCell ref="FL90:FN90"/>
    <mergeCell ref="FO90:FQ90"/>
    <mergeCell ref="FR90:FT90"/>
    <mergeCell ref="FU90:FW90"/>
    <mergeCell ref="EN90:EP90"/>
    <mergeCell ref="EQ90:ES90"/>
    <mergeCell ref="ET90:EV90"/>
    <mergeCell ref="EW90:EY90"/>
    <mergeCell ref="EZ90:FB90"/>
    <mergeCell ref="FC90:FE90"/>
    <mergeCell ref="CI91:CK91"/>
    <mergeCell ref="CL91:CN91"/>
    <mergeCell ref="CO91:CQ91"/>
    <mergeCell ref="CR91:CT91"/>
    <mergeCell ref="CU91:CW91"/>
    <mergeCell ref="CX91:CZ91"/>
    <mergeCell ref="BQ91:BS91"/>
    <mergeCell ref="BT91:BV91"/>
    <mergeCell ref="BW91:BY91"/>
    <mergeCell ref="BZ91:CB91"/>
    <mergeCell ref="CC91:CE91"/>
    <mergeCell ref="CF91:CH91"/>
    <mergeCell ref="AY91:BA91"/>
    <mergeCell ref="BB91:BD91"/>
    <mergeCell ref="BE91:BG91"/>
    <mergeCell ref="BH91:BJ91"/>
    <mergeCell ref="BK91:BM91"/>
    <mergeCell ref="BN91:BP91"/>
    <mergeCell ref="FO91:FQ91"/>
    <mergeCell ref="FR91:FT91"/>
    <mergeCell ref="EK91:EM91"/>
    <mergeCell ref="EN91:EP91"/>
    <mergeCell ref="EQ91:ES91"/>
    <mergeCell ref="ET91:EV91"/>
    <mergeCell ref="EW91:EY91"/>
    <mergeCell ref="EZ91:FB91"/>
    <mergeCell ref="DS91:DU91"/>
    <mergeCell ref="DV91:DX91"/>
    <mergeCell ref="DY91:EA91"/>
    <mergeCell ref="EB91:ED91"/>
    <mergeCell ref="EE91:EG91"/>
    <mergeCell ref="EH91:EJ91"/>
    <mergeCell ref="DA91:DC91"/>
    <mergeCell ref="DD91:DF91"/>
    <mergeCell ref="DG91:DI91"/>
    <mergeCell ref="DJ91:DL91"/>
    <mergeCell ref="DM91:DO91"/>
    <mergeCell ref="DP91:DR91"/>
    <mergeCell ref="BE92:BG92"/>
    <mergeCell ref="BH92:BJ92"/>
    <mergeCell ref="BK92:BM92"/>
    <mergeCell ref="BN92:BP92"/>
    <mergeCell ref="BQ92:BS92"/>
    <mergeCell ref="BT92:BV92"/>
    <mergeCell ref="HH93:HJ93"/>
    <mergeCell ref="HH91:HJ91"/>
    <mergeCell ref="HK91:HM91"/>
    <mergeCell ref="AG92:AK92"/>
    <mergeCell ref="AL92:AO92"/>
    <mergeCell ref="AP92:AR92"/>
    <mergeCell ref="AS92:AU92"/>
    <mergeCell ref="AV92:AX92"/>
    <mergeCell ref="AY92:BA92"/>
    <mergeCell ref="BB92:BD92"/>
    <mergeCell ref="GM91:GO91"/>
    <mergeCell ref="GP91:GR91"/>
    <mergeCell ref="GS91:GU91"/>
    <mergeCell ref="GV91:GX91"/>
    <mergeCell ref="GY91:HA91"/>
    <mergeCell ref="HB91:HD91"/>
    <mergeCell ref="FU91:FW91"/>
    <mergeCell ref="FX91:FZ91"/>
    <mergeCell ref="GA91:GC91"/>
    <mergeCell ref="GD91:GF91"/>
    <mergeCell ref="GG91:GI91"/>
    <mergeCell ref="GJ91:GL91"/>
    <mergeCell ref="FC91:FE91"/>
    <mergeCell ref="FF91:FH91"/>
    <mergeCell ref="FI91:FK91"/>
    <mergeCell ref="FL91:FN91"/>
    <mergeCell ref="EH92:EJ92"/>
    <mergeCell ref="EK92:EM92"/>
    <mergeCell ref="EN92:EP92"/>
    <mergeCell ref="DG92:DI92"/>
    <mergeCell ref="DJ92:DL92"/>
    <mergeCell ref="DM92:DO92"/>
    <mergeCell ref="DP92:DR92"/>
    <mergeCell ref="DS92:DU92"/>
    <mergeCell ref="DV92:DX92"/>
    <mergeCell ref="CO92:CQ92"/>
    <mergeCell ref="CR92:CT92"/>
    <mergeCell ref="CU92:CW92"/>
    <mergeCell ref="CX92:CZ92"/>
    <mergeCell ref="DA92:DC92"/>
    <mergeCell ref="DD92:DF92"/>
    <mergeCell ref="BW92:BY92"/>
    <mergeCell ref="BZ92:CB92"/>
    <mergeCell ref="CC92:CE92"/>
    <mergeCell ref="CF92:CH92"/>
    <mergeCell ref="CI92:CK92"/>
    <mergeCell ref="CL92:CN92"/>
    <mergeCell ref="B93:U94"/>
    <mergeCell ref="AB93:AF94"/>
    <mergeCell ref="AG93:AK93"/>
    <mergeCell ref="AL93:AO93"/>
    <mergeCell ref="AP93:AR93"/>
    <mergeCell ref="GS92:GU92"/>
    <mergeCell ref="GV92:GX92"/>
    <mergeCell ref="GY92:HA92"/>
    <mergeCell ref="HB92:HD92"/>
    <mergeCell ref="HE92:HG92"/>
    <mergeCell ref="HH92:HJ92"/>
    <mergeCell ref="GA92:GC92"/>
    <mergeCell ref="GD92:GF92"/>
    <mergeCell ref="GG92:GI92"/>
    <mergeCell ref="GJ92:GL92"/>
    <mergeCell ref="GM92:GO92"/>
    <mergeCell ref="GP92:GR92"/>
    <mergeCell ref="FI92:FK92"/>
    <mergeCell ref="FL92:FN92"/>
    <mergeCell ref="FO92:FQ92"/>
    <mergeCell ref="FR92:FT92"/>
    <mergeCell ref="FU92:FW92"/>
    <mergeCell ref="FX92:FZ92"/>
    <mergeCell ref="EQ92:ES92"/>
    <mergeCell ref="ET92:EV92"/>
    <mergeCell ref="EW92:EY92"/>
    <mergeCell ref="EZ92:FB92"/>
    <mergeCell ref="FC92:FE92"/>
    <mergeCell ref="FF92:FH92"/>
    <mergeCell ref="DY92:EA92"/>
    <mergeCell ref="EB92:ED92"/>
    <mergeCell ref="EE92:EG92"/>
    <mergeCell ref="EH93:EJ93"/>
    <mergeCell ref="EK93:EM93"/>
    <mergeCell ref="DD93:DF93"/>
    <mergeCell ref="DG93:DI93"/>
    <mergeCell ref="DJ93:DL93"/>
    <mergeCell ref="DM93:DO93"/>
    <mergeCell ref="DP93:DR93"/>
    <mergeCell ref="DS93:DU93"/>
    <mergeCell ref="CL93:CN93"/>
    <mergeCell ref="CO93:CQ93"/>
    <mergeCell ref="CR93:CT93"/>
    <mergeCell ref="CU93:CW93"/>
    <mergeCell ref="CX93:CZ93"/>
    <mergeCell ref="DA93:DC93"/>
    <mergeCell ref="BZ93:CB93"/>
    <mergeCell ref="CC93:CE93"/>
    <mergeCell ref="CF93:CH93"/>
    <mergeCell ref="CI93:CK93"/>
    <mergeCell ref="HK93:HM93"/>
    <mergeCell ref="AG94:AK94"/>
    <mergeCell ref="AL94:AO94"/>
    <mergeCell ref="AP94:AR94"/>
    <mergeCell ref="GP93:GR93"/>
    <mergeCell ref="GS93:GU93"/>
    <mergeCell ref="GV93:GX93"/>
    <mergeCell ref="GY93:HA93"/>
    <mergeCell ref="HB93:HD93"/>
    <mergeCell ref="HE93:HG93"/>
    <mergeCell ref="FX93:FZ93"/>
    <mergeCell ref="GA93:GC93"/>
    <mergeCell ref="GD93:GF93"/>
    <mergeCell ref="GG93:GI93"/>
    <mergeCell ref="GJ93:GL93"/>
    <mergeCell ref="GM93:GO93"/>
    <mergeCell ref="FF93:FH93"/>
    <mergeCell ref="FI93:FK93"/>
    <mergeCell ref="FL93:FN93"/>
    <mergeCell ref="FO93:FQ93"/>
    <mergeCell ref="FR93:FT93"/>
    <mergeCell ref="FU93:FW93"/>
    <mergeCell ref="EN93:EP93"/>
    <mergeCell ref="EQ93:ES93"/>
    <mergeCell ref="ET93:EV93"/>
    <mergeCell ref="EW93:EY93"/>
    <mergeCell ref="EZ93:FB93"/>
    <mergeCell ref="FC93:FE93"/>
    <mergeCell ref="DV93:DX93"/>
    <mergeCell ref="DY93:EA93"/>
    <mergeCell ref="EB93:ED93"/>
    <mergeCell ref="EE93:EG93"/>
    <mergeCell ref="BZ94:CB94"/>
    <mergeCell ref="CC94:CE94"/>
    <mergeCell ref="CF94:CH94"/>
    <mergeCell ref="CI94:CK94"/>
    <mergeCell ref="CL94:CN94"/>
    <mergeCell ref="CO94:CQ94"/>
    <mergeCell ref="GY95:HA95"/>
    <mergeCell ref="HB95:HD95"/>
    <mergeCell ref="HE95:HG95"/>
    <mergeCell ref="HH95:HJ95"/>
    <mergeCell ref="HK95:HM95"/>
    <mergeCell ref="AG96:AK96"/>
    <mergeCell ref="AL96:AO96"/>
    <mergeCell ref="AP96:AR96"/>
    <mergeCell ref="GG95:GI95"/>
    <mergeCell ref="GJ95:GL95"/>
    <mergeCell ref="GM95:GO95"/>
    <mergeCell ref="GP95:GR95"/>
    <mergeCell ref="FF94:FH94"/>
    <mergeCell ref="FI94:FK94"/>
    <mergeCell ref="EB94:ED94"/>
    <mergeCell ref="EE94:EG94"/>
    <mergeCell ref="EH94:EJ94"/>
    <mergeCell ref="EK94:EM94"/>
    <mergeCell ref="EN94:EP94"/>
    <mergeCell ref="EQ94:ES94"/>
    <mergeCell ref="DJ94:DL94"/>
    <mergeCell ref="DM94:DO94"/>
    <mergeCell ref="DP94:DR94"/>
    <mergeCell ref="DS94:DU94"/>
    <mergeCell ref="DV94:DX94"/>
    <mergeCell ref="DY94:EA94"/>
    <mergeCell ref="CR94:CT94"/>
    <mergeCell ref="CU94:CW94"/>
    <mergeCell ref="CX94:CZ94"/>
    <mergeCell ref="DA94:DC94"/>
    <mergeCell ref="DD94:DF94"/>
    <mergeCell ref="DG94:DI94"/>
    <mergeCell ref="CC95:CE95"/>
    <mergeCell ref="CF95:CH95"/>
    <mergeCell ref="CI95:CK95"/>
    <mergeCell ref="CL95:CN95"/>
    <mergeCell ref="CO95:CQ95"/>
    <mergeCell ref="CR95:CT95"/>
    <mergeCell ref="AB95:AF96"/>
    <mergeCell ref="AG95:AK95"/>
    <mergeCell ref="AL95:AO95"/>
    <mergeCell ref="AP95:AR95"/>
    <mergeCell ref="GV94:GX94"/>
    <mergeCell ref="ET94:EV94"/>
    <mergeCell ref="EW94:EY94"/>
    <mergeCell ref="EZ94:FB94"/>
    <mergeCell ref="FC94:FE94"/>
    <mergeCell ref="FL95:FN95"/>
    <mergeCell ref="EE95:EG95"/>
    <mergeCell ref="EH95:EJ95"/>
    <mergeCell ref="EK95:EM95"/>
    <mergeCell ref="EN95:EP95"/>
    <mergeCell ref="EQ95:ES95"/>
    <mergeCell ref="ET95:EV95"/>
    <mergeCell ref="DM95:DO95"/>
    <mergeCell ref="DP95:DR95"/>
    <mergeCell ref="DS95:DU95"/>
    <mergeCell ref="DV95:DX95"/>
    <mergeCell ref="GY94:HA94"/>
    <mergeCell ref="HB94:HD94"/>
    <mergeCell ref="HE94:HG94"/>
    <mergeCell ref="HH94:HJ94"/>
    <mergeCell ref="HK94:HM94"/>
    <mergeCell ref="GD94:GF94"/>
    <mergeCell ref="GG94:GI94"/>
    <mergeCell ref="GJ94:GL94"/>
    <mergeCell ref="GM94:GO94"/>
    <mergeCell ref="GP94:GR94"/>
    <mergeCell ref="GS94:GU94"/>
    <mergeCell ref="FL94:FN94"/>
    <mergeCell ref="FO94:FQ94"/>
    <mergeCell ref="FR94:FT94"/>
    <mergeCell ref="FU94:FW94"/>
    <mergeCell ref="FX94:FZ94"/>
    <mergeCell ref="GA94:GC94"/>
    <mergeCell ref="DY95:EA95"/>
    <mergeCell ref="EB95:ED95"/>
    <mergeCell ref="CU95:CW95"/>
    <mergeCell ref="CX95:CZ95"/>
    <mergeCell ref="DA95:DC95"/>
    <mergeCell ref="DD95:DF95"/>
    <mergeCell ref="DG95:DI95"/>
    <mergeCell ref="DJ95:DL95"/>
    <mergeCell ref="CI96:CK96"/>
    <mergeCell ref="CL96:CN96"/>
    <mergeCell ref="CO96:CQ96"/>
    <mergeCell ref="CR96:CT96"/>
    <mergeCell ref="CU96:CW96"/>
    <mergeCell ref="CX96:CZ96"/>
    <mergeCell ref="BZ96:CB96"/>
    <mergeCell ref="CC96:CE96"/>
    <mergeCell ref="CF96:CH96"/>
    <mergeCell ref="DY96:EA96"/>
    <mergeCell ref="EB96:ED96"/>
    <mergeCell ref="HB97:HD97"/>
    <mergeCell ref="B95:U96"/>
    <mergeCell ref="HE97:HG97"/>
    <mergeCell ref="HH97:HJ97"/>
    <mergeCell ref="HK97:HM97"/>
    <mergeCell ref="AG98:AK98"/>
    <mergeCell ref="AL98:AO98"/>
    <mergeCell ref="AP98:AR98"/>
    <mergeCell ref="GJ97:GL97"/>
    <mergeCell ref="GM97:GO97"/>
    <mergeCell ref="GS95:GU95"/>
    <mergeCell ref="GV95:GX95"/>
    <mergeCell ref="FO95:FQ95"/>
    <mergeCell ref="FR95:FT95"/>
    <mergeCell ref="FU95:FW95"/>
    <mergeCell ref="FX95:FZ95"/>
    <mergeCell ref="GA95:GC95"/>
    <mergeCell ref="GD95:GF95"/>
    <mergeCell ref="EW95:EY95"/>
    <mergeCell ref="EZ95:FB95"/>
    <mergeCell ref="FC95:FE95"/>
    <mergeCell ref="FF95:FH95"/>
    <mergeCell ref="FI95:FK95"/>
    <mergeCell ref="FR96:FT96"/>
    <mergeCell ref="EK96:EM96"/>
    <mergeCell ref="EN96:EP96"/>
    <mergeCell ref="EQ96:ES96"/>
    <mergeCell ref="ET96:EV96"/>
    <mergeCell ref="EW96:EY96"/>
    <mergeCell ref="EZ96:FB96"/>
    <mergeCell ref="DS96:DU96"/>
    <mergeCell ref="DV96:DX96"/>
    <mergeCell ref="EE96:EG96"/>
    <mergeCell ref="EH96:EJ96"/>
    <mergeCell ref="DA96:DC96"/>
    <mergeCell ref="DD96:DF96"/>
    <mergeCell ref="DG96:DI96"/>
    <mergeCell ref="DJ96:DL96"/>
    <mergeCell ref="DM96:DO96"/>
    <mergeCell ref="DP96:DR96"/>
    <mergeCell ref="CX97:CZ97"/>
    <mergeCell ref="DA97:DC97"/>
    <mergeCell ref="DD97:DF97"/>
    <mergeCell ref="DG97:DI97"/>
    <mergeCell ref="DJ97:DL97"/>
    <mergeCell ref="DM97:DO97"/>
    <mergeCell ref="BZ95:CB95"/>
    <mergeCell ref="HE96:HG96"/>
    <mergeCell ref="HH96:HJ96"/>
    <mergeCell ref="FU97:FW97"/>
    <mergeCell ref="FX97:FZ97"/>
    <mergeCell ref="GA97:GC97"/>
    <mergeCell ref="GD97:GF97"/>
    <mergeCell ref="GG97:GI97"/>
    <mergeCell ref="EZ97:FB97"/>
    <mergeCell ref="FC97:FE97"/>
    <mergeCell ref="FF97:FH97"/>
    <mergeCell ref="FI97:FK97"/>
    <mergeCell ref="FL97:FN97"/>
    <mergeCell ref="FO97:FQ97"/>
    <mergeCell ref="EH97:EJ97"/>
    <mergeCell ref="EK97:EM97"/>
    <mergeCell ref="EN97:EP97"/>
    <mergeCell ref="EQ97:ES97"/>
    <mergeCell ref="HK96:HM96"/>
    <mergeCell ref="B97:U98"/>
    <mergeCell ref="AB97:AF98"/>
    <mergeCell ref="AG97:AK97"/>
    <mergeCell ref="AL97:AO97"/>
    <mergeCell ref="AP97:AR97"/>
    <mergeCell ref="GM96:GO96"/>
    <mergeCell ref="GP96:GR96"/>
    <mergeCell ref="GS96:GU96"/>
    <mergeCell ref="GV96:GX96"/>
    <mergeCell ref="GY96:HA96"/>
    <mergeCell ref="HB96:HD96"/>
    <mergeCell ref="FU96:FW96"/>
    <mergeCell ref="FX96:FZ96"/>
    <mergeCell ref="GA96:GC96"/>
    <mergeCell ref="GD96:GF96"/>
    <mergeCell ref="GG96:GI96"/>
    <mergeCell ref="GJ96:GL96"/>
    <mergeCell ref="FC96:FE96"/>
    <mergeCell ref="FF96:FH96"/>
    <mergeCell ref="FI96:FK96"/>
    <mergeCell ref="FL96:FN96"/>
    <mergeCell ref="FO96:FQ96"/>
    <mergeCell ref="BZ98:CB98"/>
    <mergeCell ref="CC98:CE98"/>
    <mergeCell ref="CF98:CH98"/>
    <mergeCell ref="CI98:CK98"/>
    <mergeCell ref="GP97:GR97"/>
    <mergeCell ref="GS97:GU97"/>
    <mergeCell ref="GV97:GX97"/>
    <mergeCell ref="GY97:HA97"/>
    <mergeCell ref="FR97:FT97"/>
    <mergeCell ref="ET97:EV97"/>
    <mergeCell ref="EW97:EY97"/>
    <mergeCell ref="DP97:DR97"/>
    <mergeCell ref="DS97:DU97"/>
    <mergeCell ref="DV97:DX97"/>
    <mergeCell ref="DY97:EA97"/>
    <mergeCell ref="EB97:ED97"/>
    <mergeCell ref="EE97:EG97"/>
    <mergeCell ref="EZ98:FB98"/>
    <mergeCell ref="FC98:FE98"/>
    <mergeCell ref="DV98:DX98"/>
    <mergeCell ref="DY98:EA98"/>
    <mergeCell ref="EB98:ED98"/>
    <mergeCell ref="EE98:EG98"/>
    <mergeCell ref="EH98:EJ98"/>
    <mergeCell ref="EK98:EM98"/>
    <mergeCell ref="DD98:DF98"/>
    <mergeCell ref="DG98:DI98"/>
    <mergeCell ref="DJ98:DL98"/>
    <mergeCell ref="DM98:DO98"/>
    <mergeCell ref="DP98:DR98"/>
    <mergeCell ref="DS98:DU98"/>
    <mergeCell ref="CL98:CN98"/>
    <mergeCell ref="CO98:CQ98"/>
    <mergeCell ref="CR98:CT98"/>
    <mergeCell ref="CU98:CW98"/>
    <mergeCell ref="CX98:CZ98"/>
    <mergeCell ref="DA98:DC98"/>
    <mergeCell ref="CF97:CH97"/>
    <mergeCell ref="CI97:CK97"/>
    <mergeCell ref="CL97:CN97"/>
    <mergeCell ref="CO97:CQ97"/>
    <mergeCell ref="CR97:CT97"/>
    <mergeCell ref="CU97:CW97"/>
    <mergeCell ref="BZ97:CB97"/>
    <mergeCell ref="CC97:CE97"/>
    <mergeCell ref="HH98:HJ98"/>
    <mergeCell ref="HK98:HM98"/>
    <mergeCell ref="GP98:GR98"/>
    <mergeCell ref="GS98:GU98"/>
    <mergeCell ref="GV98:GX98"/>
    <mergeCell ref="GY98:HA98"/>
    <mergeCell ref="HB98:HD98"/>
    <mergeCell ref="HE98:HG98"/>
    <mergeCell ref="FX98:FZ98"/>
    <mergeCell ref="GA98:GC98"/>
    <mergeCell ref="GD98:GF98"/>
    <mergeCell ref="GG98:GI98"/>
    <mergeCell ref="GJ98:GL98"/>
    <mergeCell ref="GM98:GO98"/>
    <mergeCell ref="FF98:FH98"/>
    <mergeCell ref="FI98:FK98"/>
    <mergeCell ref="FL98:FN98"/>
    <mergeCell ref="FO98:FQ98"/>
    <mergeCell ref="FR98:FT98"/>
    <mergeCell ref="FU98:FW98"/>
    <mergeCell ref="EN98:EP98"/>
    <mergeCell ref="EQ98:ES98"/>
    <mergeCell ref="ET98:EV98"/>
    <mergeCell ref="EW98:EY98"/>
    <mergeCell ref="C107:N107"/>
    <mergeCell ref="O107:BW107"/>
    <mergeCell ref="B109:U110"/>
    <mergeCell ref="V109:AA110"/>
    <mergeCell ref="AB109:AF110"/>
    <mergeCell ref="AG109:AO110"/>
    <mergeCell ref="AP109:BY109"/>
    <mergeCell ref="BH110:BJ110"/>
    <mergeCell ref="BK110:BM110"/>
    <mergeCell ref="BN110:BP110"/>
    <mergeCell ref="C104:N104"/>
    <mergeCell ref="O104:BW104"/>
    <mergeCell ref="C105:N105"/>
    <mergeCell ref="O105:R105"/>
    <mergeCell ref="C106:N106"/>
    <mergeCell ref="O106:Q106"/>
    <mergeCell ref="C101:N101"/>
    <mergeCell ref="O101:BW101"/>
    <mergeCell ref="C102:N102"/>
    <mergeCell ref="O102:Q102"/>
    <mergeCell ref="C103:N103"/>
    <mergeCell ref="O103:Q103"/>
    <mergeCell ref="BQ110:BS110"/>
    <mergeCell ref="BT110:BV110"/>
    <mergeCell ref="BW110:BY110"/>
    <mergeCell ref="BZ110:CB110"/>
    <mergeCell ref="HB111:HD111"/>
    <mergeCell ref="BZ109:DI109"/>
    <mergeCell ref="DJ109:ES109"/>
    <mergeCell ref="ET109:GC109"/>
    <mergeCell ref="GD109:HM109"/>
    <mergeCell ref="AP110:AR110"/>
    <mergeCell ref="AS110:AU110"/>
    <mergeCell ref="AV110:AX110"/>
    <mergeCell ref="AY110:BA110"/>
    <mergeCell ref="BB110:BD110"/>
    <mergeCell ref="BE110:BG110"/>
    <mergeCell ref="HE110:HG110"/>
    <mergeCell ref="HH110:HJ110"/>
    <mergeCell ref="HK110:HM110"/>
    <mergeCell ref="DS110:DU110"/>
    <mergeCell ref="DV110:DX110"/>
    <mergeCell ref="DY110:EA110"/>
    <mergeCell ref="EB110:ED110"/>
    <mergeCell ref="EE110:EG110"/>
    <mergeCell ref="EH110:EJ110"/>
    <mergeCell ref="DA110:DC110"/>
    <mergeCell ref="DD110:DF110"/>
    <mergeCell ref="DG110:DI110"/>
    <mergeCell ref="DJ110:DL110"/>
    <mergeCell ref="DM110:DO110"/>
    <mergeCell ref="DP110:DR110"/>
    <mergeCell ref="CI110:CK110"/>
    <mergeCell ref="CL110:CN110"/>
    <mergeCell ref="CO110:CQ110"/>
    <mergeCell ref="CR110:CT110"/>
    <mergeCell ref="EW110:EY110"/>
    <mergeCell ref="EZ110:FB110"/>
    <mergeCell ref="HH112:HJ112"/>
    <mergeCell ref="B111:U112"/>
    <mergeCell ref="V111:AA112"/>
    <mergeCell ref="AB111:AF112"/>
    <mergeCell ref="AG111:AK111"/>
    <mergeCell ref="AL111:AO111"/>
    <mergeCell ref="AP111:AR111"/>
    <mergeCell ref="AS111:AU111"/>
    <mergeCell ref="GM110:GO110"/>
    <mergeCell ref="GP110:GR110"/>
    <mergeCell ref="GS110:GU110"/>
    <mergeCell ref="GV110:GX110"/>
    <mergeCell ref="GY110:HA110"/>
    <mergeCell ref="HB110:HD110"/>
    <mergeCell ref="FU110:FW110"/>
    <mergeCell ref="FX110:FZ110"/>
    <mergeCell ref="GA110:GC110"/>
    <mergeCell ref="GD110:GF110"/>
    <mergeCell ref="GG110:GI110"/>
    <mergeCell ref="GJ110:GL110"/>
    <mergeCell ref="FC110:FE110"/>
    <mergeCell ref="FF110:FH110"/>
    <mergeCell ref="FI110:FK110"/>
    <mergeCell ref="FL110:FN110"/>
    <mergeCell ref="FO110:FQ110"/>
    <mergeCell ref="FR110:FT110"/>
    <mergeCell ref="EK110:EM110"/>
    <mergeCell ref="EN110:EP110"/>
    <mergeCell ref="EQ110:ES110"/>
    <mergeCell ref="ET110:EV110"/>
    <mergeCell ref="CC110:CE110"/>
    <mergeCell ref="CF110:CH110"/>
    <mergeCell ref="CF111:CH111"/>
    <mergeCell ref="CI111:CK111"/>
    <mergeCell ref="CL111:CN111"/>
    <mergeCell ref="CO111:CQ111"/>
    <mergeCell ref="CR111:CT111"/>
    <mergeCell ref="CU111:CW111"/>
    <mergeCell ref="BN111:BP111"/>
    <mergeCell ref="BQ111:BS111"/>
    <mergeCell ref="BT111:BV111"/>
    <mergeCell ref="BW111:BY111"/>
    <mergeCell ref="BZ111:CB111"/>
    <mergeCell ref="CC111:CE111"/>
    <mergeCell ref="AV111:AX111"/>
    <mergeCell ref="AY111:BA111"/>
    <mergeCell ref="BB111:BD111"/>
    <mergeCell ref="BE111:BG111"/>
    <mergeCell ref="BH111:BJ111"/>
    <mergeCell ref="BK111:BM111"/>
    <mergeCell ref="CU110:CW110"/>
    <mergeCell ref="CX110:CZ110"/>
    <mergeCell ref="FL111:FN111"/>
    <mergeCell ref="FO111:FQ111"/>
    <mergeCell ref="EH111:EJ111"/>
    <mergeCell ref="EK111:EM111"/>
    <mergeCell ref="EN111:EP111"/>
    <mergeCell ref="EQ111:ES111"/>
    <mergeCell ref="ET111:EV111"/>
    <mergeCell ref="EW111:EY111"/>
    <mergeCell ref="DP111:DR111"/>
    <mergeCell ref="DS111:DU111"/>
    <mergeCell ref="DV111:DX111"/>
    <mergeCell ref="DY111:EA111"/>
    <mergeCell ref="EB111:ED111"/>
    <mergeCell ref="EE111:EG111"/>
    <mergeCell ref="CX111:CZ111"/>
    <mergeCell ref="DA111:DC111"/>
    <mergeCell ref="DD111:DF111"/>
    <mergeCell ref="DG111:DI111"/>
    <mergeCell ref="DJ111:DL111"/>
    <mergeCell ref="DM111:DO111"/>
    <mergeCell ref="BB112:BD112"/>
    <mergeCell ref="BE112:BG112"/>
    <mergeCell ref="BH112:BJ112"/>
    <mergeCell ref="BK112:BM112"/>
    <mergeCell ref="BN112:BP112"/>
    <mergeCell ref="BQ112:BS112"/>
    <mergeCell ref="HE113:HG113"/>
    <mergeCell ref="HE111:HG111"/>
    <mergeCell ref="HH111:HJ111"/>
    <mergeCell ref="HK111:HM111"/>
    <mergeCell ref="AG112:AK112"/>
    <mergeCell ref="AL112:AO112"/>
    <mergeCell ref="AP112:AR112"/>
    <mergeCell ref="AS112:AU112"/>
    <mergeCell ref="AV112:AX112"/>
    <mergeCell ref="AY112:BA112"/>
    <mergeCell ref="GJ111:GL111"/>
    <mergeCell ref="GM111:GO111"/>
    <mergeCell ref="GP111:GR111"/>
    <mergeCell ref="GS111:GU111"/>
    <mergeCell ref="GV111:GX111"/>
    <mergeCell ref="GY111:HA111"/>
    <mergeCell ref="FR111:FT111"/>
    <mergeCell ref="FU111:FW111"/>
    <mergeCell ref="FX111:FZ111"/>
    <mergeCell ref="GA111:GC111"/>
    <mergeCell ref="GD111:GF111"/>
    <mergeCell ref="GG111:GI111"/>
    <mergeCell ref="EZ111:FB111"/>
    <mergeCell ref="FC111:FE111"/>
    <mergeCell ref="FF111:FH111"/>
    <mergeCell ref="FI111:FK111"/>
    <mergeCell ref="DD112:DF112"/>
    <mergeCell ref="DG112:DI112"/>
    <mergeCell ref="DJ112:DL112"/>
    <mergeCell ref="DM112:DO112"/>
    <mergeCell ref="DP112:DR112"/>
    <mergeCell ref="DS112:DU112"/>
    <mergeCell ref="CL112:CN112"/>
    <mergeCell ref="CO112:CQ112"/>
    <mergeCell ref="CR112:CT112"/>
    <mergeCell ref="CU112:CW112"/>
    <mergeCell ref="CX112:CZ112"/>
    <mergeCell ref="DA112:DC112"/>
    <mergeCell ref="BT112:BV112"/>
    <mergeCell ref="BW112:BY112"/>
    <mergeCell ref="BZ112:CB112"/>
    <mergeCell ref="CC112:CE112"/>
    <mergeCell ref="CF112:CH112"/>
    <mergeCell ref="CI112:CK112"/>
    <mergeCell ref="FI112:FK112"/>
    <mergeCell ref="FL112:FN112"/>
    <mergeCell ref="FO112:FQ112"/>
    <mergeCell ref="FR112:FT112"/>
    <mergeCell ref="FU112:FW112"/>
    <mergeCell ref="EN112:EP112"/>
    <mergeCell ref="EQ112:ES112"/>
    <mergeCell ref="ET112:EV112"/>
    <mergeCell ref="EW112:EY112"/>
    <mergeCell ref="EZ112:FB112"/>
    <mergeCell ref="FC112:FE112"/>
    <mergeCell ref="DV112:DX112"/>
    <mergeCell ref="DY112:EA112"/>
    <mergeCell ref="EB112:ED112"/>
    <mergeCell ref="EE112:EG112"/>
    <mergeCell ref="EH112:EJ112"/>
    <mergeCell ref="EK112:EM112"/>
    <mergeCell ref="BQ113:BS113"/>
    <mergeCell ref="BT113:BV113"/>
    <mergeCell ref="BW113:BY113"/>
    <mergeCell ref="BZ113:CB113"/>
    <mergeCell ref="CC113:CE113"/>
    <mergeCell ref="CF113:CH113"/>
    <mergeCell ref="BE113:BG113"/>
    <mergeCell ref="BH113:BJ113"/>
    <mergeCell ref="BK113:BM113"/>
    <mergeCell ref="BN113:BP113"/>
    <mergeCell ref="HK114:HM114"/>
    <mergeCell ref="HK112:HM112"/>
    <mergeCell ref="B113:U114"/>
    <mergeCell ref="V113:AA114"/>
    <mergeCell ref="AB113:AF114"/>
    <mergeCell ref="AG113:AK113"/>
    <mergeCell ref="AL113:AO113"/>
    <mergeCell ref="AP113:AR113"/>
    <mergeCell ref="AS113:AU113"/>
    <mergeCell ref="GP112:GR112"/>
    <mergeCell ref="GS112:GU112"/>
    <mergeCell ref="GV112:GX112"/>
    <mergeCell ref="GY112:HA112"/>
    <mergeCell ref="HB112:HD112"/>
    <mergeCell ref="HE112:HG112"/>
    <mergeCell ref="FX112:FZ112"/>
    <mergeCell ref="GA112:GC112"/>
    <mergeCell ref="GD112:GF112"/>
    <mergeCell ref="GG112:GI112"/>
    <mergeCell ref="GJ112:GL112"/>
    <mergeCell ref="GM112:GO112"/>
    <mergeCell ref="FF112:FH112"/>
    <mergeCell ref="DV113:DX113"/>
    <mergeCell ref="DY113:EA113"/>
    <mergeCell ref="EB113:ED113"/>
    <mergeCell ref="EE113:EG113"/>
    <mergeCell ref="EH113:EJ113"/>
    <mergeCell ref="DA113:DC113"/>
    <mergeCell ref="DD113:DF113"/>
    <mergeCell ref="DG113:DI113"/>
    <mergeCell ref="DJ113:DL113"/>
    <mergeCell ref="DM113:DO113"/>
    <mergeCell ref="DP113:DR113"/>
    <mergeCell ref="CI113:CK113"/>
    <mergeCell ref="CL113:CN113"/>
    <mergeCell ref="CO113:CQ113"/>
    <mergeCell ref="CR113:CT113"/>
    <mergeCell ref="CU113:CW113"/>
    <mergeCell ref="CX113:CZ113"/>
    <mergeCell ref="HH115:HJ115"/>
    <mergeCell ref="HH113:HJ113"/>
    <mergeCell ref="HK113:HM113"/>
    <mergeCell ref="AG114:AK114"/>
    <mergeCell ref="AL114:AO114"/>
    <mergeCell ref="AP114:AR114"/>
    <mergeCell ref="AS114:AU114"/>
    <mergeCell ref="GM113:GO113"/>
    <mergeCell ref="GP113:GR113"/>
    <mergeCell ref="GS113:GU113"/>
    <mergeCell ref="GV113:GX113"/>
    <mergeCell ref="GY113:HA113"/>
    <mergeCell ref="HB113:HD113"/>
    <mergeCell ref="FU113:FW113"/>
    <mergeCell ref="FX113:FZ113"/>
    <mergeCell ref="GA113:GC113"/>
    <mergeCell ref="GD113:GF113"/>
    <mergeCell ref="GG113:GI113"/>
    <mergeCell ref="GJ113:GL113"/>
    <mergeCell ref="FC113:FE113"/>
    <mergeCell ref="FF113:FH113"/>
    <mergeCell ref="FI113:FK113"/>
    <mergeCell ref="FL113:FN113"/>
    <mergeCell ref="FO113:FQ113"/>
    <mergeCell ref="FR113:FT113"/>
    <mergeCell ref="EK113:EM113"/>
    <mergeCell ref="EN113:EP113"/>
    <mergeCell ref="EQ113:ES113"/>
    <mergeCell ref="ET113:EV113"/>
    <mergeCell ref="EW113:EY113"/>
    <mergeCell ref="EZ113:FB113"/>
    <mergeCell ref="DS113:DU113"/>
    <mergeCell ref="CO114:CQ114"/>
    <mergeCell ref="CR114:CT114"/>
    <mergeCell ref="CU114:CW114"/>
    <mergeCell ref="CX114:CZ114"/>
    <mergeCell ref="DA114:DC114"/>
    <mergeCell ref="DD114:DF114"/>
    <mergeCell ref="BW114:BY114"/>
    <mergeCell ref="BZ114:CB114"/>
    <mergeCell ref="CC114:CE114"/>
    <mergeCell ref="CF114:CH114"/>
    <mergeCell ref="CI114:CK114"/>
    <mergeCell ref="CL114:CN114"/>
    <mergeCell ref="BE114:BG114"/>
    <mergeCell ref="BH114:BJ114"/>
    <mergeCell ref="BK114:BM114"/>
    <mergeCell ref="BN114:BP114"/>
    <mergeCell ref="BQ114:BS114"/>
    <mergeCell ref="BT114:BV114"/>
    <mergeCell ref="EQ114:ES114"/>
    <mergeCell ref="ET114:EV114"/>
    <mergeCell ref="EW114:EY114"/>
    <mergeCell ref="EZ114:FB114"/>
    <mergeCell ref="FC114:FE114"/>
    <mergeCell ref="FF114:FH114"/>
    <mergeCell ref="DY114:EA114"/>
    <mergeCell ref="EB114:ED114"/>
    <mergeCell ref="EE114:EG114"/>
    <mergeCell ref="EH114:EJ114"/>
    <mergeCell ref="EK114:EM114"/>
    <mergeCell ref="EN114:EP114"/>
    <mergeCell ref="DG114:DI114"/>
    <mergeCell ref="DJ114:DL114"/>
    <mergeCell ref="DM114:DO114"/>
    <mergeCell ref="DP114:DR114"/>
    <mergeCell ref="DS114:DU114"/>
    <mergeCell ref="DV114:DX114"/>
    <mergeCell ref="GS114:GU114"/>
    <mergeCell ref="GV114:GX114"/>
    <mergeCell ref="GY114:HA114"/>
    <mergeCell ref="HB114:HD114"/>
    <mergeCell ref="HE114:HG114"/>
    <mergeCell ref="HH114:HJ114"/>
    <mergeCell ref="GA114:GC114"/>
    <mergeCell ref="GD114:GF114"/>
    <mergeCell ref="GG114:GI114"/>
    <mergeCell ref="GJ114:GL114"/>
    <mergeCell ref="GM114:GO114"/>
    <mergeCell ref="GP114:GR114"/>
    <mergeCell ref="FI114:FK114"/>
    <mergeCell ref="FL114:FN114"/>
    <mergeCell ref="FO114:FQ114"/>
    <mergeCell ref="FR114:FT114"/>
    <mergeCell ref="FU114:FW114"/>
    <mergeCell ref="FX114:FZ114"/>
    <mergeCell ref="BT115:BV115"/>
    <mergeCell ref="BW115:BY115"/>
    <mergeCell ref="BZ115:CB115"/>
    <mergeCell ref="CC115:CE115"/>
    <mergeCell ref="CF115:CH115"/>
    <mergeCell ref="CI115:CK115"/>
    <mergeCell ref="BB115:BD115"/>
    <mergeCell ref="BE115:BG115"/>
    <mergeCell ref="BH115:BJ115"/>
    <mergeCell ref="BK115:BM115"/>
    <mergeCell ref="BN115:BP115"/>
    <mergeCell ref="BQ115:BS115"/>
    <mergeCell ref="B115:U116"/>
    <mergeCell ref="V115:AA116"/>
    <mergeCell ref="AB115:AF116"/>
    <mergeCell ref="AG115:AK115"/>
    <mergeCell ref="AL115:AO115"/>
    <mergeCell ref="AP115:AR115"/>
    <mergeCell ref="AS115:AU115"/>
    <mergeCell ref="AV115:AX115"/>
    <mergeCell ref="AY115:BA115"/>
    <mergeCell ref="BZ116:CB116"/>
    <mergeCell ref="CC116:CE116"/>
    <mergeCell ref="CF116:CH116"/>
    <mergeCell ref="CI116:CK116"/>
    <mergeCell ref="BH116:BJ116"/>
    <mergeCell ref="BK116:BM116"/>
    <mergeCell ref="BN116:BP116"/>
    <mergeCell ref="BQ116:BS116"/>
    <mergeCell ref="BT116:BV116"/>
    <mergeCell ref="BW116:BY116"/>
    <mergeCell ref="FC115:FE115"/>
    <mergeCell ref="DV115:DX115"/>
    <mergeCell ref="DY115:EA115"/>
    <mergeCell ref="EB115:ED115"/>
    <mergeCell ref="EE115:EG115"/>
    <mergeCell ref="EH115:EJ115"/>
    <mergeCell ref="EK115:EM115"/>
    <mergeCell ref="DD115:DF115"/>
    <mergeCell ref="DG115:DI115"/>
    <mergeCell ref="DJ115:DL115"/>
    <mergeCell ref="DM115:DO115"/>
    <mergeCell ref="DP115:DR115"/>
    <mergeCell ref="DS115:DU115"/>
    <mergeCell ref="CL115:CN115"/>
    <mergeCell ref="CO115:CQ115"/>
    <mergeCell ref="CR115:CT115"/>
    <mergeCell ref="CU115:CW115"/>
    <mergeCell ref="CX115:CZ115"/>
    <mergeCell ref="DA115:DC115"/>
    <mergeCell ref="HK115:HM115"/>
    <mergeCell ref="AG116:AK116"/>
    <mergeCell ref="AL116:AO116"/>
    <mergeCell ref="AP116:AR116"/>
    <mergeCell ref="AS116:AU116"/>
    <mergeCell ref="AV116:AX116"/>
    <mergeCell ref="AY116:BA116"/>
    <mergeCell ref="BB116:BD116"/>
    <mergeCell ref="BE116:BG116"/>
    <mergeCell ref="GP115:GR115"/>
    <mergeCell ref="GS115:GU115"/>
    <mergeCell ref="GV115:GX115"/>
    <mergeCell ref="GY115:HA115"/>
    <mergeCell ref="HB115:HD115"/>
    <mergeCell ref="HE115:HG115"/>
    <mergeCell ref="FX115:FZ115"/>
    <mergeCell ref="GA115:GC115"/>
    <mergeCell ref="GD115:GF115"/>
    <mergeCell ref="GG115:GI115"/>
    <mergeCell ref="GJ115:GL115"/>
    <mergeCell ref="GM115:GO115"/>
    <mergeCell ref="FF115:FH115"/>
    <mergeCell ref="FI115:FK115"/>
    <mergeCell ref="FL115:FN115"/>
    <mergeCell ref="FO115:FQ115"/>
    <mergeCell ref="FR115:FT115"/>
    <mergeCell ref="FU115:FW115"/>
    <mergeCell ref="EN115:EP115"/>
    <mergeCell ref="EQ115:ES115"/>
    <mergeCell ref="ET115:EV115"/>
    <mergeCell ref="EW115:EY115"/>
    <mergeCell ref="EZ115:FB115"/>
    <mergeCell ref="HB117:HD117"/>
    <mergeCell ref="HE117:HG117"/>
    <mergeCell ref="HH117:HJ117"/>
    <mergeCell ref="HK117:HM117"/>
    <mergeCell ref="FF116:FH116"/>
    <mergeCell ref="FI116:FK116"/>
    <mergeCell ref="EB116:ED116"/>
    <mergeCell ref="EE116:EG116"/>
    <mergeCell ref="EH116:EJ116"/>
    <mergeCell ref="EK116:EM116"/>
    <mergeCell ref="EN116:EP116"/>
    <mergeCell ref="EQ116:ES116"/>
    <mergeCell ref="DJ116:DL116"/>
    <mergeCell ref="DM116:DO116"/>
    <mergeCell ref="DP116:DR116"/>
    <mergeCell ref="DS116:DU116"/>
    <mergeCell ref="DV116:DX116"/>
    <mergeCell ref="DY116:EA116"/>
    <mergeCell ref="HB116:HD116"/>
    <mergeCell ref="HE116:HG116"/>
    <mergeCell ref="HH116:HJ116"/>
    <mergeCell ref="HK116:HM116"/>
    <mergeCell ref="EB117:ED117"/>
    <mergeCell ref="EN117:EP117"/>
    <mergeCell ref="EQ117:ES117"/>
    <mergeCell ref="ET117:EV117"/>
    <mergeCell ref="DM117:DO117"/>
    <mergeCell ref="DP117:DR117"/>
    <mergeCell ref="DS117:DU117"/>
    <mergeCell ref="DV117:DX117"/>
    <mergeCell ref="AS117:AU117"/>
    <mergeCell ref="AV117:AX117"/>
    <mergeCell ref="AY117:BA117"/>
    <mergeCell ref="BB117:BD117"/>
    <mergeCell ref="BE117:BG117"/>
    <mergeCell ref="BH117:BJ117"/>
    <mergeCell ref="AB117:AF118"/>
    <mergeCell ref="AG117:AK117"/>
    <mergeCell ref="AL117:AO117"/>
    <mergeCell ref="AP117:AR117"/>
    <mergeCell ref="GV116:GX116"/>
    <mergeCell ref="GY116:HA116"/>
    <mergeCell ref="GD116:GF116"/>
    <mergeCell ref="GG116:GI116"/>
    <mergeCell ref="GJ116:GL116"/>
    <mergeCell ref="GM116:GO116"/>
    <mergeCell ref="GP116:GR116"/>
    <mergeCell ref="GS116:GU116"/>
    <mergeCell ref="FL116:FN116"/>
    <mergeCell ref="FO116:FQ116"/>
    <mergeCell ref="FR116:FT116"/>
    <mergeCell ref="FU116:FW116"/>
    <mergeCell ref="FX116:FZ116"/>
    <mergeCell ref="GA116:GC116"/>
    <mergeCell ref="ET116:EV116"/>
    <mergeCell ref="EW116:EY116"/>
    <mergeCell ref="EZ116:FB116"/>
    <mergeCell ref="GY117:HA117"/>
    <mergeCell ref="AG118:AK118"/>
    <mergeCell ref="CL116:CN116"/>
    <mergeCell ref="FC116:FE116"/>
    <mergeCell ref="DY117:EA117"/>
    <mergeCell ref="CU117:CW117"/>
    <mergeCell ref="CX117:CZ117"/>
    <mergeCell ref="DA117:DC117"/>
    <mergeCell ref="DD117:DF117"/>
    <mergeCell ref="DG117:DI117"/>
    <mergeCell ref="DJ117:DL117"/>
    <mergeCell ref="CC117:CE117"/>
    <mergeCell ref="CF117:CH117"/>
    <mergeCell ref="CI117:CK117"/>
    <mergeCell ref="CL117:CN117"/>
    <mergeCell ref="CO117:CQ117"/>
    <mergeCell ref="CR117:CT117"/>
    <mergeCell ref="BK117:BM117"/>
    <mergeCell ref="BN117:BP117"/>
    <mergeCell ref="BQ117:BS117"/>
    <mergeCell ref="BT117:BV117"/>
    <mergeCell ref="BW117:BY117"/>
    <mergeCell ref="BZ117:CB117"/>
    <mergeCell ref="DG116:DI116"/>
    <mergeCell ref="CO116:CQ116"/>
    <mergeCell ref="CR116:CT116"/>
    <mergeCell ref="CU116:CW116"/>
    <mergeCell ref="CX116:CZ116"/>
    <mergeCell ref="DA116:DC116"/>
    <mergeCell ref="DD116:DF116"/>
    <mergeCell ref="AL118:AO118"/>
    <mergeCell ref="AP118:AR118"/>
    <mergeCell ref="AS118:AU118"/>
    <mergeCell ref="AV118:AX118"/>
    <mergeCell ref="GG117:GI117"/>
    <mergeCell ref="GJ117:GL117"/>
    <mergeCell ref="GM117:GO117"/>
    <mergeCell ref="GP117:GR117"/>
    <mergeCell ref="GS117:GU117"/>
    <mergeCell ref="GV117:GX117"/>
    <mergeCell ref="FO117:FQ117"/>
    <mergeCell ref="FR117:FT117"/>
    <mergeCell ref="FU117:FW117"/>
    <mergeCell ref="FX117:FZ117"/>
    <mergeCell ref="GA117:GC117"/>
    <mergeCell ref="GD117:GF117"/>
    <mergeCell ref="EW117:EY117"/>
    <mergeCell ref="EZ117:FB117"/>
    <mergeCell ref="FC117:FE117"/>
    <mergeCell ref="FF117:FH117"/>
    <mergeCell ref="FI117:FK117"/>
    <mergeCell ref="FL117:FN117"/>
    <mergeCell ref="EE117:EG117"/>
    <mergeCell ref="EH117:EJ117"/>
    <mergeCell ref="EK117:EM117"/>
    <mergeCell ref="CI118:CK118"/>
    <mergeCell ref="CL118:CN118"/>
    <mergeCell ref="CO118:CQ118"/>
    <mergeCell ref="CR118:CT118"/>
    <mergeCell ref="CU118:CW118"/>
    <mergeCell ref="CX118:CZ118"/>
    <mergeCell ref="BQ118:BS118"/>
    <mergeCell ref="BT118:BV118"/>
    <mergeCell ref="BW118:BY118"/>
    <mergeCell ref="BZ118:CB118"/>
    <mergeCell ref="CC118:CE118"/>
    <mergeCell ref="CF118:CH118"/>
    <mergeCell ref="AY118:BA118"/>
    <mergeCell ref="BB118:BD118"/>
    <mergeCell ref="BE118:BG118"/>
    <mergeCell ref="BH118:BJ118"/>
    <mergeCell ref="BK118:BM118"/>
    <mergeCell ref="BN118:BP118"/>
    <mergeCell ref="FR118:FT118"/>
    <mergeCell ref="EK118:EM118"/>
    <mergeCell ref="EN118:EP118"/>
    <mergeCell ref="EQ118:ES118"/>
    <mergeCell ref="ET118:EV118"/>
    <mergeCell ref="EW118:EY118"/>
    <mergeCell ref="EZ118:FB118"/>
    <mergeCell ref="DS118:DU118"/>
    <mergeCell ref="DV118:DX118"/>
    <mergeCell ref="DY118:EA118"/>
    <mergeCell ref="EB118:ED118"/>
    <mergeCell ref="EE118:EG118"/>
    <mergeCell ref="EH118:EJ118"/>
    <mergeCell ref="DA118:DC118"/>
    <mergeCell ref="DD118:DF118"/>
    <mergeCell ref="DG118:DI118"/>
    <mergeCell ref="DJ118:DL118"/>
    <mergeCell ref="DM118:DO118"/>
    <mergeCell ref="DP118:DR118"/>
    <mergeCell ref="BZ119:CB119"/>
    <mergeCell ref="CC119:CE119"/>
    <mergeCell ref="AV119:AX119"/>
    <mergeCell ref="AY119:BA119"/>
    <mergeCell ref="BB119:BD119"/>
    <mergeCell ref="HE118:HG118"/>
    <mergeCell ref="HH118:HJ118"/>
    <mergeCell ref="HK118:HM118"/>
    <mergeCell ref="B119:U120"/>
    <mergeCell ref="V119:AA120"/>
    <mergeCell ref="AB119:AF120"/>
    <mergeCell ref="AG119:AK119"/>
    <mergeCell ref="AL119:AO119"/>
    <mergeCell ref="AP119:AR119"/>
    <mergeCell ref="AS119:AU119"/>
    <mergeCell ref="GM118:GO118"/>
    <mergeCell ref="GP118:GR118"/>
    <mergeCell ref="GS118:GU118"/>
    <mergeCell ref="GV118:GX118"/>
    <mergeCell ref="GY118:HA118"/>
    <mergeCell ref="HB118:HD118"/>
    <mergeCell ref="FU118:FW118"/>
    <mergeCell ref="FX118:FZ118"/>
    <mergeCell ref="GA118:GC118"/>
    <mergeCell ref="GD118:GF118"/>
    <mergeCell ref="GG118:GI118"/>
    <mergeCell ref="GJ118:GL118"/>
    <mergeCell ref="FC118:FE118"/>
    <mergeCell ref="FF118:FH118"/>
    <mergeCell ref="FI118:FK118"/>
    <mergeCell ref="FL118:FN118"/>
    <mergeCell ref="FO118:FQ118"/>
    <mergeCell ref="EN119:EP119"/>
    <mergeCell ref="EQ119:ES119"/>
    <mergeCell ref="ET119:EV119"/>
    <mergeCell ref="EW119:EY119"/>
    <mergeCell ref="DP119:DR119"/>
    <mergeCell ref="DS119:DU119"/>
    <mergeCell ref="DV119:DX119"/>
    <mergeCell ref="DY119:EA119"/>
    <mergeCell ref="EB119:ED119"/>
    <mergeCell ref="EE119:EG119"/>
    <mergeCell ref="CX119:CZ119"/>
    <mergeCell ref="DA119:DC119"/>
    <mergeCell ref="DD119:DF119"/>
    <mergeCell ref="DG119:DI119"/>
    <mergeCell ref="DJ119:DL119"/>
    <mergeCell ref="DM119:DO119"/>
    <mergeCell ref="CF119:CH119"/>
    <mergeCell ref="CI119:CK119"/>
    <mergeCell ref="CL119:CN119"/>
    <mergeCell ref="CO119:CQ119"/>
    <mergeCell ref="CR119:CT119"/>
    <mergeCell ref="CU119:CW119"/>
    <mergeCell ref="HB119:HD119"/>
    <mergeCell ref="B117:U118"/>
    <mergeCell ref="V117:AA118"/>
    <mergeCell ref="HE119:HG119"/>
    <mergeCell ref="HH119:HJ119"/>
    <mergeCell ref="HK119:HM119"/>
    <mergeCell ref="AG120:AK120"/>
    <mergeCell ref="AL120:AO120"/>
    <mergeCell ref="AP120:AR120"/>
    <mergeCell ref="AS120:AU120"/>
    <mergeCell ref="AV120:AX120"/>
    <mergeCell ref="AY120:BA120"/>
    <mergeCell ref="GJ119:GL119"/>
    <mergeCell ref="GM119:GO119"/>
    <mergeCell ref="GP119:GR119"/>
    <mergeCell ref="GS119:GU119"/>
    <mergeCell ref="GV119:GX119"/>
    <mergeCell ref="GY119:HA119"/>
    <mergeCell ref="FR119:FT119"/>
    <mergeCell ref="FU119:FW119"/>
    <mergeCell ref="FX119:FZ119"/>
    <mergeCell ref="GA119:GC119"/>
    <mergeCell ref="GD119:GF119"/>
    <mergeCell ref="GG119:GI119"/>
    <mergeCell ref="EZ119:FB119"/>
    <mergeCell ref="FC119:FE119"/>
    <mergeCell ref="FF119:FH119"/>
    <mergeCell ref="FI119:FK119"/>
    <mergeCell ref="FL119:FN119"/>
    <mergeCell ref="FO119:FQ119"/>
    <mergeCell ref="EH119:EJ119"/>
    <mergeCell ref="EK119:EM119"/>
    <mergeCell ref="DD120:DF120"/>
    <mergeCell ref="DG120:DI120"/>
    <mergeCell ref="DJ120:DL120"/>
    <mergeCell ref="DM120:DO120"/>
    <mergeCell ref="DP120:DR120"/>
    <mergeCell ref="DS120:DU120"/>
    <mergeCell ref="CL120:CN120"/>
    <mergeCell ref="CO120:CQ120"/>
    <mergeCell ref="CR120:CT120"/>
    <mergeCell ref="CU120:CW120"/>
    <mergeCell ref="CX120:CZ120"/>
    <mergeCell ref="DA120:DC120"/>
    <mergeCell ref="BZ120:CB120"/>
    <mergeCell ref="CC120:CE120"/>
    <mergeCell ref="CF120:CH120"/>
    <mergeCell ref="CI120:CK120"/>
    <mergeCell ref="BB120:BD120"/>
    <mergeCell ref="GD120:GF120"/>
    <mergeCell ref="GG120:GI120"/>
    <mergeCell ref="GJ120:GL120"/>
    <mergeCell ref="GM120:GO120"/>
    <mergeCell ref="FF120:FH120"/>
    <mergeCell ref="FI120:FK120"/>
    <mergeCell ref="FL120:FN120"/>
    <mergeCell ref="FO120:FQ120"/>
    <mergeCell ref="FR120:FT120"/>
    <mergeCell ref="FU120:FW120"/>
    <mergeCell ref="EN120:EP120"/>
    <mergeCell ref="EQ120:ES120"/>
    <mergeCell ref="ET120:EV120"/>
    <mergeCell ref="EW120:EY120"/>
    <mergeCell ref="EZ120:FB120"/>
    <mergeCell ref="FC120:FE120"/>
    <mergeCell ref="DV120:DX120"/>
    <mergeCell ref="DY120:EA120"/>
    <mergeCell ref="EB120:ED120"/>
    <mergeCell ref="EE120:EG120"/>
    <mergeCell ref="EH120:EJ120"/>
    <mergeCell ref="EK120:EM120"/>
    <mergeCell ref="CO121:CQ121"/>
    <mergeCell ref="CR121:CT121"/>
    <mergeCell ref="CU121:CW121"/>
    <mergeCell ref="CX121:CZ121"/>
    <mergeCell ref="BQ121:BS121"/>
    <mergeCell ref="BT121:BV121"/>
    <mergeCell ref="BW121:BY121"/>
    <mergeCell ref="BZ121:CB121"/>
    <mergeCell ref="CC121:CE121"/>
    <mergeCell ref="CF121:CH121"/>
    <mergeCell ref="AY121:BA121"/>
    <mergeCell ref="BB121:BD121"/>
    <mergeCell ref="BE121:BG121"/>
    <mergeCell ref="BH121:BJ121"/>
    <mergeCell ref="HH120:HJ120"/>
    <mergeCell ref="HK120:HM120"/>
    <mergeCell ref="B121:U122"/>
    <mergeCell ref="V121:AA122"/>
    <mergeCell ref="AB121:AF122"/>
    <mergeCell ref="AG121:AK121"/>
    <mergeCell ref="AL121:AO121"/>
    <mergeCell ref="AP121:AR121"/>
    <mergeCell ref="AS121:AU121"/>
    <mergeCell ref="AV121:AX121"/>
    <mergeCell ref="GP120:GR120"/>
    <mergeCell ref="GS120:GU120"/>
    <mergeCell ref="GV120:GX120"/>
    <mergeCell ref="GY120:HA120"/>
    <mergeCell ref="HB120:HD120"/>
    <mergeCell ref="HE120:HG120"/>
    <mergeCell ref="FX120:FZ120"/>
    <mergeCell ref="GA120:GC120"/>
    <mergeCell ref="HH121:HJ121"/>
    <mergeCell ref="HK121:HM121"/>
    <mergeCell ref="AG122:AK122"/>
    <mergeCell ref="AL122:AO122"/>
    <mergeCell ref="AP122:AR122"/>
    <mergeCell ref="AS122:AU122"/>
    <mergeCell ref="AV122:AX122"/>
    <mergeCell ref="AY122:BA122"/>
    <mergeCell ref="BB122:BD122"/>
    <mergeCell ref="GM121:GO121"/>
    <mergeCell ref="GP121:GR121"/>
    <mergeCell ref="GS121:GU121"/>
    <mergeCell ref="GV121:GX121"/>
    <mergeCell ref="GY121:HA121"/>
    <mergeCell ref="HB121:HD121"/>
    <mergeCell ref="FU121:FW121"/>
    <mergeCell ref="FX121:FZ121"/>
    <mergeCell ref="GA121:GC121"/>
    <mergeCell ref="GD121:GF121"/>
    <mergeCell ref="GG121:GI121"/>
    <mergeCell ref="GJ121:GL121"/>
    <mergeCell ref="FC121:FE121"/>
    <mergeCell ref="FF121:FH121"/>
    <mergeCell ref="FI121:FK121"/>
    <mergeCell ref="FL121:FN121"/>
    <mergeCell ref="FO121:FQ121"/>
    <mergeCell ref="FR121:FT121"/>
    <mergeCell ref="EK121:EM121"/>
    <mergeCell ref="EN121:EP121"/>
    <mergeCell ref="EQ121:ES121"/>
    <mergeCell ref="ET121:EV121"/>
    <mergeCell ref="EW121:EY121"/>
    <mergeCell ref="CO122:CQ122"/>
    <mergeCell ref="CR122:CT122"/>
    <mergeCell ref="CU122:CW122"/>
    <mergeCell ref="CX122:CZ122"/>
    <mergeCell ref="DA122:DC122"/>
    <mergeCell ref="DD122:DF122"/>
    <mergeCell ref="BW122:BY122"/>
    <mergeCell ref="BZ122:CB122"/>
    <mergeCell ref="CC122:CE122"/>
    <mergeCell ref="CF122:CH122"/>
    <mergeCell ref="CI122:CK122"/>
    <mergeCell ref="CL122:CN122"/>
    <mergeCell ref="BE122:BG122"/>
    <mergeCell ref="BH122:BJ122"/>
    <mergeCell ref="BK122:BM122"/>
    <mergeCell ref="BN122:BP122"/>
    <mergeCell ref="HE121:HG121"/>
    <mergeCell ref="EZ121:FB121"/>
    <mergeCell ref="DS121:DU121"/>
    <mergeCell ref="DV121:DX121"/>
    <mergeCell ref="DY121:EA121"/>
    <mergeCell ref="EB121:ED121"/>
    <mergeCell ref="EE121:EG121"/>
    <mergeCell ref="EH121:EJ121"/>
    <mergeCell ref="DA121:DC121"/>
    <mergeCell ref="DD121:DF121"/>
    <mergeCell ref="DG121:DI121"/>
    <mergeCell ref="DJ121:DL121"/>
    <mergeCell ref="DM121:DO121"/>
    <mergeCell ref="DP121:DR121"/>
    <mergeCell ref="CI121:CK121"/>
    <mergeCell ref="CL121:CN121"/>
    <mergeCell ref="FR122:FT122"/>
    <mergeCell ref="FU122:FW122"/>
    <mergeCell ref="FX122:FZ122"/>
    <mergeCell ref="EQ122:ES122"/>
    <mergeCell ref="ET122:EV122"/>
    <mergeCell ref="EW122:EY122"/>
    <mergeCell ref="EZ122:FB122"/>
    <mergeCell ref="FC122:FE122"/>
    <mergeCell ref="FF122:FH122"/>
    <mergeCell ref="DY122:EA122"/>
    <mergeCell ref="EB122:ED122"/>
    <mergeCell ref="EE122:EG122"/>
    <mergeCell ref="EH122:EJ122"/>
    <mergeCell ref="EK122:EM122"/>
    <mergeCell ref="EN122:EP122"/>
    <mergeCell ref="DG122:DI122"/>
    <mergeCell ref="DJ122:DL122"/>
    <mergeCell ref="DM122:DO122"/>
    <mergeCell ref="DP122:DR122"/>
    <mergeCell ref="DS122:DU122"/>
    <mergeCell ref="DV122:DX122"/>
    <mergeCell ref="C128:N128"/>
    <mergeCell ref="O128:BW128"/>
    <mergeCell ref="C129:N129"/>
    <mergeCell ref="O129:R129"/>
    <mergeCell ref="C130:N130"/>
    <mergeCell ref="O130:Q130"/>
    <mergeCell ref="C125:N125"/>
    <mergeCell ref="O125:BW125"/>
    <mergeCell ref="C126:N126"/>
    <mergeCell ref="O126:Q126"/>
    <mergeCell ref="C127:N127"/>
    <mergeCell ref="O127:Q127"/>
    <mergeCell ref="BQ122:BS122"/>
    <mergeCell ref="BT122:BV122"/>
    <mergeCell ref="BK121:BM121"/>
    <mergeCell ref="BN121:BP121"/>
    <mergeCell ref="HK122:HM122"/>
    <mergeCell ref="GS122:GU122"/>
    <mergeCell ref="GV122:GX122"/>
    <mergeCell ref="GY122:HA122"/>
    <mergeCell ref="HB122:HD122"/>
    <mergeCell ref="HE122:HG122"/>
    <mergeCell ref="HH122:HJ122"/>
    <mergeCell ref="GA122:GC122"/>
    <mergeCell ref="GD122:GF122"/>
    <mergeCell ref="GG122:GI122"/>
    <mergeCell ref="GJ122:GL122"/>
    <mergeCell ref="GM122:GO122"/>
    <mergeCell ref="GP122:GR122"/>
    <mergeCell ref="FI122:FK122"/>
    <mergeCell ref="FL122:FN122"/>
    <mergeCell ref="FO122:FQ122"/>
    <mergeCell ref="HB135:HD135"/>
    <mergeCell ref="HE135:HG135"/>
    <mergeCell ref="HH135:HJ135"/>
    <mergeCell ref="HK135:HM135"/>
    <mergeCell ref="AG136:AK136"/>
    <mergeCell ref="AL136:AO136"/>
    <mergeCell ref="BZ133:DI133"/>
    <mergeCell ref="DJ133:ES133"/>
    <mergeCell ref="ET133:GC133"/>
    <mergeCell ref="GD133:HM133"/>
    <mergeCell ref="AP134:AR134"/>
    <mergeCell ref="AS134:AU134"/>
    <mergeCell ref="AV134:AX134"/>
    <mergeCell ref="AY134:BA134"/>
    <mergeCell ref="BB134:BD134"/>
    <mergeCell ref="BE134:BG134"/>
    <mergeCell ref="C131:N131"/>
    <mergeCell ref="O131:BW131"/>
    <mergeCell ref="B133:U134"/>
    <mergeCell ref="V133:AA134"/>
    <mergeCell ref="AB133:AF134"/>
    <mergeCell ref="AG133:AO134"/>
    <mergeCell ref="AP133:BY133"/>
    <mergeCell ref="BH134:BJ134"/>
    <mergeCell ref="BK134:BM134"/>
    <mergeCell ref="BN134:BP134"/>
    <mergeCell ref="DA134:DC134"/>
    <mergeCell ref="DD134:DF134"/>
    <mergeCell ref="DG134:DI134"/>
    <mergeCell ref="DJ134:DL134"/>
    <mergeCell ref="DM134:DO134"/>
    <mergeCell ref="DP134:DR134"/>
    <mergeCell ref="CI134:CK134"/>
    <mergeCell ref="CL134:CN134"/>
    <mergeCell ref="CO134:CQ134"/>
    <mergeCell ref="CR134:CT134"/>
    <mergeCell ref="CU134:CW134"/>
    <mergeCell ref="CX134:CZ134"/>
    <mergeCell ref="BQ134:BS134"/>
    <mergeCell ref="BT134:BV134"/>
    <mergeCell ref="BW134:BY134"/>
    <mergeCell ref="BZ134:CB134"/>
    <mergeCell ref="CC134:CE134"/>
    <mergeCell ref="CF134:CH134"/>
    <mergeCell ref="GG134:GI134"/>
    <mergeCell ref="GJ134:GL134"/>
    <mergeCell ref="FC134:FE134"/>
    <mergeCell ref="FF134:FH134"/>
    <mergeCell ref="FI134:FK134"/>
    <mergeCell ref="FL134:FN134"/>
    <mergeCell ref="FO134:FQ134"/>
    <mergeCell ref="FR134:FT134"/>
    <mergeCell ref="EK134:EM134"/>
    <mergeCell ref="EN134:EP134"/>
    <mergeCell ref="EQ134:ES134"/>
    <mergeCell ref="ET134:EV134"/>
    <mergeCell ref="EW134:EY134"/>
    <mergeCell ref="EZ134:FB134"/>
    <mergeCell ref="DS134:DU134"/>
    <mergeCell ref="DV134:DX134"/>
    <mergeCell ref="DY134:EA134"/>
    <mergeCell ref="EB134:ED134"/>
    <mergeCell ref="EE134:EG134"/>
    <mergeCell ref="EH134:EJ134"/>
    <mergeCell ref="BN135:BP135"/>
    <mergeCell ref="BQ135:BS135"/>
    <mergeCell ref="BT135:BV135"/>
    <mergeCell ref="BW135:BY135"/>
    <mergeCell ref="BZ135:CB135"/>
    <mergeCell ref="CC135:CE135"/>
    <mergeCell ref="AV135:AX135"/>
    <mergeCell ref="AY135:BA135"/>
    <mergeCell ref="BB135:BD135"/>
    <mergeCell ref="BE135:BG135"/>
    <mergeCell ref="BH135:BJ135"/>
    <mergeCell ref="BK135:BM135"/>
    <mergeCell ref="HE134:HG134"/>
    <mergeCell ref="HH134:HJ134"/>
    <mergeCell ref="HK134:HM134"/>
    <mergeCell ref="B135:U136"/>
    <mergeCell ref="V135:AA136"/>
    <mergeCell ref="AB135:AF136"/>
    <mergeCell ref="AG135:AK135"/>
    <mergeCell ref="AL135:AO135"/>
    <mergeCell ref="AP135:AR135"/>
    <mergeCell ref="AS135:AU135"/>
    <mergeCell ref="GM134:GO134"/>
    <mergeCell ref="GP134:GR134"/>
    <mergeCell ref="GS134:GU134"/>
    <mergeCell ref="GV134:GX134"/>
    <mergeCell ref="GY134:HA134"/>
    <mergeCell ref="HB134:HD134"/>
    <mergeCell ref="FU134:FW134"/>
    <mergeCell ref="FX134:FZ134"/>
    <mergeCell ref="GA134:GC134"/>
    <mergeCell ref="GD134:GF134"/>
    <mergeCell ref="ET135:EV135"/>
    <mergeCell ref="EW135:EY135"/>
    <mergeCell ref="DP135:DR135"/>
    <mergeCell ref="DS135:DU135"/>
    <mergeCell ref="DV135:DX135"/>
    <mergeCell ref="DY135:EA135"/>
    <mergeCell ref="EB135:ED135"/>
    <mergeCell ref="EE135:EG135"/>
    <mergeCell ref="CX135:CZ135"/>
    <mergeCell ref="DA135:DC135"/>
    <mergeCell ref="DD135:DF135"/>
    <mergeCell ref="DG135:DI135"/>
    <mergeCell ref="DJ135:DL135"/>
    <mergeCell ref="DM135:DO135"/>
    <mergeCell ref="CF135:CH135"/>
    <mergeCell ref="CI135:CK135"/>
    <mergeCell ref="CL135:CN135"/>
    <mergeCell ref="CO135:CQ135"/>
    <mergeCell ref="CR135:CT135"/>
    <mergeCell ref="CU135:CW135"/>
    <mergeCell ref="BB136:BD136"/>
    <mergeCell ref="BE136:BG136"/>
    <mergeCell ref="BH136:BJ136"/>
    <mergeCell ref="BK136:BM136"/>
    <mergeCell ref="BN136:BP136"/>
    <mergeCell ref="BQ136:BS136"/>
    <mergeCell ref="AP136:AR136"/>
    <mergeCell ref="AS136:AU136"/>
    <mergeCell ref="AV136:AX136"/>
    <mergeCell ref="AY136:BA136"/>
    <mergeCell ref="GJ135:GL135"/>
    <mergeCell ref="GM135:GO135"/>
    <mergeCell ref="GP135:GR135"/>
    <mergeCell ref="GS135:GU135"/>
    <mergeCell ref="GV135:GX135"/>
    <mergeCell ref="GY135:HA135"/>
    <mergeCell ref="FR135:FT135"/>
    <mergeCell ref="FU135:FW135"/>
    <mergeCell ref="FX135:FZ135"/>
    <mergeCell ref="GA135:GC135"/>
    <mergeCell ref="GD135:GF135"/>
    <mergeCell ref="GG135:GI135"/>
    <mergeCell ref="EZ135:FB135"/>
    <mergeCell ref="FC135:FE135"/>
    <mergeCell ref="FF135:FH135"/>
    <mergeCell ref="FI135:FK135"/>
    <mergeCell ref="FL135:FN135"/>
    <mergeCell ref="FO135:FQ135"/>
    <mergeCell ref="EH135:EJ135"/>
    <mergeCell ref="EK135:EM135"/>
    <mergeCell ref="EN135:EP135"/>
    <mergeCell ref="EQ135:ES135"/>
    <mergeCell ref="DD136:DF136"/>
    <mergeCell ref="DG136:DI136"/>
    <mergeCell ref="DJ136:DL136"/>
    <mergeCell ref="DM136:DO136"/>
    <mergeCell ref="DP136:DR136"/>
    <mergeCell ref="DS136:DU136"/>
    <mergeCell ref="CL136:CN136"/>
    <mergeCell ref="CO136:CQ136"/>
    <mergeCell ref="CR136:CT136"/>
    <mergeCell ref="CU136:CW136"/>
    <mergeCell ref="CX136:CZ136"/>
    <mergeCell ref="DA136:DC136"/>
    <mergeCell ref="BT136:BV136"/>
    <mergeCell ref="BW136:BY136"/>
    <mergeCell ref="BZ136:CB136"/>
    <mergeCell ref="CC136:CE136"/>
    <mergeCell ref="CF136:CH136"/>
    <mergeCell ref="CI136:CK136"/>
    <mergeCell ref="GJ136:GL136"/>
    <mergeCell ref="GM136:GO136"/>
    <mergeCell ref="FF136:FH136"/>
    <mergeCell ref="FI136:FK136"/>
    <mergeCell ref="FL136:FN136"/>
    <mergeCell ref="FO136:FQ136"/>
    <mergeCell ref="FR136:FT136"/>
    <mergeCell ref="FU136:FW136"/>
    <mergeCell ref="EN136:EP136"/>
    <mergeCell ref="EQ136:ES136"/>
    <mergeCell ref="ET136:EV136"/>
    <mergeCell ref="EW136:EY136"/>
    <mergeCell ref="EZ136:FB136"/>
    <mergeCell ref="FC136:FE136"/>
    <mergeCell ref="DV136:DX136"/>
    <mergeCell ref="DY136:EA136"/>
    <mergeCell ref="EB136:ED136"/>
    <mergeCell ref="EE136:EG136"/>
    <mergeCell ref="EH136:EJ136"/>
    <mergeCell ref="EK136:EM136"/>
    <mergeCell ref="BQ137:BS137"/>
    <mergeCell ref="BT137:BV137"/>
    <mergeCell ref="BW137:BY137"/>
    <mergeCell ref="BZ137:CB137"/>
    <mergeCell ref="CC137:CE137"/>
    <mergeCell ref="CF137:CH137"/>
    <mergeCell ref="AY137:BA137"/>
    <mergeCell ref="BB137:BD137"/>
    <mergeCell ref="BE137:BG137"/>
    <mergeCell ref="BH137:BJ137"/>
    <mergeCell ref="BK137:BM137"/>
    <mergeCell ref="BN137:BP137"/>
    <mergeCell ref="HH136:HJ136"/>
    <mergeCell ref="HK136:HM136"/>
    <mergeCell ref="B137:U138"/>
    <mergeCell ref="V137:AA138"/>
    <mergeCell ref="AB137:AF138"/>
    <mergeCell ref="AG137:AK137"/>
    <mergeCell ref="AL137:AO137"/>
    <mergeCell ref="AP137:AR137"/>
    <mergeCell ref="AS137:AU137"/>
    <mergeCell ref="AV137:AX137"/>
    <mergeCell ref="GP136:GR136"/>
    <mergeCell ref="GS136:GU136"/>
    <mergeCell ref="GV136:GX136"/>
    <mergeCell ref="GY136:HA136"/>
    <mergeCell ref="HB136:HD136"/>
    <mergeCell ref="HE136:HG136"/>
    <mergeCell ref="FX136:FZ136"/>
    <mergeCell ref="GA136:GC136"/>
    <mergeCell ref="GD136:GF136"/>
    <mergeCell ref="GG136:GI136"/>
    <mergeCell ref="EW137:EY137"/>
    <mergeCell ref="EZ137:FB137"/>
    <mergeCell ref="DS137:DU137"/>
    <mergeCell ref="DV137:DX137"/>
    <mergeCell ref="DY137:EA137"/>
    <mergeCell ref="EB137:ED137"/>
    <mergeCell ref="EE137:EG137"/>
    <mergeCell ref="EH137:EJ137"/>
    <mergeCell ref="DA137:DC137"/>
    <mergeCell ref="DD137:DF137"/>
    <mergeCell ref="DG137:DI137"/>
    <mergeCell ref="DJ137:DL137"/>
    <mergeCell ref="DM137:DO137"/>
    <mergeCell ref="DP137:DR137"/>
    <mergeCell ref="CI137:CK137"/>
    <mergeCell ref="CL137:CN137"/>
    <mergeCell ref="CO137:CQ137"/>
    <mergeCell ref="CR137:CT137"/>
    <mergeCell ref="CU137:CW137"/>
    <mergeCell ref="CX137:CZ137"/>
    <mergeCell ref="HE137:HG137"/>
    <mergeCell ref="HH137:HJ137"/>
    <mergeCell ref="HK137:HM137"/>
    <mergeCell ref="AG138:AK138"/>
    <mergeCell ref="AL138:AO138"/>
    <mergeCell ref="AP138:AR138"/>
    <mergeCell ref="AS138:AU138"/>
    <mergeCell ref="AV138:AX138"/>
    <mergeCell ref="AY138:BA138"/>
    <mergeCell ref="BB138:BD138"/>
    <mergeCell ref="GM137:GO137"/>
    <mergeCell ref="GP137:GR137"/>
    <mergeCell ref="GS137:GU137"/>
    <mergeCell ref="GV137:GX137"/>
    <mergeCell ref="GY137:HA137"/>
    <mergeCell ref="HB137:HD137"/>
    <mergeCell ref="FU137:FW137"/>
    <mergeCell ref="FX137:FZ137"/>
    <mergeCell ref="GA137:GC137"/>
    <mergeCell ref="GD137:GF137"/>
    <mergeCell ref="GG137:GI137"/>
    <mergeCell ref="GJ137:GL137"/>
    <mergeCell ref="FC137:FE137"/>
    <mergeCell ref="FF137:FH137"/>
    <mergeCell ref="FI137:FK137"/>
    <mergeCell ref="FL137:FN137"/>
    <mergeCell ref="FO137:FQ137"/>
    <mergeCell ref="FR137:FT137"/>
    <mergeCell ref="EK137:EM137"/>
    <mergeCell ref="EN137:EP137"/>
    <mergeCell ref="EQ137:ES137"/>
    <mergeCell ref="ET137:EV137"/>
    <mergeCell ref="CO138:CQ138"/>
    <mergeCell ref="CR138:CT138"/>
    <mergeCell ref="CU138:CW138"/>
    <mergeCell ref="CX138:CZ138"/>
    <mergeCell ref="DA138:DC138"/>
    <mergeCell ref="DD138:DF138"/>
    <mergeCell ref="BW138:BY138"/>
    <mergeCell ref="BZ138:CB138"/>
    <mergeCell ref="CC138:CE138"/>
    <mergeCell ref="CF138:CH138"/>
    <mergeCell ref="CI138:CK138"/>
    <mergeCell ref="CL138:CN138"/>
    <mergeCell ref="BE138:BG138"/>
    <mergeCell ref="BH138:BJ138"/>
    <mergeCell ref="BK138:BM138"/>
    <mergeCell ref="BN138:BP138"/>
    <mergeCell ref="BQ138:BS138"/>
    <mergeCell ref="BT138:BV138"/>
    <mergeCell ref="FU138:FW138"/>
    <mergeCell ref="FX138:FZ138"/>
    <mergeCell ref="EQ138:ES138"/>
    <mergeCell ref="ET138:EV138"/>
    <mergeCell ref="EW138:EY138"/>
    <mergeCell ref="EZ138:FB138"/>
    <mergeCell ref="FC138:FE138"/>
    <mergeCell ref="FF138:FH138"/>
    <mergeCell ref="DY138:EA138"/>
    <mergeCell ref="EB138:ED138"/>
    <mergeCell ref="EE138:EG138"/>
    <mergeCell ref="EH138:EJ138"/>
    <mergeCell ref="EK138:EM138"/>
    <mergeCell ref="EN138:EP138"/>
    <mergeCell ref="DG138:DI138"/>
    <mergeCell ref="DJ138:DL138"/>
    <mergeCell ref="DM138:DO138"/>
    <mergeCell ref="DP138:DR138"/>
    <mergeCell ref="DS138:DU138"/>
    <mergeCell ref="DV138:DX138"/>
    <mergeCell ref="BB139:BD139"/>
    <mergeCell ref="BE139:BG139"/>
    <mergeCell ref="BH139:BJ139"/>
    <mergeCell ref="BK139:BM139"/>
    <mergeCell ref="BN139:BP139"/>
    <mergeCell ref="BQ139:BS139"/>
    <mergeCell ref="HK138:HM138"/>
    <mergeCell ref="B139:U140"/>
    <mergeCell ref="V139:AA140"/>
    <mergeCell ref="AB139:AF140"/>
    <mergeCell ref="AG139:AK139"/>
    <mergeCell ref="AL139:AO139"/>
    <mergeCell ref="AP139:AR139"/>
    <mergeCell ref="AS139:AU139"/>
    <mergeCell ref="AV139:AX139"/>
    <mergeCell ref="AY139:BA139"/>
    <mergeCell ref="GS138:GU138"/>
    <mergeCell ref="GV138:GX138"/>
    <mergeCell ref="GY138:HA138"/>
    <mergeCell ref="HB138:HD138"/>
    <mergeCell ref="HE138:HG138"/>
    <mergeCell ref="HH138:HJ138"/>
    <mergeCell ref="GA138:GC138"/>
    <mergeCell ref="GD138:GF138"/>
    <mergeCell ref="GG138:GI138"/>
    <mergeCell ref="GJ138:GL138"/>
    <mergeCell ref="GM138:GO138"/>
    <mergeCell ref="GP138:GR138"/>
    <mergeCell ref="FI138:FK138"/>
    <mergeCell ref="FL138:FN138"/>
    <mergeCell ref="FO138:FQ138"/>
    <mergeCell ref="FR138:FT138"/>
    <mergeCell ref="DD139:DF139"/>
    <mergeCell ref="DG139:DI139"/>
    <mergeCell ref="DJ139:DL139"/>
    <mergeCell ref="DM139:DO139"/>
    <mergeCell ref="DP139:DR139"/>
    <mergeCell ref="DS139:DU139"/>
    <mergeCell ref="CL139:CN139"/>
    <mergeCell ref="CO139:CQ139"/>
    <mergeCell ref="CR139:CT139"/>
    <mergeCell ref="CU139:CW139"/>
    <mergeCell ref="CX139:CZ139"/>
    <mergeCell ref="DA139:DC139"/>
    <mergeCell ref="BT139:BV139"/>
    <mergeCell ref="BW139:BY139"/>
    <mergeCell ref="BZ139:CB139"/>
    <mergeCell ref="CC139:CE139"/>
    <mergeCell ref="CF139:CH139"/>
    <mergeCell ref="CI139:CK139"/>
    <mergeCell ref="GJ139:GL139"/>
    <mergeCell ref="GM139:GO139"/>
    <mergeCell ref="FF139:FH139"/>
    <mergeCell ref="FI139:FK139"/>
    <mergeCell ref="FL139:FN139"/>
    <mergeCell ref="FO139:FQ139"/>
    <mergeCell ref="FR139:FT139"/>
    <mergeCell ref="FU139:FW139"/>
    <mergeCell ref="EN139:EP139"/>
    <mergeCell ref="EQ139:ES139"/>
    <mergeCell ref="ET139:EV139"/>
    <mergeCell ref="EW139:EY139"/>
    <mergeCell ref="EZ139:FB139"/>
    <mergeCell ref="FC139:FE139"/>
    <mergeCell ref="DV139:DX139"/>
    <mergeCell ref="DY139:EA139"/>
    <mergeCell ref="EB139:ED139"/>
    <mergeCell ref="EE139:EG139"/>
    <mergeCell ref="EH139:EJ139"/>
    <mergeCell ref="EK139:EM139"/>
    <mergeCell ref="BH140:BJ140"/>
    <mergeCell ref="BK140:BM140"/>
    <mergeCell ref="BN140:BP140"/>
    <mergeCell ref="BQ140:BS140"/>
    <mergeCell ref="BT140:BV140"/>
    <mergeCell ref="BW140:BY140"/>
    <mergeCell ref="GY141:HA141"/>
    <mergeCell ref="HB141:HD141"/>
    <mergeCell ref="HE141:HG141"/>
    <mergeCell ref="HH141:HJ141"/>
    <mergeCell ref="HK141:HM141"/>
    <mergeCell ref="AG142:AK142"/>
    <mergeCell ref="HH139:HJ139"/>
    <mergeCell ref="HK139:HM139"/>
    <mergeCell ref="AG140:AK140"/>
    <mergeCell ref="AL140:AO140"/>
    <mergeCell ref="AP140:AR140"/>
    <mergeCell ref="AS140:AU140"/>
    <mergeCell ref="AV140:AX140"/>
    <mergeCell ref="AY140:BA140"/>
    <mergeCell ref="BB140:BD140"/>
    <mergeCell ref="BE140:BG140"/>
    <mergeCell ref="GP139:GR139"/>
    <mergeCell ref="GS139:GU139"/>
    <mergeCell ref="GV139:GX139"/>
    <mergeCell ref="GY139:HA139"/>
    <mergeCell ref="HB139:HD139"/>
    <mergeCell ref="HE139:HG139"/>
    <mergeCell ref="FX139:FZ139"/>
    <mergeCell ref="GA139:GC139"/>
    <mergeCell ref="GD139:GF139"/>
    <mergeCell ref="GG139:GI139"/>
    <mergeCell ref="EN140:EP140"/>
    <mergeCell ref="EQ140:ES140"/>
    <mergeCell ref="DJ140:DL140"/>
    <mergeCell ref="DM140:DO140"/>
    <mergeCell ref="DP140:DR140"/>
    <mergeCell ref="DS140:DU140"/>
    <mergeCell ref="DV140:DX140"/>
    <mergeCell ref="DY140:EA140"/>
    <mergeCell ref="CR140:CT140"/>
    <mergeCell ref="CU140:CW140"/>
    <mergeCell ref="CX140:CZ140"/>
    <mergeCell ref="DA140:DC140"/>
    <mergeCell ref="DD140:DF140"/>
    <mergeCell ref="DG140:DI140"/>
    <mergeCell ref="BZ140:CB140"/>
    <mergeCell ref="CC140:CE140"/>
    <mergeCell ref="CF140:CH140"/>
    <mergeCell ref="CI140:CK140"/>
    <mergeCell ref="CL140:CN140"/>
    <mergeCell ref="CO140:CQ140"/>
    <mergeCell ref="AB141:AF142"/>
    <mergeCell ref="AG141:AK141"/>
    <mergeCell ref="AL141:AO141"/>
    <mergeCell ref="AP141:AR141"/>
    <mergeCell ref="GV140:GX140"/>
    <mergeCell ref="GY140:HA140"/>
    <mergeCell ref="HB140:HD140"/>
    <mergeCell ref="HE140:HG140"/>
    <mergeCell ref="HH140:HJ140"/>
    <mergeCell ref="HK140:HM140"/>
    <mergeCell ref="GD140:GF140"/>
    <mergeCell ref="GG140:GI140"/>
    <mergeCell ref="GJ140:GL140"/>
    <mergeCell ref="GM140:GO140"/>
    <mergeCell ref="GP140:GR140"/>
    <mergeCell ref="GS140:GU140"/>
    <mergeCell ref="FL140:FN140"/>
    <mergeCell ref="FO140:FQ140"/>
    <mergeCell ref="FR140:FT140"/>
    <mergeCell ref="FU140:FW140"/>
    <mergeCell ref="FX140:FZ140"/>
    <mergeCell ref="GA140:GC140"/>
    <mergeCell ref="ET140:EV140"/>
    <mergeCell ref="EW140:EY140"/>
    <mergeCell ref="EZ140:FB140"/>
    <mergeCell ref="FC140:FE140"/>
    <mergeCell ref="FF140:FH140"/>
    <mergeCell ref="FI140:FK140"/>
    <mergeCell ref="EB140:ED140"/>
    <mergeCell ref="EE140:EG140"/>
    <mergeCell ref="EH140:EJ140"/>
    <mergeCell ref="EK140:EM140"/>
    <mergeCell ref="CC141:CE141"/>
    <mergeCell ref="CF141:CH141"/>
    <mergeCell ref="CI141:CK141"/>
    <mergeCell ref="CL141:CN141"/>
    <mergeCell ref="CO141:CQ141"/>
    <mergeCell ref="CR141:CT141"/>
    <mergeCell ref="BK141:BM141"/>
    <mergeCell ref="BN141:BP141"/>
    <mergeCell ref="BQ141:BS141"/>
    <mergeCell ref="BT141:BV141"/>
    <mergeCell ref="BW141:BY141"/>
    <mergeCell ref="BZ141:CB141"/>
    <mergeCell ref="AS141:AU141"/>
    <mergeCell ref="AV141:AX141"/>
    <mergeCell ref="AY141:BA141"/>
    <mergeCell ref="BB141:BD141"/>
    <mergeCell ref="BE141:BG141"/>
    <mergeCell ref="BH141:BJ141"/>
    <mergeCell ref="EE141:EG141"/>
    <mergeCell ref="EH141:EJ141"/>
    <mergeCell ref="EK141:EM141"/>
    <mergeCell ref="EN141:EP141"/>
    <mergeCell ref="EQ141:ES141"/>
    <mergeCell ref="ET141:EV141"/>
    <mergeCell ref="DM141:DO141"/>
    <mergeCell ref="DP141:DR141"/>
    <mergeCell ref="DS141:DU141"/>
    <mergeCell ref="DV141:DX141"/>
    <mergeCell ref="DY141:EA141"/>
    <mergeCell ref="EB141:ED141"/>
    <mergeCell ref="CU141:CW141"/>
    <mergeCell ref="CX141:CZ141"/>
    <mergeCell ref="DA141:DC141"/>
    <mergeCell ref="DD141:DF141"/>
    <mergeCell ref="DG141:DI141"/>
    <mergeCell ref="DJ141:DL141"/>
    <mergeCell ref="GG141:GI141"/>
    <mergeCell ref="GJ141:GL141"/>
    <mergeCell ref="GM141:GO141"/>
    <mergeCell ref="GP141:GR141"/>
    <mergeCell ref="GS141:GU141"/>
    <mergeCell ref="GV141:GX141"/>
    <mergeCell ref="FO141:FQ141"/>
    <mergeCell ref="FR141:FT141"/>
    <mergeCell ref="FU141:FW141"/>
    <mergeCell ref="FX141:FZ141"/>
    <mergeCell ref="GA141:GC141"/>
    <mergeCell ref="GD141:GF141"/>
    <mergeCell ref="EW141:EY141"/>
    <mergeCell ref="EZ141:FB141"/>
    <mergeCell ref="FC141:FE141"/>
    <mergeCell ref="FF141:FH141"/>
    <mergeCell ref="FI141:FK141"/>
    <mergeCell ref="FL141:FN141"/>
    <mergeCell ref="CO142:CQ142"/>
    <mergeCell ref="CR142:CT142"/>
    <mergeCell ref="CU142:CW142"/>
    <mergeCell ref="CX142:CZ142"/>
    <mergeCell ref="BQ142:BS142"/>
    <mergeCell ref="BT142:BV142"/>
    <mergeCell ref="BW142:BY142"/>
    <mergeCell ref="BZ142:CB142"/>
    <mergeCell ref="CC142:CE142"/>
    <mergeCell ref="CF142:CH142"/>
    <mergeCell ref="AY142:BA142"/>
    <mergeCell ref="BB142:BD142"/>
    <mergeCell ref="BE142:BG142"/>
    <mergeCell ref="BH142:BJ142"/>
    <mergeCell ref="BK142:BM142"/>
    <mergeCell ref="BN142:BP142"/>
    <mergeCell ref="AL142:AO142"/>
    <mergeCell ref="AP142:AR142"/>
    <mergeCell ref="AS142:AU142"/>
    <mergeCell ref="AV142:AX142"/>
    <mergeCell ref="HH142:HJ142"/>
    <mergeCell ref="HK142:HM142"/>
    <mergeCell ref="B143:U144"/>
    <mergeCell ref="V143:AA144"/>
    <mergeCell ref="AB143:AF144"/>
    <mergeCell ref="AG143:AK143"/>
    <mergeCell ref="AL143:AO143"/>
    <mergeCell ref="AP143:AR143"/>
    <mergeCell ref="AS143:AU143"/>
    <mergeCell ref="GM142:GO142"/>
    <mergeCell ref="GP142:GR142"/>
    <mergeCell ref="GS142:GU142"/>
    <mergeCell ref="GV142:GX142"/>
    <mergeCell ref="GY142:HA142"/>
    <mergeCell ref="HB142:HD142"/>
    <mergeCell ref="FU142:FW142"/>
    <mergeCell ref="FX142:FZ142"/>
    <mergeCell ref="GA142:GC142"/>
    <mergeCell ref="GD142:GF142"/>
    <mergeCell ref="GG142:GI142"/>
    <mergeCell ref="GJ142:GL142"/>
    <mergeCell ref="FC142:FE142"/>
    <mergeCell ref="FF142:FH142"/>
    <mergeCell ref="FI142:FK142"/>
    <mergeCell ref="FL142:FN142"/>
    <mergeCell ref="FO142:FQ142"/>
    <mergeCell ref="FR142:FT142"/>
    <mergeCell ref="EK142:EM142"/>
    <mergeCell ref="EN142:EP142"/>
    <mergeCell ref="EQ142:ES142"/>
    <mergeCell ref="ET142:EV142"/>
    <mergeCell ref="EW142:EY142"/>
    <mergeCell ref="CF143:CH143"/>
    <mergeCell ref="CI143:CK143"/>
    <mergeCell ref="CL143:CN143"/>
    <mergeCell ref="CO143:CQ143"/>
    <mergeCell ref="CR143:CT143"/>
    <mergeCell ref="CU143:CW143"/>
    <mergeCell ref="BN143:BP143"/>
    <mergeCell ref="BQ143:BS143"/>
    <mergeCell ref="BT143:BV143"/>
    <mergeCell ref="BW143:BY143"/>
    <mergeCell ref="BZ143:CB143"/>
    <mergeCell ref="CC143:CE143"/>
    <mergeCell ref="AV143:AX143"/>
    <mergeCell ref="AY143:BA143"/>
    <mergeCell ref="BB143:BD143"/>
    <mergeCell ref="BE143:BG143"/>
    <mergeCell ref="HE142:HG142"/>
    <mergeCell ref="EZ142:FB142"/>
    <mergeCell ref="DS142:DU142"/>
    <mergeCell ref="DV142:DX142"/>
    <mergeCell ref="DY142:EA142"/>
    <mergeCell ref="EB142:ED142"/>
    <mergeCell ref="EE142:EG142"/>
    <mergeCell ref="EH142:EJ142"/>
    <mergeCell ref="DA142:DC142"/>
    <mergeCell ref="DD142:DF142"/>
    <mergeCell ref="DG142:DI142"/>
    <mergeCell ref="DJ142:DL142"/>
    <mergeCell ref="DM142:DO142"/>
    <mergeCell ref="DP142:DR142"/>
    <mergeCell ref="CI142:CK142"/>
    <mergeCell ref="CL142:CN142"/>
    <mergeCell ref="B141:U142"/>
    <mergeCell ref="V141:AA142"/>
    <mergeCell ref="HE143:HG143"/>
    <mergeCell ref="HH143:HJ143"/>
    <mergeCell ref="HK143:HM143"/>
    <mergeCell ref="AG144:AK144"/>
    <mergeCell ref="AL144:AO144"/>
    <mergeCell ref="AP144:AR144"/>
    <mergeCell ref="AS144:AU144"/>
    <mergeCell ref="AV144:AX144"/>
    <mergeCell ref="AY144:BA144"/>
    <mergeCell ref="GJ143:GL143"/>
    <mergeCell ref="GM143:GO143"/>
    <mergeCell ref="GP143:GR143"/>
    <mergeCell ref="GS143:GU143"/>
    <mergeCell ref="GV143:GX143"/>
    <mergeCell ref="GY143:HA143"/>
    <mergeCell ref="FR143:FT143"/>
    <mergeCell ref="FU143:FW143"/>
    <mergeCell ref="FX143:FZ143"/>
    <mergeCell ref="GA143:GC143"/>
    <mergeCell ref="GD143:GF143"/>
    <mergeCell ref="GG143:GI143"/>
    <mergeCell ref="EZ143:FB143"/>
    <mergeCell ref="FC143:FE143"/>
    <mergeCell ref="FF143:FH143"/>
    <mergeCell ref="FI143:FK143"/>
    <mergeCell ref="FL143:FN143"/>
    <mergeCell ref="FO143:FQ143"/>
    <mergeCell ref="EH143:EJ143"/>
    <mergeCell ref="EK143:EM143"/>
    <mergeCell ref="EN143:EP143"/>
    <mergeCell ref="CL144:CN144"/>
    <mergeCell ref="CO144:CQ144"/>
    <mergeCell ref="CR144:CT144"/>
    <mergeCell ref="CU144:CW144"/>
    <mergeCell ref="CX144:CZ144"/>
    <mergeCell ref="DA144:DC144"/>
    <mergeCell ref="BT144:BV144"/>
    <mergeCell ref="BW144:BY144"/>
    <mergeCell ref="BZ144:CB144"/>
    <mergeCell ref="CC144:CE144"/>
    <mergeCell ref="CF144:CH144"/>
    <mergeCell ref="CI144:CK144"/>
    <mergeCell ref="BB144:BD144"/>
    <mergeCell ref="BE144:BG144"/>
    <mergeCell ref="BH144:BJ144"/>
    <mergeCell ref="BK144:BM144"/>
    <mergeCell ref="HB143:HD143"/>
    <mergeCell ref="EQ143:ES143"/>
    <mergeCell ref="ET143:EV143"/>
    <mergeCell ref="EW143:EY143"/>
    <mergeCell ref="DP143:DR143"/>
    <mergeCell ref="DS143:DU143"/>
    <mergeCell ref="DV143:DX143"/>
    <mergeCell ref="DY143:EA143"/>
    <mergeCell ref="EB143:ED143"/>
    <mergeCell ref="EE143:EG143"/>
    <mergeCell ref="CX143:CZ143"/>
    <mergeCell ref="DA143:DC143"/>
    <mergeCell ref="DD143:DF143"/>
    <mergeCell ref="DG143:DI143"/>
    <mergeCell ref="DJ143:DL143"/>
    <mergeCell ref="DM143:DO143"/>
    <mergeCell ref="FL144:FN144"/>
    <mergeCell ref="FO144:FQ144"/>
    <mergeCell ref="FR144:FT144"/>
    <mergeCell ref="FU144:FW144"/>
    <mergeCell ref="EN144:EP144"/>
    <mergeCell ref="EQ144:ES144"/>
    <mergeCell ref="ET144:EV144"/>
    <mergeCell ref="EW144:EY144"/>
    <mergeCell ref="EZ144:FB144"/>
    <mergeCell ref="FC144:FE144"/>
    <mergeCell ref="DV144:DX144"/>
    <mergeCell ref="DY144:EA144"/>
    <mergeCell ref="EB144:ED144"/>
    <mergeCell ref="EE144:EG144"/>
    <mergeCell ref="EH144:EJ144"/>
    <mergeCell ref="EK144:EM144"/>
    <mergeCell ref="DD144:DF144"/>
    <mergeCell ref="DG144:DI144"/>
    <mergeCell ref="DJ144:DL144"/>
    <mergeCell ref="DM144:DO144"/>
    <mergeCell ref="DP144:DR144"/>
    <mergeCell ref="DS144:DU144"/>
    <mergeCell ref="CC145:CE145"/>
    <mergeCell ref="CF145:CH145"/>
    <mergeCell ref="AY145:BA145"/>
    <mergeCell ref="BB145:BD145"/>
    <mergeCell ref="BE145:BG145"/>
    <mergeCell ref="BH145:BJ145"/>
    <mergeCell ref="BH143:BJ143"/>
    <mergeCell ref="BK143:BM143"/>
    <mergeCell ref="HH144:HJ144"/>
    <mergeCell ref="HK144:HM144"/>
    <mergeCell ref="B145:U146"/>
    <mergeCell ref="V145:AA146"/>
    <mergeCell ref="AB145:AF146"/>
    <mergeCell ref="AG145:AK145"/>
    <mergeCell ref="AL145:AO145"/>
    <mergeCell ref="AP145:AR145"/>
    <mergeCell ref="AS145:AU145"/>
    <mergeCell ref="AV145:AX145"/>
    <mergeCell ref="GP144:GR144"/>
    <mergeCell ref="GS144:GU144"/>
    <mergeCell ref="GV144:GX144"/>
    <mergeCell ref="GY144:HA144"/>
    <mergeCell ref="HB144:HD144"/>
    <mergeCell ref="HE144:HG144"/>
    <mergeCell ref="FX144:FZ144"/>
    <mergeCell ref="GA144:GC144"/>
    <mergeCell ref="GD144:GF144"/>
    <mergeCell ref="GG144:GI144"/>
    <mergeCell ref="GJ144:GL144"/>
    <mergeCell ref="GM144:GO144"/>
    <mergeCell ref="FF144:FH144"/>
    <mergeCell ref="FI144:FK144"/>
    <mergeCell ref="EQ145:ES145"/>
    <mergeCell ref="ET145:EV145"/>
    <mergeCell ref="EW145:EY145"/>
    <mergeCell ref="EZ145:FB145"/>
    <mergeCell ref="DS145:DU145"/>
    <mergeCell ref="DV145:DX145"/>
    <mergeCell ref="DY145:EA145"/>
    <mergeCell ref="EB145:ED145"/>
    <mergeCell ref="EE145:EG145"/>
    <mergeCell ref="EH145:EJ145"/>
    <mergeCell ref="DA145:DC145"/>
    <mergeCell ref="DD145:DF145"/>
    <mergeCell ref="DG145:DI145"/>
    <mergeCell ref="DJ145:DL145"/>
    <mergeCell ref="DM145:DO145"/>
    <mergeCell ref="DP145:DR145"/>
    <mergeCell ref="CI145:CK145"/>
    <mergeCell ref="CL145:CN145"/>
    <mergeCell ref="CO145:CQ145"/>
    <mergeCell ref="CR145:CT145"/>
    <mergeCell ref="CU145:CW145"/>
    <mergeCell ref="CX145:CZ145"/>
    <mergeCell ref="BN144:BP144"/>
    <mergeCell ref="BQ144:BS144"/>
    <mergeCell ref="HE145:HG145"/>
    <mergeCell ref="HH145:HJ145"/>
    <mergeCell ref="HK145:HM145"/>
    <mergeCell ref="AG146:AK146"/>
    <mergeCell ref="AL146:AO146"/>
    <mergeCell ref="AP146:AR146"/>
    <mergeCell ref="AS146:AU146"/>
    <mergeCell ref="AV146:AX146"/>
    <mergeCell ref="AY146:BA146"/>
    <mergeCell ref="BB146:BD146"/>
    <mergeCell ref="GM145:GO145"/>
    <mergeCell ref="GP145:GR145"/>
    <mergeCell ref="GS145:GU145"/>
    <mergeCell ref="GV145:GX145"/>
    <mergeCell ref="GY145:HA145"/>
    <mergeCell ref="HB145:HD145"/>
    <mergeCell ref="FU145:FW145"/>
    <mergeCell ref="FX145:FZ145"/>
    <mergeCell ref="GA145:GC145"/>
    <mergeCell ref="GD145:GF145"/>
    <mergeCell ref="GG145:GI145"/>
    <mergeCell ref="GJ145:GL145"/>
    <mergeCell ref="FC145:FE145"/>
    <mergeCell ref="FF145:FH145"/>
    <mergeCell ref="FI145:FK145"/>
    <mergeCell ref="FL145:FN145"/>
    <mergeCell ref="FO145:FQ145"/>
    <mergeCell ref="FR145:FT145"/>
    <mergeCell ref="EK145:EM145"/>
    <mergeCell ref="EN145:EP145"/>
    <mergeCell ref="FC146:FE146"/>
    <mergeCell ref="FF146:FH146"/>
    <mergeCell ref="DY146:EA146"/>
    <mergeCell ref="EB146:ED146"/>
    <mergeCell ref="EE146:EG146"/>
    <mergeCell ref="EH146:EJ146"/>
    <mergeCell ref="EK146:EM146"/>
    <mergeCell ref="EN146:EP146"/>
    <mergeCell ref="DG146:DI146"/>
    <mergeCell ref="DJ146:DL146"/>
    <mergeCell ref="DM146:DO146"/>
    <mergeCell ref="DP146:DR146"/>
    <mergeCell ref="DS146:DU146"/>
    <mergeCell ref="DV146:DX146"/>
    <mergeCell ref="CO146:CQ146"/>
    <mergeCell ref="CR146:CT146"/>
    <mergeCell ref="CU146:CW146"/>
    <mergeCell ref="CX146:CZ146"/>
    <mergeCell ref="DA146:DC146"/>
    <mergeCell ref="DD146:DF146"/>
    <mergeCell ref="HK146:HM146"/>
    <mergeCell ref="B147:U148"/>
    <mergeCell ref="V147:AA148"/>
    <mergeCell ref="AB147:AF148"/>
    <mergeCell ref="AG147:AK147"/>
    <mergeCell ref="AL147:AO147"/>
    <mergeCell ref="AP147:AR147"/>
    <mergeCell ref="AS147:AU147"/>
    <mergeCell ref="AV147:AX147"/>
    <mergeCell ref="AY147:BA147"/>
    <mergeCell ref="GS146:GU146"/>
    <mergeCell ref="GV146:GX146"/>
    <mergeCell ref="GY146:HA146"/>
    <mergeCell ref="HB146:HD146"/>
    <mergeCell ref="HE146:HG146"/>
    <mergeCell ref="HH146:HJ146"/>
    <mergeCell ref="GA146:GC146"/>
    <mergeCell ref="GD146:GF146"/>
    <mergeCell ref="GG146:GI146"/>
    <mergeCell ref="GJ146:GL146"/>
    <mergeCell ref="GM146:GO146"/>
    <mergeCell ref="GP146:GR146"/>
    <mergeCell ref="FI146:FK146"/>
    <mergeCell ref="FL146:FN146"/>
    <mergeCell ref="FO146:FQ146"/>
    <mergeCell ref="FR146:FT146"/>
    <mergeCell ref="FU146:FW146"/>
    <mergeCell ref="FX146:FZ146"/>
    <mergeCell ref="EQ146:ES146"/>
    <mergeCell ref="ET146:EV146"/>
    <mergeCell ref="EW146:EY146"/>
    <mergeCell ref="EZ146:FB146"/>
    <mergeCell ref="CL147:CN147"/>
    <mergeCell ref="CO147:CQ147"/>
    <mergeCell ref="CR147:CT147"/>
    <mergeCell ref="CU147:CW147"/>
    <mergeCell ref="CX147:CZ147"/>
    <mergeCell ref="DA147:DC147"/>
    <mergeCell ref="BT147:BV147"/>
    <mergeCell ref="BW147:BY147"/>
    <mergeCell ref="BZ147:CB147"/>
    <mergeCell ref="CC147:CE147"/>
    <mergeCell ref="CF147:CH147"/>
    <mergeCell ref="CI147:CK147"/>
    <mergeCell ref="BB147:BD147"/>
    <mergeCell ref="BE147:BG147"/>
    <mergeCell ref="BH147:BJ147"/>
    <mergeCell ref="BK147:BM147"/>
    <mergeCell ref="BK145:BM145"/>
    <mergeCell ref="BN145:BP145"/>
    <mergeCell ref="BW146:BY146"/>
    <mergeCell ref="BZ146:CB146"/>
    <mergeCell ref="CC146:CE146"/>
    <mergeCell ref="CF146:CH146"/>
    <mergeCell ref="CI146:CK146"/>
    <mergeCell ref="CL146:CN146"/>
    <mergeCell ref="BE146:BG146"/>
    <mergeCell ref="BH146:BJ146"/>
    <mergeCell ref="BK146:BM146"/>
    <mergeCell ref="BN146:BP146"/>
    <mergeCell ref="BQ145:BS145"/>
    <mergeCell ref="BT145:BV145"/>
    <mergeCell ref="BW145:BY145"/>
    <mergeCell ref="BZ145:CB145"/>
    <mergeCell ref="FL147:FN147"/>
    <mergeCell ref="FO147:FQ147"/>
    <mergeCell ref="FR147:FT147"/>
    <mergeCell ref="FU147:FW147"/>
    <mergeCell ref="EN147:EP147"/>
    <mergeCell ref="EQ147:ES147"/>
    <mergeCell ref="ET147:EV147"/>
    <mergeCell ref="EW147:EY147"/>
    <mergeCell ref="EZ147:FB147"/>
    <mergeCell ref="FC147:FE147"/>
    <mergeCell ref="DV147:DX147"/>
    <mergeCell ref="DY147:EA147"/>
    <mergeCell ref="EB147:ED147"/>
    <mergeCell ref="EE147:EG147"/>
    <mergeCell ref="EH147:EJ147"/>
    <mergeCell ref="EK147:EM147"/>
    <mergeCell ref="DD147:DF147"/>
    <mergeCell ref="DG147:DI147"/>
    <mergeCell ref="DJ147:DL147"/>
    <mergeCell ref="DM147:DO147"/>
    <mergeCell ref="DP147:DR147"/>
    <mergeCell ref="DS147:DU147"/>
    <mergeCell ref="BH148:BJ148"/>
    <mergeCell ref="BK148:BM148"/>
    <mergeCell ref="BN148:BP148"/>
    <mergeCell ref="BQ148:BS148"/>
    <mergeCell ref="BT148:BV148"/>
    <mergeCell ref="BW148:BY148"/>
    <mergeCell ref="BQ146:BS146"/>
    <mergeCell ref="BT146:BV146"/>
    <mergeCell ref="HH147:HJ147"/>
    <mergeCell ref="HK147:HM147"/>
    <mergeCell ref="AG148:AK148"/>
    <mergeCell ref="AL148:AO148"/>
    <mergeCell ref="AP148:AR148"/>
    <mergeCell ref="AS148:AU148"/>
    <mergeCell ref="AV148:AX148"/>
    <mergeCell ref="AY148:BA148"/>
    <mergeCell ref="BB148:BD148"/>
    <mergeCell ref="BE148:BG148"/>
    <mergeCell ref="GP147:GR147"/>
    <mergeCell ref="GS147:GU147"/>
    <mergeCell ref="GV147:GX147"/>
    <mergeCell ref="GY147:HA147"/>
    <mergeCell ref="HB147:HD147"/>
    <mergeCell ref="HE147:HG147"/>
    <mergeCell ref="FX147:FZ147"/>
    <mergeCell ref="GA147:GC147"/>
    <mergeCell ref="GD147:GF147"/>
    <mergeCell ref="GG147:GI147"/>
    <mergeCell ref="GJ147:GL147"/>
    <mergeCell ref="GM147:GO147"/>
    <mergeCell ref="FF147:FH147"/>
    <mergeCell ref="FI147:FK147"/>
    <mergeCell ref="EH148:EJ148"/>
    <mergeCell ref="EK148:EM148"/>
    <mergeCell ref="EN148:EP148"/>
    <mergeCell ref="EQ148:ES148"/>
    <mergeCell ref="DJ148:DL148"/>
    <mergeCell ref="DM148:DO148"/>
    <mergeCell ref="DP148:DR148"/>
    <mergeCell ref="DS148:DU148"/>
    <mergeCell ref="DV148:DX148"/>
    <mergeCell ref="DY148:EA148"/>
    <mergeCell ref="CR148:CT148"/>
    <mergeCell ref="CU148:CW148"/>
    <mergeCell ref="CX148:CZ148"/>
    <mergeCell ref="DA148:DC148"/>
    <mergeCell ref="DD148:DF148"/>
    <mergeCell ref="DG148:DI148"/>
    <mergeCell ref="BZ148:CB148"/>
    <mergeCell ref="CC148:CE148"/>
    <mergeCell ref="CF148:CH148"/>
    <mergeCell ref="CI148:CK148"/>
    <mergeCell ref="CL148:CN148"/>
    <mergeCell ref="CO148:CQ148"/>
    <mergeCell ref="AV113:BD113"/>
    <mergeCell ref="AV114:BD114"/>
    <mergeCell ref="BE119:BY119"/>
    <mergeCell ref="BE120:BY120"/>
    <mergeCell ref="BN147:BP147"/>
    <mergeCell ref="BQ147:BS147"/>
    <mergeCell ref="GV148:GX148"/>
    <mergeCell ref="GY148:HA148"/>
    <mergeCell ref="HB148:HD148"/>
    <mergeCell ref="HE148:HG148"/>
    <mergeCell ref="HH148:HJ148"/>
    <mergeCell ref="HK148:HM148"/>
    <mergeCell ref="GD148:GF148"/>
    <mergeCell ref="GG148:GI148"/>
    <mergeCell ref="GJ148:GL148"/>
    <mergeCell ref="GM148:GO148"/>
    <mergeCell ref="GP148:GR148"/>
    <mergeCell ref="GS148:GU148"/>
    <mergeCell ref="FL148:FN148"/>
    <mergeCell ref="FO148:FQ148"/>
    <mergeCell ref="FR148:FT148"/>
    <mergeCell ref="FU148:FW148"/>
    <mergeCell ref="FX148:FZ148"/>
    <mergeCell ref="GA148:GC148"/>
    <mergeCell ref="ET148:EV148"/>
    <mergeCell ref="EW148:EY148"/>
    <mergeCell ref="EZ148:FB148"/>
    <mergeCell ref="FC148:FE148"/>
    <mergeCell ref="FF148:FH148"/>
    <mergeCell ref="FI148:FK148"/>
    <mergeCell ref="EB148:ED148"/>
    <mergeCell ref="EE148:EG148"/>
  </mergeCells>
  <pageMargins left="0.75" right="0.75" top="1" bottom="1" header="0" footer="0"/>
  <pageSetup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92D050"/>
  </sheetPr>
  <dimension ref="A1:BM128"/>
  <sheetViews>
    <sheetView showGridLines="0" topLeftCell="A112" zoomScale="80" zoomScaleNormal="80" workbookViewId="0">
      <selection activeCell="AZ129" sqref="AZ129"/>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98"/>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308"/>
    </row>
    <row r="3" spans="2:65" ht="18" customHeight="1" x14ac:dyDescent="0.2">
      <c r="B3" s="201" t="s">
        <v>0</v>
      </c>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309"/>
    </row>
    <row r="4" spans="2:65" ht="18" customHeight="1" x14ac:dyDescent="0.2">
      <c r="B4" s="200" t="s">
        <v>25</v>
      </c>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310"/>
    </row>
    <row r="5" spans="2:65" ht="18" customHeight="1" x14ac:dyDescent="0.2">
      <c r="B5" s="194" t="s">
        <v>26</v>
      </c>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299"/>
    </row>
    <row r="6" spans="2:65" ht="18" customHeight="1" x14ac:dyDescent="0.2">
      <c r="B6" s="194" t="s">
        <v>27</v>
      </c>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299"/>
    </row>
    <row r="7" spans="2:65" ht="18" customHeight="1" x14ac:dyDescent="0.2">
      <c r="B7" s="194" t="s">
        <v>28</v>
      </c>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299"/>
    </row>
    <row r="8" spans="2:65" ht="18" customHeight="1" x14ac:dyDescent="0.2">
      <c r="B8" s="194" t="s">
        <v>29</v>
      </c>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299"/>
    </row>
    <row r="9" spans="2:65" ht="18" customHeight="1" x14ac:dyDescent="0.2">
      <c r="B9" s="196" t="s">
        <v>30</v>
      </c>
      <c r="C9" s="197"/>
      <c r="D9" s="197"/>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300"/>
    </row>
    <row r="10" spans="2:65" ht="9" customHeight="1" thickBot="1" x14ac:dyDescent="0.25">
      <c r="B10" s="194"/>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299"/>
    </row>
    <row r="11" spans="2:65" ht="9" customHeight="1" x14ac:dyDescent="0.2">
      <c r="B11" s="198"/>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308"/>
    </row>
    <row r="12" spans="2:65" ht="18" customHeight="1" x14ac:dyDescent="0.2">
      <c r="B12" s="200" t="s">
        <v>4</v>
      </c>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310"/>
    </row>
    <row r="13" spans="2:65" ht="18" customHeight="1" x14ac:dyDescent="0.2">
      <c r="B13" s="188" t="s">
        <v>31</v>
      </c>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c r="BC13" s="189"/>
      <c r="BD13" s="189"/>
      <c r="BE13" s="189"/>
      <c r="BF13" s="189"/>
      <c r="BG13" s="189"/>
      <c r="BH13" s="189"/>
      <c r="BI13" s="189"/>
      <c r="BJ13" s="189"/>
      <c r="BK13" s="189"/>
      <c r="BL13" s="189"/>
      <c r="BM13" s="316"/>
    </row>
    <row r="14" spans="2:65" ht="18" customHeight="1" x14ac:dyDescent="0.2">
      <c r="B14" s="188" t="s">
        <v>32</v>
      </c>
      <c r="C14" s="189"/>
      <c r="D14" s="189"/>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c r="BJ14" s="189"/>
      <c r="BK14" s="189"/>
      <c r="BL14" s="189"/>
      <c r="BM14" s="316"/>
    </row>
    <row r="15" spans="2:65" ht="9" customHeight="1" thickBot="1" x14ac:dyDescent="0.25">
      <c r="B15" s="188"/>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M15" s="316"/>
    </row>
    <row r="16" spans="2:65" ht="9" customHeight="1" x14ac:dyDescent="0.2">
      <c r="B16" s="190"/>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317"/>
    </row>
    <row r="17" spans="2:65" ht="18" customHeight="1" x14ac:dyDescent="0.2">
      <c r="B17" s="7"/>
      <c r="C17" s="159" t="s">
        <v>45</v>
      </c>
      <c r="D17" s="159"/>
      <c r="E17" s="159"/>
      <c r="F17" s="159"/>
      <c r="G17" s="159"/>
      <c r="H17" s="159"/>
      <c r="I17" s="159"/>
      <c r="J17" s="159"/>
      <c r="K17" s="159"/>
      <c r="L17" s="159"/>
      <c r="M17" s="159"/>
      <c r="N17" s="159"/>
      <c r="O17" s="159"/>
      <c r="P17" s="159"/>
      <c r="Q17" s="159"/>
      <c r="R17" s="159"/>
      <c r="S17" s="159"/>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59" t="s">
        <v>46</v>
      </c>
      <c r="D19" s="159"/>
      <c r="E19" s="159"/>
      <c r="F19" s="159"/>
      <c r="G19" s="159"/>
      <c r="H19" s="159"/>
      <c r="I19" s="159"/>
      <c r="J19" s="312" t="str">
        <f>'LE 06 (PROG)'!J19:S19</f>
        <v>AÑO 2.016</v>
      </c>
      <c r="K19" s="313"/>
      <c r="L19" s="313"/>
      <c r="M19" s="313"/>
      <c r="N19" s="313"/>
      <c r="O19" s="313"/>
      <c r="P19" s="313"/>
      <c r="Q19" s="313"/>
      <c r="R19" s="313"/>
      <c r="S19" s="314"/>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59" t="s">
        <v>47</v>
      </c>
      <c r="D21" s="159"/>
      <c r="E21" s="159"/>
      <c r="F21" s="159"/>
      <c r="G21" s="159"/>
      <c r="H21" s="159"/>
      <c r="I21" s="159"/>
      <c r="J21" s="312" t="str">
        <f>'LE 06 (PROG)'!J21:S21</f>
        <v>ENERO 13 DE 2017</v>
      </c>
      <c r="K21" s="313"/>
      <c r="L21" s="313"/>
      <c r="M21" s="313"/>
      <c r="N21" s="313"/>
      <c r="O21" s="313"/>
      <c r="P21" s="313"/>
      <c r="Q21" s="313"/>
      <c r="R21" s="313"/>
      <c r="S21" s="31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46" t="s">
        <v>33</v>
      </c>
      <c r="D25" s="155"/>
      <c r="E25" s="155"/>
      <c r="F25" s="155"/>
      <c r="G25" s="155"/>
      <c r="H25" s="155"/>
      <c r="I25" s="155"/>
      <c r="J25" s="155"/>
      <c r="K25" s="155"/>
      <c r="L25" s="155"/>
      <c r="M25" s="155"/>
      <c r="N25" s="155"/>
      <c r="O25" s="163" t="str">
        <f>'LE 06 (PROG)'!O25:BW25</f>
        <v>DESARROLLO TECNOLOGICO</v>
      </c>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c r="BM25" s="311"/>
    </row>
    <row r="26" spans="2:65" ht="18" customHeight="1" x14ac:dyDescent="0.2">
      <c r="B26" s="7"/>
      <c r="C26" s="146" t="s">
        <v>34</v>
      </c>
      <c r="D26" s="155"/>
      <c r="E26" s="155"/>
      <c r="F26" s="155"/>
      <c r="G26" s="155"/>
      <c r="H26" s="155"/>
      <c r="I26" s="155"/>
      <c r="J26" s="155"/>
      <c r="K26" s="155"/>
      <c r="L26" s="155"/>
      <c r="M26" s="155"/>
      <c r="N26" s="155"/>
      <c r="O26" s="315" t="str">
        <f>'LE 06 (PROG)'!O26:Q26</f>
        <v>LE 06</v>
      </c>
      <c r="P26" s="315"/>
      <c r="Q26" s="315"/>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46" t="s">
        <v>35</v>
      </c>
      <c r="D27" s="146"/>
      <c r="E27" s="146"/>
      <c r="F27" s="146"/>
      <c r="G27" s="146"/>
      <c r="H27" s="146"/>
      <c r="I27" s="146"/>
      <c r="J27" s="146"/>
      <c r="K27" s="146"/>
      <c r="L27" s="146"/>
      <c r="M27" s="146"/>
      <c r="N27" s="146"/>
      <c r="O27" s="156">
        <f>'LE 06 (PROG)'!O27:Q27</f>
        <v>0.2</v>
      </c>
      <c r="P27" s="156"/>
      <c r="Q27" s="156"/>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18" customHeight="1" x14ac:dyDescent="0.2">
      <c r="B28" s="7"/>
      <c r="C28" s="157" t="s">
        <v>36</v>
      </c>
      <c r="D28" s="157"/>
      <c r="E28" s="157"/>
      <c r="F28" s="157"/>
      <c r="G28" s="157"/>
      <c r="H28" s="157"/>
      <c r="I28" s="157"/>
      <c r="J28" s="157"/>
      <c r="K28" s="157"/>
      <c r="L28" s="157"/>
      <c r="M28" s="157"/>
      <c r="N28" s="157"/>
      <c r="O28" s="158" t="str">
        <f>'LE 06 (PROG)'!O28:BW28</f>
        <v>Modernizar el sistema de información de la Empresa Social del Estado.</v>
      </c>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307"/>
    </row>
    <row r="29" spans="2:65" ht="18" customHeight="1" x14ac:dyDescent="0.2">
      <c r="B29" s="7"/>
      <c r="C29" s="146" t="s">
        <v>34</v>
      </c>
      <c r="D29" s="146"/>
      <c r="E29" s="146"/>
      <c r="F29" s="146"/>
      <c r="G29" s="146"/>
      <c r="H29" s="146"/>
      <c r="I29" s="146"/>
      <c r="J29" s="146"/>
      <c r="K29" s="146"/>
      <c r="L29" s="146"/>
      <c r="M29" s="146"/>
      <c r="N29" s="146"/>
      <c r="O29" s="147" t="str">
        <f>'LE 06 (PROG)'!O29:R29</f>
        <v>LE 06 OB 01</v>
      </c>
      <c r="P29" s="147"/>
      <c r="Q29" s="147"/>
      <c r="R29" s="14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46" t="s">
        <v>37</v>
      </c>
      <c r="D30" s="146"/>
      <c r="E30" s="146"/>
      <c r="F30" s="146"/>
      <c r="G30" s="146"/>
      <c r="H30" s="146"/>
      <c r="I30" s="146"/>
      <c r="J30" s="146"/>
      <c r="K30" s="146"/>
      <c r="L30" s="146"/>
      <c r="M30" s="146"/>
      <c r="N30" s="146"/>
      <c r="O30" s="148">
        <f>'LE 06 (PROG)'!O30:Q30</f>
        <v>0.2</v>
      </c>
      <c r="P30" s="147"/>
      <c r="Q30" s="14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46" t="s">
        <v>38</v>
      </c>
      <c r="D31" s="146"/>
      <c r="E31" s="146"/>
      <c r="F31" s="146"/>
      <c r="G31" s="146"/>
      <c r="H31" s="146"/>
      <c r="I31" s="146"/>
      <c r="J31" s="146"/>
      <c r="K31" s="146"/>
      <c r="L31" s="146"/>
      <c r="M31" s="146"/>
      <c r="N31" s="146"/>
      <c r="O31" s="147" t="str">
        <f>'LE 06 (PROG)'!O31:BW31</f>
        <v>Gerente Empresa Social del Estado.</v>
      </c>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c r="BM31" s="311"/>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01" t="s">
        <v>39</v>
      </c>
      <c r="C33" s="302"/>
      <c r="D33" s="302"/>
      <c r="E33" s="302"/>
      <c r="F33" s="302"/>
      <c r="G33" s="302"/>
      <c r="H33" s="302"/>
      <c r="I33" s="302"/>
      <c r="J33" s="302"/>
      <c r="K33" s="302"/>
      <c r="L33" s="302"/>
      <c r="M33" s="302"/>
      <c r="N33" s="302"/>
      <c r="O33" s="302"/>
      <c r="P33" s="302"/>
      <c r="Q33" s="302"/>
      <c r="R33" s="302"/>
      <c r="S33" s="302"/>
      <c r="T33" s="302"/>
      <c r="U33" s="303"/>
      <c r="V33" s="301" t="s">
        <v>40</v>
      </c>
      <c r="W33" s="302"/>
      <c r="X33" s="302"/>
      <c r="Y33" s="302"/>
      <c r="Z33" s="302"/>
      <c r="AA33" s="303"/>
      <c r="AB33" s="304" t="s">
        <v>9</v>
      </c>
      <c r="AC33" s="305"/>
      <c r="AD33" s="305"/>
      <c r="AE33" s="305"/>
      <c r="AF33" s="305"/>
      <c r="AG33" s="306"/>
      <c r="AH33" s="304" t="s">
        <v>49</v>
      </c>
      <c r="AI33" s="305"/>
      <c r="AJ33" s="305"/>
      <c r="AK33" s="305"/>
      <c r="AL33" s="305"/>
      <c r="AM33" s="306"/>
      <c r="AN33" s="304" t="s">
        <v>10</v>
      </c>
      <c r="AO33" s="305"/>
      <c r="AP33" s="305"/>
      <c r="AQ33" s="305"/>
      <c r="AR33" s="305"/>
      <c r="AS33" s="306"/>
      <c r="AT33" s="304" t="s">
        <v>48</v>
      </c>
      <c r="AU33" s="305"/>
      <c r="AV33" s="305"/>
      <c r="AW33" s="305"/>
      <c r="AX33" s="305"/>
      <c r="AY33" s="306"/>
      <c r="AZ33" s="304" t="s">
        <v>7</v>
      </c>
      <c r="BA33" s="305"/>
      <c r="BB33" s="305"/>
      <c r="BC33" s="305"/>
      <c r="BD33" s="305"/>
      <c r="BE33" s="305"/>
      <c r="BF33" s="306"/>
      <c r="BG33" s="304" t="s">
        <v>6</v>
      </c>
      <c r="BH33" s="305"/>
      <c r="BI33" s="305"/>
      <c r="BJ33" s="305"/>
      <c r="BK33" s="305"/>
      <c r="BL33" s="305"/>
      <c r="BM33" s="306"/>
    </row>
    <row r="34" spans="1:65" ht="18" customHeight="1" x14ac:dyDescent="0.2">
      <c r="A34" s="37"/>
      <c r="B34" s="466" t="str">
        <f>'LE 06 (PROG)'!B35</f>
        <v>Actualizar el aplicativo informático XENCO a la versión XENCO ADVANCE</v>
      </c>
      <c r="C34" s="467"/>
      <c r="D34" s="467"/>
      <c r="E34" s="467"/>
      <c r="F34" s="467"/>
      <c r="G34" s="467"/>
      <c r="H34" s="467"/>
      <c r="I34" s="467"/>
      <c r="J34" s="467"/>
      <c r="K34" s="467"/>
      <c r="L34" s="467"/>
      <c r="M34" s="467"/>
      <c r="N34" s="467"/>
      <c r="O34" s="467"/>
      <c r="P34" s="467"/>
      <c r="Q34" s="467"/>
      <c r="R34" s="467"/>
      <c r="S34" s="467"/>
      <c r="T34" s="467"/>
      <c r="U34" s="468"/>
      <c r="V34" s="284" t="str">
        <f>'LE 06 (PROG)'!V35</f>
        <v>LE 06 OB 01 AC 01</v>
      </c>
      <c r="W34" s="285"/>
      <c r="X34" s="285"/>
      <c r="Y34" s="285"/>
      <c r="Z34" s="285"/>
      <c r="AA34" s="286"/>
      <c r="AB34" s="287">
        <f>'LE 06 (PROG)'!AB35</f>
        <v>0.97899999999999998</v>
      </c>
      <c r="AC34" s="288"/>
      <c r="AD34" s="288"/>
      <c r="AE34" s="288"/>
      <c r="AF34" s="288"/>
      <c r="AG34" s="289"/>
      <c r="AH34" s="490">
        <f>'LE 06 (PROG)'!AL35</f>
        <v>1</v>
      </c>
      <c r="AI34" s="491"/>
      <c r="AJ34" s="491"/>
      <c r="AK34" s="491"/>
      <c r="AL34" s="491"/>
      <c r="AM34" s="492"/>
      <c r="AN34" s="496">
        <f>'LE 06 (PROG)'!AL36</f>
        <v>1</v>
      </c>
      <c r="AO34" s="497"/>
      <c r="AP34" s="497"/>
      <c r="AQ34" s="497"/>
      <c r="AR34" s="497"/>
      <c r="AS34" s="498"/>
      <c r="AT34" s="290">
        <f>IF(AH34=0,"",(AN34*1)/AH34)</f>
        <v>1</v>
      </c>
      <c r="AU34" s="291"/>
      <c r="AV34" s="291"/>
      <c r="AW34" s="291"/>
      <c r="AX34" s="291"/>
      <c r="AY34" s="292"/>
      <c r="AZ34" s="293">
        <f>AB34*100</f>
        <v>97.899999999999991</v>
      </c>
      <c r="BA34" s="294"/>
      <c r="BB34" s="294"/>
      <c r="BC34" s="294"/>
      <c r="BD34" s="294"/>
      <c r="BE34" s="294"/>
      <c r="BF34" s="295"/>
      <c r="BG34" s="296">
        <f>IF(AH34=0,(AZ34),((AT34*AB34)*100))</f>
        <v>97.899999999999991</v>
      </c>
      <c r="BH34" s="297"/>
      <c r="BI34" s="297"/>
      <c r="BJ34" s="297"/>
      <c r="BK34" s="297"/>
      <c r="BL34" s="297"/>
      <c r="BM34" s="298"/>
    </row>
    <row r="35" spans="1:65" ht="18" customHeight="1" thickBot="1" x14ac:dyDescent="0.25">
      <c r="A35" s="37"/>
      <c r="B35" s="469" t="str">
        <f>'LE 06 (PROG)'!B37</f>
        <v>Capacitar a los usuarios del aplicativo informático XENCO ADVANCE</v>
      </c>
      <c r="C35" s="470"/>
      <c r="D35" s="470"/>
      <c r="E35" s="470"/>
      <c r="F35" s="470"/>
      <c r="G35" s="470"/>
      <c r="H35" s="470"/>
      <c r="I35" s="470"/>
      <c r="J35" s="470"/>
      <c r="K35" s="470"/>
      <c r="L35" s="470"/>
      <c r="M35" s="470"/>
      <c r="N35" s="470"/>
      <c r="O35" s="470"/>
      <c r="P35" s="470"/>
      <c r="Q35" s="470"/>
      <c r="R35" s="470"/>
      <c r="S35" s="470"/>
      <c r="T35" s="470"/>
      <c r="U35" s="471"/>
      <c r="V35" s="236" t="str">
        <f>'LE 06 (PROG)'!V37</f>
        <v>LE 06 OB 01 AC 02</v>
      </c>
      <c r="W35" s="237"/>
      <c r="X35" s="237"/>
      <c r="Y35" s="237"/>
      <c r="Z35" s="237"/>
      <c r="AA35" s="238"/>
      <c r="AB35" s="239">
        <f>'LE 06 (PROG)'!AB37</f>
        <v>2.1000000000000001E-2</v>
      </c>
      <c r="AC35" s="240"/>
      <c r="AD35" s="240"/>
      <c r="AE35" s="240"/>
      <c r="AF35" s="240"/>
      <c r="AG35" s="241"/>
      <c r="AH35" s="478">
        <f>'LE 06 (PROG)'!AL37</f>
        <v>1</v>
      </c>
      <c r="AI35" s="479"/>
      <c r="AJ35" s="479"/>
      <c r="AK35" s="479"/>
      <c r="AL35" s="479"/>
      <c r="AM35" s="480"/>
      <c r="AN35" s="511">
        <f>'LE 06 (PROG)'!AL38</f>
        <v>1</v>
      </c>
      <c r="AO35" s="512"/>
      <c r="AP35" s="512"/>
      <c r="AQ35" s="512"/>
      <c r="AR35" s="512"/>
      <c r="AS35" s="513"/>
      <c r="AT35" s="242">
        <f t="shared" ref="AT35" si="0">IF(AH35=0,"",(AN35*1)/AH35)</f>
        <v>1</v>
      </c>
      <c r="AU35" s="243"/>
      <c r="AV35" s="243"/>
      <c r="AW35" s="243"/>
      <c r="AX35" s="243"/>
      <c r="AY35" s="244"/>
      <c r="AZ35" s="227">
        <f t="shared" ref="AZ35" si="1">AB35*100</f>
        <v>2.1</v>
      </c>
      <c r="BA35" s="228"/>
      <c r="BB35" s="228"/>
      <c r="BC35" s="228"/>
      <c r="BD35" s="228"/>
      <c r="BE35" s="228"/>
      <c r="BF35" s="229"/>
      <c r="BG35" s="230">
        <f t="shared" ref="BG35" si="2">IF(AH35=0,(AZ35),((AT35*AB35)*100))</f>
        <v>2.1</v>
      </c>
      <c r="BH35" s="231"/>
      <c r="BI35" s="231"/>
      <c r="BJ35" s="231"/>
      <c r="BK35" s="231"/>
      <c r="BL35" s="231"/>
      <c r="BM35" s="232"/>
    </row>
    <row r="36" spans="1:65" ht="18" customHeight="1" thickBot="1" x14ac:dyDescent="0.25">
      <c r="A36" s="37"/>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row>
    <row r="37" spans="1:65" ht="18" customHeight="1" x14ac:dyDescent="0.2">
      <c r="A37" s="37"/>
      <c r="B37" s="203" t="s">
        <v>2</v>
      </c>
      <c r="C37" s="204"/>
      <c r="D37" s="204"/>
      <c r="E37" s="204"/>
      <c r="F37" s="204"/>
      <c r="G37" s="204"/>
      <c r="H37" s="204"/>
      <c r="I37" s="204"/>
      <c r="J37" s="204"/>
      <c r="K37" s="204"/>
      <c r="L37" s="204"/>
      <c r="M37" s="204"/>
      <c r="N37" s="204"/>
      <c r="O37" s="204"/>
      <c r="P37" s="204"/>
      <c r="Q37" s="204"/>
      <c r="R37" s="204"/>
      <c r="S37" s="204"/>
      <c r="T37" s="204"/>
      <c r="U37" s="205"/>
      <c r="V37" s="209" t="s">
        <v>1</v>
      </c>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1"/>
      <c r="AZ37" s="514">
        <f>SUM(AZ34:BF35)</f>
        <v>99.999999999999986</v>
      </c>
      <c r="BA37" s="515"/>
      <c r="BB37" s="515"/>
      <c r="BC37" s="515"/>
      <c r="BD37" s="515"/>
      <c r="BE37" s="515"/>
      <c r="BF37" s="515"/>
      <c r="BG37" s="515">
        <f>SUM(BG34:BM35)</f>
        <v>99.999999999999986</v>
      </c>
      <c r="BH37" s="515"/>
      <c r="BI37" s="515"/>
      <c r="BJ37" s="515"/>
      <c r="BK37" s="515"/>
      <c r="BL37" s="515"/>
      <c r="BM37" s="516"/>
    </row>
    <row r="38" spans="1:65" ht="18" customHeight="1" thickBot="1" x14ac:dyDescent="0.25">
      <c r="A38" s="37"/>
      <c r="B38" s="206"/>
      <c r="C38" s="207"/>
      <c r="D38" s="207"/>
      <c r="E38" s="207"/>
      <c r="F38" s="207"/>
      <c r="G38" s="207"/>
      <c r="H38" s="207"/>
      <c r="I38" s="207"/>
      <c r="J38" s="207"/>
      <c r="K38" s="207"/>
      <c r="L38" s="207"/>
      <c r="M38" s="207"/>
      <c r="N38" s="207"/>
      <c r="O38" s="207"/>
      <c r="P38" s="207"/>
      <c r="Q38" s="207"/>
      <c r="R38" s="207"/>
      <c r="S38" s="207"/>
      <c r="T38" s="207"/>
      <c r="U38" s="208"/>
      <c r="V38" s="212" t="s">
        <v>3</v>
      </c>
      <c r="W38" s="213"/>
      <c r="X38" s="213"/>
      <c r="Y38" s="213"/>
      <c r="Z38" s="213"/>
      <c r="AA38" s="213"/>
      <c r="AB38" s="213"/>
      <c r="AC38" s="213"/>
      <c r="AD38" s="213"/>
      <c r="AE38" s="213"/>
      <c r="AF38" s="213"/>
      <c r="AG38" s="213"/>
      <c r="AH38" s="213"/>
      <c r="AI38" s="213"/>
      <c r="AJ38" s="213"/>
      <c r="AK38" s="213"/>
      <c r="AL38" s="213"/>
      <c r="AM38" s="213"/>
      <c r="AN38" s="213"/>
      <c r="AO38" s="213"/>
      <c r="AP38" s="213"/>
      <c r="AQ38" s="213"/>
      <c r="AR38" s="213"/>
      <c r="AS38" s="213"/>
      <c r="AT38" s="213"/>
      <c r="AU38" s="213"/>
      <c r="AV38" s="213"/>
      <c r="AW38" s="213"/>
      <c r="AX38" s="213"/>
      <c r="AY38" s="213"/>
      <c r="AZ38" s="224">
        <f>IF(BG37=100,1,(BG37*1)/AZ37)</f>
        <v>1</v>
      </c>
      <c r="BA38" s="225"/>
      <c r="BB38" s="225"/>
      <c r="BC38" s="225"/>
      <c r="BD38" s="225"/>
      <c r="BE38" s="225"/>
      <c r="BF38" s="225"/>
      <c r="BG38" s="225"/>
      <c r="BH38" s="225"/>
      <c r="BI38" s="225"/>
      <c r="BJ38" s="225"/>
      <c r="BK38" s="225"/>
      <c r="BL38" s="225"/>
      <c r="BM38" s="226"/>
    </row>
    <row r="39" spans="1:65" ht="18" customHeight="1" thickBot="1" x14ac:dyDescent="0.25">
      <c r="A39" s="37"/>
      <c r="B39" s="45"/>
      <c r="C39" s="45"/>
      <c r="D39" s="45"/>
      <c r="E39" s="45"/>
      <c r="F39" s="45"/>
      <c r="G39" s="45"/>
      <c r="H39" s="45"/>
      <c r="I39" s="45"/>
      <c r="J39" s="45"/>
      <c r="K39" s="45"/>
      <c r="L39" s="45"/>
      <c r="M39" s="45"/>
      <c r="N39" s="45"/>
      <c r="O39" s="45"/>
      <c r="P39" s="45"/>
      <c r="Q39" s="45"/>
      <c r="R39" s="45"/>
      <c r="S39" s="45"/>
      <c r="T39" s="45"/>
      <c r="U39" s="45"/>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7"/>
      <c r="BH39" s="47"/>
      <c r="BI39" s="47"/>
      <c r="BJ39" s="47"/>
      <c r="BK39" s="47"/>
      <c r="BL39" s="47"/>
      <c r="BM39" s="47"/>
    </row>
    <row r="40" spans="1:65" ht="18" customHeight="1" x14ac:dyDescent="0.2">
      <c r="A40" s="37"/>
      <c r="B40" s="24"/>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6"/>
      <c r="AY40" s="26"/>
      <c r="AZ40" s="26"/>
      <c r="BA40" s="26"/>
      <c r="BB40" s="26"/>
      <c r="BC40" s="26"/>
      <c r="BD40" s="26"/>
      <c r="BE40" s="26"/>
      <c r="BF40" s="27"/>
      <c r="BG40" s="27"/>
      <c r="BH40" s="27"/>
      <c r="BI40" s="27"/>
      <c r="BJ40" s="27"/>
      <c r="BK40" s="27"/>
      <c r="BL40" s="27"/>
      <c r="BM40" s="41"/>
    </row>
    <row r="41" spans="1:65" ht="18" customHeight="1" x14ac:dyDescent="0.2">
      <c r="A41" s="37"/>
      <c r="B41" s="7"/>
      <c r="C41" s="146" t="s">
        <v>33</v>
      </c>
      <c r="D41" s="155"/>
      <c r="E41" s="155"/>
      <c r="F41" s="155"/>
      <c r="G41" s="155"/>
      <c r="H41" s="155"/>
      <c r="I41" s="155"/>
      <c r="J41" s="155"/>
      <c r="K41" s="155"/>
      <c r="L41" s="155"/>
      <c r="M41" s="155"/>
      <c r="N41" s="155"/>
      <c r="O41" s="163" t="str">
        <f>'LE 06 (PROG)'!O41:BW41</f>
        <v>DESARROLLO TECNOLOGICO.</v>
      </c>
      <c r="P41" s="147"/>
      <c r="Q41" s="147"/>
      <c r="R41" s="147"/>
      <c r="S41" s="147"/>
      <c r="T41" s="147"/>
      <c r="U41" s="147"/>
      <c r="V41" s="147"/>
      <c r="W41" s="147"/>
      <c r="X41" s="147"/>
      <c r="Y41" s="147"/>
      <c r="Z41" s="147"/>
      <c r="AA41" s="147"/>
      <c r="AB41" s="147"/>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c r="BI41" s="147"/>
      <c r="BJ41" s="147"/>
      <c r="BK41" s="147"/>
      <c r="BL41" s="147"/>
      <c r="BM41" s="311"/>
    </row>
    <row r="42" spans="1:65" ht="18" customHeight="1" x14ac:dyDescent="0.2">
      <c r="A42" s="37"/>
      <c r="B42" s="7"/>
      <c r="C42" s="146" t="s">
        <v>34</v>
      </c>
      <c r="D42" s="155"/>
      <c r="E42" s="155"/>
      <c r="F42" s="155"/>
      <c r="G42" s="155"/>
      <c r="H42" s="155"/>
      <c r="I42" s="155"/>
      <c r="J42" s="155"/>
      <c r="K42" s="155"/>
      <c r="L42" s="155"/>
      <c r="M42" s="155"/>
      <c r="N42" s="155"/>
      <c r="O42" s="315" t="str">
        <f>'LE 06 (PROG)'!O42:Q42</f>
        <v>LE 06</v>
      </c>
      <c r="P42" s="315"/>
      <c r="Q42" s="315"/>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29"/>
      <c r="AY42" s="29"/>
      <c r="AZ42" s="29"/>
      <c r="BA42" s="29"/>
      <c r="BB42" s="29"/>
      <c r="BC42" s="29"/>
      <c r="BD42" s="29"/>
      <c r="BE42" s="29"/>
      <c r="BF42" s="29"/>
      <c r="BG42" s="29"/>
      <c r="BH42" s="29"/>
      <c r="BI42" s="29"/>
      <c r="BJ42" s="29"/>
      <c r="BK42" s="29"/>
      <c r="BL42" s="29"/>
      <c r="BM42" s="42"/>
    </row>
    <row r="43" spans="1:65" ht="18" customHeight="1" x14ac:dyDescent="0.2">
      <c r="A43" s="37"/>
      <c r="B43" s="7"/>
      <c r="C43" s="146" t="s">
        <v>35</v>
      </c>
      <c r="D43" s="146"/>
      <c r="E43" s="146"/>
      <c r="F43" s="146"/>
      <c r="G43" s="146"/>
      <c r="H43" s="146"/>
      <c r="I43" s="146"/>
      <c r="J43" s="146"/>
      <c r="K43" s="146"/>
      <c r="L43" s="146"/>
      <c r="M43" s="146"/>
      <c r="N43" s="146"/>
      <c r="O43" s="156">
        <f>'LE 06 (PROG)'!O43:Q43</f>
        <v>0.2</v>
      </c>
      <c r="P43" s="156"/>
      <c r="Q43" s="156"/>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29"/>
      <c r="AY43" s="29"/>
      <c r="AZ43" s="29"/>
      <c r="BA43" s="29"/>
      <c r="BB43" s="29"/>
      <c r="BC43" s="29"/>
      <c r="BD43" s="29"/>
      <c r="BE43" s="29"/>
      <c r="BF43" s="29"/>
      <c r="BG43" s="29"/>
      <c r="BH43" s="29"/>
      <c r="BI43" s="29"/>
      <c r="BJ43" s="29"/>
      <c r="BK43" s="29"/>
      <c r="BL43" s="29"/>
      <c r="BM43" s="42"/>
    </row>
    <row r="44" spans="1:65" ht="18" customHeight="1" x14ac:dyDescent="0.2">
      <c r="A44" s="37"/>
      <c r="B44" s="7"/>
      <c r="C44" s="157" t="s">
        <v>36</v>
      </c>
      <c r="D44" s="157"/>
      <c r="E44" s="157"/>
      <c r="F44" s="157"/>
      <c r="G44" s="157"/>
      <c r="H44" s="157"/>
      <c r="I44" s="157"/>
      <c r="J44" s="157"/>
      <c r="K44" s="157"/>
      <c r="L44" s="157"/>
      <c r="M44" s="157"/>
      <c r="N44" s="157"/>
      <c r="O44" s="158" t="str">
        <f>'LE 06 (PROG)'!O44:BW44</f>
        <v>Mantener contacto con la comunidad mediante medios de comunicación informáticos y redes sociales.</v>
      </c>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307"/>
    </row>
    <row r="45" spans="1:65" ht="18" customHeight="1" x14ac:dyDescent="0.2">
      <c r="A45" s="37"/>
      <c r="B45" s="7"/>
      <c r="C45" s="146" t="s">
        <v>34</v>
      </c>
      <c r="D45" s="146"/>
      <c r="E45" s="146"/>
      <c r="F45" s="146"/>
      <c r="G45" s="146"/>
      <c r="H45" s="146"/>
      <c r="I45" s="146"/>
      <c r="J45" s="146"/>
      <c r="K45" s="146"/>
      <c r="L45" s="146"/>
      <c r="M45" s="146"/>
      <c r="N45" s="146"/>
      <c r="O45" s="148" t="str">
        <f>'LE 06 (PROG)'!O45:R45</f>
        <v>LE 06 OB 02</v>
      </c>
      <c r="P45" s="147"/>
      <c r="Q45" s="147"/>
      <c r="R45" s="147"/>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29"/>
      <c r="AY45" s="29"/>
      <c r="AZ45" s="29"/>
      <c r="BA45" s="29"/>
      <c r="BB45" s="29"/>
      <c r="BC45" s="29"/>
      <c r="BD45" s="29"/>
      <c r="BE45" s="29"/>
      <c r="BF45" s="29"/>
      <c r="BG45" s="29"/>
      <c r="BH45" s="29"/>
      <c r="BI45" s="29"/>
      <c r="BJ45" s="29"/>
      <c r="BK45" s="29"/>
      <c r="BL45" s="29"/>
      <c r="BM45" s="42"/>
    </row>
    <row r="46" spans="1:65" ht="18" customHeight="1" x14ac:dyDescent="0.2">
      <c r="A46" s="37"/>
      <c r="B46" s="7"/>
      <c r="C46" s="146" t="s">
        <v>37</v>
      </c>
      <c r="D46" s="146"/>
      <c r="E46" s="146"/>
      <c r="F46" s="146"/>
      <c r="G46" s="146"/>
      <c r="H46" s="146"/>
      <c r="I46" s="146"/>
      <c r="J46" s="146"/>
      <c r="K46" s="146"/>
      <c r="L46" s="146"/>
      <c r="M46" s="146"/>
      <c r="N46" s="146"/>
      <c r="O46" s="148">
        <f>'LE 06 (PROG)'!O46:Q46</f>
        <v>0.05</v>
      </c>
      <c r="P46" s="147"/>
      <c r="Q46" s="147"/>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42"/>
    </row>
    <row r="47" spans="1:65" ht="18" customHeight="1" x14ac:dyDescent="0.2">
      <c r="A47" s="37"/>
      <c r="B47" s="7"/>
      <c r="C47" s="146" t="s">
        <v>38</v>
      </c>
      <c r="D47" s="146"/>
      <c r="E47" s="146"/>
      <c r="F47" s="146"/>
      <c r="G47" s="146"/>
      <c r="H47" s="146"/>
      <c r="I47" s="146"/>
      <c r="J47" s="146"/>
      <c r="K47" s="146"/>
      <c r="L47" s="146"/>
      <c r="M47" s="146"/>
      <c r="N47" s="146"/>
      <c r="O47" s="147" t="str">
        <f>'LE 06 (PROG)'!O47:BW47</f>
        <v>Gerente Empresa Social del Estado.</v>
      </c>
      <c r="P47" s="147"/>
      <c r="Q47" s="147"/>
      <c r="R47" s="147"/>
      <c r="S47" s="147"/>
      <c r="T47" s="147"/>
      <c r="U47" s="147"/>
      <c r="V47" s="147"/>
      <c r="W47" s="147"/>
      <c r="X47" s="147"/>
      <c r="Y47" s="147"/>
      <c r="Z47" s="147"/>
      <c r="AA47" s="147"/>
      <c r="AB47" s="147"/>
      <c r="AC47" s="147"/>
      <c r="AD47" s="147"/>
      <c r="AE47" s="147"/>
      <c r="AF47" s="147"/>
      <c r="AG47" s="147"/>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c r="BI47" s="147"/>
      <c r="BJ47" s="147"/>
      <c r="BK47" s="147"/>
      <c r="BL47" s="147"/>
      <c r="BM47" s="311"/>
    </row>
    <row r="48" spans="1:65" ht="18" customHeight="1" thickBot="1" x14ac:dyDescent="0.25">
      <c r="A48" s="37"/>
      <c r="B48" s="17"/>
      <c r="C48" s="30"/>
      <c r="D48" s="30"/>
      <c r="E48" s="30"/>
      <c r="F48" s="30"/>
      <c r="G48" s="30"/>
      <c r="H48" s="30"/>
      <c r="I48" s="30"/>
      <c r="J48" s="30"/>
      <c r="K48" s="30"/>
      <c r="L48" s="30"/>
      <c r="M48" s="30"/>
      <c r="N48" s="30"/>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2"/>
      <c r="AY48" s="32"/>
      <c r="AZ48" s="32"/>
      <c r="BA48" s="32"/>
      <c r="BB48" s="32"/>
      <c r="BC48" s="32"/>
      <c r="BD48" s="32"/>
      <c r="BE48" s="32"/>
      <c r="BF48" s="32"/>
      <c r="BG48" s="32"/>
      <c r="BH48" s="32"/>
      <c r="BI48" s="32"/>
      <c r="BJ48" s="32"/>
      <c r="BK48" s="32"/>
      <c r="BL48" s="32"/>
      <c r="BM48" s="43"/>
    </row>
    <row r="49" spans="1:65" ht="18" customHeight="1" thickBot="1" x14ac:dyDescent="0.25">
      <c r="A49" s="37"/>
      <c r="B49" s="301" t="s">
        <v>39</v>
      </c>
      <c r="C49" s="302"/>
      <c r="D49" s="302"/>
      <c r="E49" s="302"/>
      <c r="F49" s="302"/>
      <c r="G49" s="302"/>
      <c r="H49" s="302"/>
      <c r="I49" s="302"/>
      <c r="J49" s="302"/>
      <c r="K49" s="302"/>
      <c r="L49" s="302"/>
      <c r="M49" s="302"/>
      <c r="N49" s="302"/>
      <c r="O49" s="302"/>
      <c r="P49" s="302"/>
      <c r="Q49" s="302"/>
      <c r="R49" s="302"/>
      <c r="S49" s="302"/>
      <c r="T49" s="302"/>
      <c r="U49" s="303"/>
      <c r="V49" s="301" t="s">
        <v>40</v>
      </c>
      <c r="W49" s="302"/>
      <c r="X49" s="302"/>
      <c r="Y49" s="302"/>
      <c r="Z49" s="302"/>
      <c r="AA49" s="303"/>
      <c r="AB49" s="304" t="s">
        <v>9</v>
      </c>
      <c r="AC49" s="305"/>
      <c r="AD49" s="305"/>
      <c r="AE49" s="305"/>
      <c r="AF49" s="305"/>
      <c r="AG49" s="306"/>
      <c r="AH49" s="304" t="s">
        <v>49</v>
      </c>
      <c r="AI49" s="305"/>
      <c r="AJ49" s="305"/>
      <c r="AK49" s="305"/>
      <c r="AL49" s="305"/>
      <c r="AM49" s="306"/>
      <c r="AN49" s="304" t="s">
        <v>10</v>
      </c>
      <c r="AO49" s="305"/>
      <c r="AP49" s="305"/>
      <c r="AQ49" s="305"/>
      <c r="AR49" s="305"/>
      <c r="AS49" s="306"/>
      <c r="AT49" s="304" t="s">
        <v>48</v>
      </c>
      <c r="AU49" s="305"/>
      <c r="AV49" s="305"/>
      <c r="AW49" s="305"/>
      <c r="AX49" s="305"/>
      <c r="AY49" s="306"/>
      <c r="AZ49" s="304" t="s">
        <v>7</v>
      </c>
      <c r="BA49" s="305"/>
      <c r="BB49" s="305"/>
      <c r="BC49" s="305"/>
      <c r="BD49" s="305"/>
      <c r="BE49" s="305"/>
      <c r="BF49" s="306"/>
      <c r="BG49" s="304" t="s">
        <v>6</v>
      </c>
      <c r="BH49" s="305"/>
      <c r="BI49" s="305"/>
      <c r="BJ49" s="305"/>
      <c r="BK49" s="305"/>
      <c r="BL49" s="305"/>
      <c r="BM49" s="306"/>
    </row>
    <row r="50" spans="1:65" ht="35.25" customHeight="1" x14ac:dyDescent="0.2">
      <c r="A50" s="37"/>
      <c r="B50" s="281" t="str">
        <f>'LE 06 (PROG)'!B51</f>
        <v>Mantener operativo y actualizado el sitio web de la Empresa Social del Estado, www.hospitaldeconcordia.gov.co</v>
      </c>
      <c r="C50" s="282"/>
      <c r="D50" s="282"/>
      <c r="E50" s="282"/>
      <c r="F50" s="282"/>
      <c r="G50" s="282"/>
      <c r="H50" s="282"/>
      <c r="I50" s="282"/>
      <c r="J50" s="282"/>
      <c r="K50" s="282"/>
      <c r="L50" s="282"/>
      <c r="M50" s="282"/>
      <c r="N50" s="282"/>
      <c r="O50" s="282"/>
      <c r="P50" s="282"/>
      <c r="Q50" s="282"/>
      <c r="R50" s="282"/>
      <c r="S50" s="282"/>
      <c r="T50" s="282"/>
      <c r="U50" s="283"/>
      <c r="V50" s="284" t="str">
        <f>'LE 06 (PROG)'!V51</f>
        <v>LE 06 OB 02 AC 01</v>
      </c>
      <c r="W50" s="285"/>
      <c r="X50" s="285"/>
      <c r="Y50" s="285"/>
      <c r="Z50" s="285"/>
      <c r="AA50" s="286"/>
      <c r="AB50" s="287">
        <f>'LE 06 (PROG)'!AB51</f>
        <v>1</v>
      </c>
      <c r="AC50" s="288"/>
      <c r="AD50" s="288"/>
      <c r="AE50" s="288"/>
      <c r="AF50" s="288"/>
      <c r="AG50" s="289"/>
      <c r="AH50" s="490">
        <f>'LE 06 (PROG)'!AL51</f>
        <v>12</v>
      </c>
      <c r="AI50" s="491"/>
      <c r="AJ50" s="491"/>
      <c r="AK50" s="491"/>
      <c r="AL50" s="491"/>
      <c r="AM50" s="492"/>
      <c r="AN50" s="496">
        <f>'LE 06 (PROG)'!AL52</f>
        <v>12</v>
      </c>
      <c r="AO50" s="497"/>
      <c r="AP50" s="497"/>
      <c r="AQ50" s="497"/>
      <c r="AR50" s="497"/>
      <c r="AS50" s="498"/>
      <c r="AT50" s="290">
        <f>IF(AH50=0,"",(AN50*1)/AH50)</f>
        <v>1</v>
      </c>
      <c r="AU50" s="291"/>
      <c r="AV50" s="291"/>
      <c r="AW50" s="291"/>
      <c r="AX50" s="291"/>
      <c r="AY50" s="292"/>
      <c r="AZ50" s="293">
        <f>AB50*100</f>
        <v>100</v>
      </c>
      <c r="BA50" s="294"/>
      <c r="BB50" s="294"/>
      <c r="BC50" s="294"/>
      <c r="BD50" s="294"/>
      <c r="BE50" s="294"/>
      <c r="BF50" s="295"/>
      <c r="BG50" s="296">
        <f>IF(AH50=0,(AZ50),((AT50*AB50)*100))</f>
        <v>100</v>
      </c>
      <c r="BH50" s="297"/>
      <c r="BI50" s="297"/>
      <c r="BJ50" s="297"/>
      <c r="BK50" s="297"/>
      <c r="BL50" s="297"/>
      <c r="BM50" s="298"/>
    </row>
    <row r="51" spans="1:65" ht="18" customHeight="1" x14ac:dyDescent="0.2">
      <c r="A51" s="37"/>
      <c r="B51" s="269" t="str">
        <f>'LE 06 (PROG)'!B53</f>
        <v>Abrir una cuenta oficial de Facebook para la Empresa Social del Estado.</v>
      </c>
      <c r="C51" s="270"/>
      <c r="D51" s="270"/>
      <c r="E51" s="270"/>
      <c r="F51" s="270"/>
      <c r="G51" s="270"/>
      <c r="H51" s="270"/>
      <c r="I51" s="270"/>
      <c r="J51" s="270"/>
      <c r="K51" s="270"/>
      <c r="L51" s="270"/>
      <c r="M51" s="270"/>
      <c r="N51" s="270"/>
      <c r="O51" s="270"/>
      <c r="P51" s="270"/>
      <c r="Q51" s="270"/>
      <c r="R51" s="270"/>
      <c r="S51" s="270"/>
      <c r="T51" s="270"/>
      <c r="U51" s="271"/>
      <c r="V51" s="272" t="str">
        <f>'LE 06 (PROG)'!V53</f>
        <v>LE 06 OB 02 AC 02</v>
      </c>
      <c r="W51" s="273"/>
      <c r="X51" s="273"/>
      <c r="Y51" s="273"/>
      <c r="Z51" s="273"/>
      <c r="AA51" s="274"/>
      <c r="AB51" s="275">
        <f>'LE 06 (PROG)'!AB53</f>
        <v>0</v>
      </c>
      <c r="AC51" s="276"/>
      <c r="AD51" s="276"/>
      <c r="AE51" s="276"/>
      <c r="AF51" s="276"/>
      <c r="AG51" s="277"/>
      <c r="AH51" s="499">
        <f>'LE 06 (PROG)'!AL53</f>
        <v>0</v>
      </c>
      <c r="AI51" s="500"/>
      <c r="AJ51" s="500"/>
      <c r="AK51" s="500"/>
      <c r="AL51" s="500"/>
      <c r="AM51" s="501"/>
      <c r="AN51" s="502">
        <f>'LE 06 (PROG)'!AL54</f>
        <v>0</v>
      </c>
      <c r="AO51" s="503"/>
      <c r="AP51" s="503"/>
      <c r="AQ51" s="503"/>
      <c r="AR51" s="503"/>
      <c r="AS51" s="504"/>
      <c r="AT51" s="278" t="str">
        <f t="shared" ref="AT51:AT58" si="3">IF(AH51=0,"",(AN51*1)/AH51)</f>
        <v/>
      </c>
      <c r="AU51" s="279"/>
      <c r="AV51" s="279"/>
      <c r="AW51" s="279"/>
      <c r="AX51" s="279"/>
      <c r="AY51" s="280"/>
      <c r="AZ51" s="245">
        <f t="shared" ref="AZ51:AZ58" si="4">AB51*100</f>
        <v>0</v>
      </c>
      <c r="BA51" s="246"/>
      <c r="BB51" s="246"/>
      <c r="BC51" s="246"/>
      <c r="BD51" s="246"/>
      <c r="BE51" s="246"/>
      <c r="BF51" s="247"/>
      <c r="BG51" s="248">
        <f t="shared" ref="BG51:BG58" si="5">IF(AH51=0,(AZ51),((AT51*AB51)*100))</f>
        <v>0</v>
      </c>
      <c r="BH51" s="249"/>
      <c r="BI51" s="249"/>
      <c r="BJ51" s="249"/>
      <c r="BK51" s="249"/>
      <c r="BL51" s="249"/>
      <c r="BM51" s="250"/>
    </row>
    <row r="52" spans="1:65" ht="18" customHeight="1" x14ac:dyDescent="0.2">
      <c r="A52" s="37"/>
      <c r="B52" s="251" t="str">
        <f>'LE 06 (PROG)'!B55</f>
        <v>Abrir una cuenta oficial de Twitter para la Empresa Social del Estado.</v>
      </c>
      <c r="C52" s="252"/>
      <c r="D52" s="252"/>
      <c r="E52" s="252"/>
      <c r="F52" s="252"/>
      <c r="G52" s="252"/>
      <c r="H52" s="252"/>
      <c r="I52" s="252"/>
      <c r="J52" s="252"/>
      <c r="K52" s="252"/>
      <c r="L52" s="252"/>
      <c r="M52" s="252"/>
      <c r="N52" s="252"/>
      <c r="O52" s="252"/>
      <c r="P52" s="252"/>
      <c r="Q52" s="252"/>
      <c r="R52" s="252"/>
      <c r="S52" s="252"/>
      <c r="T52" s="252"/>
      <c r="U52" s="253"/>
      <c r="V52" s="254" t="str">
        <f>'LE 06 (PROG)'!V55</f>
        <v>LE 06 OB 02 AC 03</v>
      </c>
      <c r="W52" s="255"/>
      <c r="X52" s="255"/>
      <c r="Y52" s="255"/>
      <c r="Z52" s="255"/>
      <c r="AA52" s="256"/>
      <c r="AB52" s="257">
        <f>'LE 06 (PROG)'!AB55</f>
        <v>0</v>
      </c>
      <c r="AC52" s="258"/>
      <c r="AD52" s="258"/>
      <c r="AE52" s="258"/>
      <c r="AF52" s="258"/>
      <c r="AG52" s="259"/>
      <c r="AH52" s="505">
        <f>'LE 06 (PROG)'!AL55</f>
        <v>0</v>
      </c>
      <c r="AI52" s="506"/>
      <c r="AJ52" s="506"/>
      <c r="AK52" s="506"/>
      <c r="AL52" s="506"/>
      <c r="AM52" s="507"/>
      <c r="AN52" s="508">
        <f>'LE 06 (PROG)'!AL56</f>
        <v>0</v>
      </c>
      <c r="AO52" s="509"/>
      <c r="AP52" s="509"/>
      <c r="AQ52" s="509"/>
      <c r="AR52" s="509"/>
      <c r="AS52" s="510"/>
      <c r="AT52" s="260" t="str">
        <f t="shared" si="3"/>
        <v/>
      </c>
      <c r="AU52" s="261"/>
      <c r="AV52" s="261"/>
      <c r="AW52" s="261"/>
      <c r="AX52" s="261"/>
      <c r="AY52" s="262"/>
      <c r="AZ52" s="263">
        <f t="shared" si="4"/>
        <v>0</v>
      </c>
      <c r="BA52" s="264"/>
      <c r="BB52" s="264"/>
      <c r="BC52" s="264"/>
      <c r="BD52" s="264"/>
      <c r="BE52" s="264"/>
      <c r="BF52" s="265"/>
      <c r="BG52" s="266">
        <f t="shared" si="5"/>
        <v>0</v>
      </c>
      <c r="BH52" s="267"/>
      <c r="BI52" s="267"/>
      <c r="BJ52" s="267"/>
      <c r="BK52" s="267"/>
      <c r="BL52" s="267"/>
      <c r="BM52" s="268"/>
    </row>
    <row r="53" spans="1:65" ht="35.25" customHeight="1" x14ac:dyDescent="0.2">
      <c r="A53" s="37"/>
      <c r="B53" s="269" t="str">
        <f>'LE 06 (PROG)'!B57</f>
        <v>Revisar periodicamente lo que se publica en las redes sociales en relación con la Empresa Social del Estado.</v>
      </c>
      <c r="C53" s="270"/>
      <c r="D53" s="270"/>
      <c r="E53" s="270"/>
      <c r="F53" s="270"/>
      <c r="G53" s="270"/>
      <c r="H53" s="270"/>
      <c r="I53" s="270"/>
      <c r="J53" s="270"/>
      <c r="K53" s="270"/>
      <c r="L53" s="270"/>
      <c r="M53" s="270"/>
      <c r="N53" s="270"/>
      <c r="O53" s="270"/>
      <c r="P53" s="270"/>
      <c r="Q53" s="270"/>
      <c r="R53" s="270"/>
      <c r="S53" s="270"/>
      <c r="T53" s="270"/>
      <c r="U53" s="271"/>
      <c r="V53" s="272" t="str">
        <f>'LE 06 (PROG)'!V57</f>
        <v>LE 06 OB 02 AC 04</v>
      </c>
      <c r="W53" s="273"/>
      <c r="X53" s="273"/>
      <c r="Y53" s="273"/>
      <c r="Z53" s="273"/>
      <c r="AA53" s="274"/>
      <c r="AB53" s="275">
        <f>'LE 06 (PROG)'!AB57</f>
        <v>0</v>
      </c>
      <c r="AC53" s="276"/>
      <c r="AD53" s="276"/>
      <c r="AE53" s="276"/>
      <c r="AF53" s="276"/>
      <c r="AG53" s="277"/>
      <c r="AH53" s="499">
        <f>'LE 06 (PROG)'!AL57</f>
        <v>0</v>
      </c>
      <c r="AI53" s="500"/>
      <c r="AJ53" s="500"/>
      <c r="AK53" s="500"/>
      <c r="AL53" s="500"/>
      <c r="AM53" s="501"/>
      <c r="AN53" s="502">
        <f>'LE 06 (PROG)'!AL58</f>
        <v>0</v>
      </c>
      <c r="AO53" s="503"/>
      <c r="AP53" s="503"/>
      <c r="AQ53" s="503"/>
      <c r="AR53" s="503"/>
      <c r="AS53" s="504"/>
      <c r="AT53" s="278" t="str">
        <f t="shared" si="3"/>
        <v/>
      </c>
      <c r="AU53" s="279"/>
      <c r="AV53" s="279"/>
      <c r="AW53" s="279"/>
      <c r="AX53" s="279"/>
      <c r="AY53" s="280"/>
      <c r="AZ53" s="245">
        <f t="shared" si="4"/>
        <v>0</v>
      </c>
      <c r="BA53" s="246"/>
      <c r="BB53" s="246"/>
      <c r="BC53" s="246"/>
      <c r="BD53" s="246"/>
      <c r="BE53" s="246"/>
      <c r="BF53" s="247"/>
      <c r="BG53" s="248">
        <f t="shared" si="5"/>
        <v>0</v>
      </c>
      <c r="BH53" s="249"/>
      <c r="BI53" s="249"/>
      <c r="BJ53" s="249"/>
      <c r="BK53" s="249"/>
      <c r="BL53" s="249"/>
      <c r="BM53" s="250"/>
    </row>
    <row r="54" spans="1:65" ht="35.25" customHeight="1" x14ac:dyDescent="0.2">
      <c r="A54" s="37"/>
      <c r="B54" s="251" t="str">
        <f>'LE 06 (PROG)'!B59</f>
        <v>Presentar un informe diario a la gerencia de la Empresa Social del Estado sobre aspectos relevantes publicados en las redes sociales.</v>
      </c>
      <c r="C54" s="252"/>
      <c r="D54" s="252"/>
      <c r="E54" s="252"/>
      <c r="F54" s="252"/>
      <c r="G54" s="252"/>
      <c r="H54" s="252"/>
      <c r="I54" s="252"/>
      <c r="J54" s="252"/>
      <c r="K54" s="252"/>
      <c r="L54" s="252"/>
      <c r="M54" s="252"/>
      <c r="N54" s="252"/>
      <c r="O54" s="252"/>
      <c r="P54" s="252"/>
      <c r="Q54" s="252"/>
      <c r="R54" s="252"/>
      <c r="S54" s="252"/>
      <c r="T54" s="252"/>
      <c r="U54" s="253"/>
      <c r="V54" s="254" t="str">
        <f>'LE 06 (PROG)'!V59</f>
        <v>LE 06 OB 02 AC 05</v>
      </c>
      <c r="W54" s="255"/>
      <c r="X54" s="255"/>
      <c r="Y54" s="255"/>
      <c r="Z54" s="255"/>
      <c r="AA54" s="256"/>
      <c r="AB54" s="257">
        <f>'LE 06 (PROG)'!AB59</f>
        <v>0</v>
      </c>
      <c r="AC54" s="258"/>
      <c r="AD54" s="258"/>
      <c r="AE54" s="258"/>
      <c r="AF54" s="258"/>
      <c r="AG54" s="259"/>
      <c r="AH54" s="505">
        <f>'LE 06 (PROG)'!AL59</f>
        <v>0</v>
      </c>
      <c r="AI54" s="506"/>
      <c r="AJ54" s="506"/>
      <c r="AK54" s="506"/>
      <c r="AL54" s="506"/>
      <c r="AM54" s="507"/>
      <c r="AN54" s="508">
        <f>'LE 06 (PROG)'!AL60</f>
        <v>0</v>
      </c>
      <c r="AO54" s="509"/>
      <c r="AP54" s="509"/>
      <c r="AQ54" s="509"/>
      <c r="AR54" s="509"/>
      <c r="AS54" s="510"/>
      <c r="AT54" s="260" t="str">
        <f t="shared" si="3"/>
        <v/>
      </c>
      <c r="AU54" s="261"/>
      <c r="AV54" s="261"/>
      <c r="AW54" s="261"/>
      <c r="AX54" s="261"/>
      <c r="AY54" s="262"/>
      <c r="AZ54" s="263">
        <f t="shared" si="4"/>
        <v>0</v>
      </c>
      <c r="BA54" s="264"/>
      <c r="BB54" s="264"/>
      <c r="BC54" s="264"/>
      <c r="BD54" s="264"/>
      <c r="BE54" s="264"/>
      <c r="BF54" s="265"/>
      <c r="BG54" s="266">
        <f t="shared" si="5"/>
        <v>0</v>
      </c>
      <c r="BH54" s="267"/>
      <c r="BI54" s="267"/>
      <c r="BJ54" s="267"/>
      <c r="BK54" s="267"/>
      <c r="BL54" s="267"/>
      <c r="BM54" s="268"/>
    </row>
    <row r="55" spans="1:65" ht="35.25" customHeight="1" x14ac:dyDescent="0.2">
      <c r="A55" s="37"/>
      <c r="B55" s="269" t="str">
        <f>'LE 06 (PROG)'!B61</f>
        <v>Dar a las publicaciones en las redes sociales un tratamiento análogo al que se da al sistema PQRSDF.</v>
      </c>
      <c r="C55" s="270"/>
      <c r="D55" s="270"/>
      <c r="E55" s="270"/>
      <c r="F55" s="270"/>
      <c r="G55" s="270"/>
      <c r="H55" s="270"/>
      <c r="I55" s="270"/>
      <c r="J55" s="270"/>
      <c r="K55" s="270"/>
      <c r="L55" s="270"/>
      <c r="M55" s="270"/>
      <c r="N55" s="270"/>
      <c r="O55" s="270"/>
      <c r="P55" s="270"/>
      <c r="Q55" s="270"/>
      <c r="R55" s="270"/>
      <c r="S55" s="270"/>
      <c r="T55" s="270"/>
      <c r="U55" s="271"/>
      <c r="V55" s="272" t="str">
        <f>'LE 06 (PROG)'!V61</f>
        <v>LE 06 OB 02 AC 06</v>
      </c>
      <c r="W55" s="273"/>
      <c r="X55" s="273"/>
      <c r="Y55" s="273"/>
      <c r="Z55" s="273"/>
      <c r="AA55" s="274"/>
      <c r="AB55" s="275">
        <f>'LE 06 (PROG)'!AB61</f>
        <v>0</v>
      </c>
      <c r="AC55" s="276"/>
      <c r="AD55" s="276"/>
      <c r="AE55" s="276"/>
      <c r="AF55" s="276"/>
      <c r="AG55" s="277"/>
      <c r="AH55" s="499">
        <f>'LE 06 (PROG)'!AL61</f>
        <v>0</v>
      </c>
      <c r="AI55" s="500"/>
      <c r="AJ55" s="500"/>
      <c r="AK55" s="500"/>
      <c r="AL55" s="500"/>
      <c r="AM55" s="501"/>
      <c r="AN55" s="502">
        <f>'LE 06 (PROG)'!AL62</f>
        <v>0</v>
      </c>
      <c r="AO55" s="503"/>
      <c r="AP55" s="503"/>
      <c r="AQ55" s="503"/>
      <c r="AR55" s="503"/>
      <c r="AS55" s="504"/>
      <c r="AT55" s="278" t="str">
        <f t="shared" si="3"/>
        <v/>
      </c>
      <c r="AU55" s="279"/>
      <c r="AV55" s="279"/>
      <c r="AW55" s="279"/>
      <c r="AX55" s="279"/>
      <c r="AY55" s="280"/>
      <c r="AZ55" s="245">
        <f t="shared" si="4"/>
        <v>0</v>
      </c>
      <c r="BA55" s="246"/>
      <c r="BB55" s="246"/>
      <c r="BC55" s="246"/>
      <c r="BD55" s="246"/>
      <c r="BE55" s="246"/>
      <c r="BF55" s="247"/>
      <c r="BG55" s="248">
        <f t="shared" si="5"/>
        <v>0</v>
      </c>
      <c r="BH55" s="249"/>
      <c r="BI55" s="249"/>
      <c r="BJ55" s="249"/>
      <c r="BK55" s="249"/>
      <c r="BL55" s="249"/>
      <c r="BM55" s="250"/>
    </row>
    <row r="56" spans="1:65" ht="35.25" customHeight="1" x14ac:dyDescent="0.2">
      <c r="A56" s="37"/>
      <c r="B56" s="251" t="str">
        <f>'LE 06 (PROG)'!B63</f>
        <v>Formular planes de mejoramientos con base en el análisis de lo que se publica en las redes sociales.</v>
      </c>
      <c r="C56" s="252"/>
      <c r="D56" s="252"/>
      <c r="E56" s="252"/>
      <c r="F56" s="252"/>
      <c r="G56" s="252"/>
      <c r="H56" s="252"/>
      <c r="I56" s="252"/>
      <c r="J56" s="252"/>
      <c r="K56" s="252"/>
      <c r="L56" s="252"/>
      <c r="M56" s="252"/>
      <c r="N56" s="252"/>
      <c r="O56" s="252"/>
      <c r="P56" s="252"/>
      <c r="Q56" s="252"/>
      <c r="R56" s="252"/>
      <c r="S56" s="252"/>
      <c r="T56" s="252"/>
      <c r="U56" s="253"/>
      <c r="V56" s="254" t="str">
        <f>'LE 06 (PROG)'!V63</f>
        <v>LE 06 OB 02 AC 07</v>
      </c>
      <c r="W56" s="255"/>
      <c r="X56" s="255"/>
      <c r="Y56" s="255"/>
      <c r="Z56" s="255"/>
      <c r="AA56" s="256"/>
      <c r="AB56" s="257">
        <f>'LE 06 (PROG)'!AB63</f>
        <v>0</v>
      </c>
      <c r="AC56" s="258"/>
      <c r="AD56" s="258"/>
      <c r="AE56" s="258"/>
      <c r="AF56" s="258"/>
      <c r="AG56" s="259"/>
      <c r="AH56" s="505">
        <f>'LE 06 (PROG)'!AL63</f>
        <v>0</v>
      </c>
      <c r="AI56" s="506"/>
      <c r="AJ56" s="506"/>
      <c r="AK56" s="506"/>
      <c r="AL56" s="506"/>
      <c r="AM56" s="507"/>
      <c r="AN56" s="508">
        <f>'LE 06 (PROG)'!AL64</f>
        <v>0</v>
      </c>
      <c r="AO56" s="509"/>
      <c r="AP56" s="509"/>
      <c r="AQ56" s="509"/>
      <c r="AR56" s="509"/>
      <c r="AS56" s="510"/>
      <c r="AT56" s="260" t="str">
        <f t="shared" si="3"/>
        <v/>
      </c>
      <c r="AU56" s="261"/>
      <c r="AV56" s="261"/>
      <c r="AW56" s="261"/>
      <c r="AX56" s="261"/>
      <c r="AY56" s="262"/>
      <c r="AZ56" s="263">
        <f t="shared" si="4"/>
        <v>0</v>
      </c>
      <c r="BA56" s="264"/>
      <c r="BB56" s="264"/>
      <c r="BC56" s="264"/>
      <c r="BD56" s="264"/>
      <c r="BE56" s="264"/>
      <c r="BF56" s="265"/>
      <c r="BG56" s="266">
        <f t="shared" si="5"/>
        <v>0</v>
      </c>
      <c r="BH56" s="267"/>
      <c r="BI56" s="267"/>
      <c r="BJ56" s="267"/>
      <c r="BK56" s="267"/>
      <c r="BL56" s="267"/>
      <c r="BM56" s="268"/>
    </row>
    <row r="57" spans="1:65" ht="35.25" customHeight="1" x14ac:dyDescent="0.2">
      <c r="A57" s="37"/>
      <c r="B57" s="269" t="str">
        <f>'LE 06 (PROG)'!B65</f>
        <v>Ejecutar las actividades contenidas en los planes de mejoramiento derivados del analisis de las publicaciones en redes sociales.</v>
      </c>
      <c r="C57" s="270"/>
      <c r="D57" s="270"/>
      <c r="E57" s="270"/>
      <c r="F57" s="270"/>
      <c r="G57" s="270"/>
      <c r="H57" s="270"/>
      <c r="I57" s="270"/>
      <c r="J57" s="270"/>
      <c r="K57" s="270"/>
      <c r="L57" s="270"/>
      <c r="M57" s="270"/>
      <c r="N57" s="270"/>
      <c r="O57" s="270"/>
      <c r="P57" s="270"/>
      <c r="Q57" s="270"/>
      <c r="R57" s="270"/>
      <c r="S57" s="270"/>
      <c r="T57" s="270"/>
      <c r="U57" s="271"/>
      <c r="V57" s="272" t="str">
        <f>'LE 06 (PROG)'!V65</f>
        <v>LE 06 OB 02 AC 08</v>
      </c>
      <c r="W57" s="273"/>
      <c r="X57" s="273"/>
      <c r="Y57" s="273"/>
      <c r="Z57" s="273"/>
      <c r="AA57" s="274"/>
      <c r="AB57" s="275">
        <f>'LE 06 (PROG)'!AB65</f>
        <v>0</v>
      </c>
      <c r="AC57" s="276"/>
      <c r="AD57" s="276"/>
      <c r="AE57" s="276"/>
      <c r="AF57" s="276"/>
      <c r="AG57" s="277"/>
      <c r="AH57" s="499">
        <f>'LE 06 (PROG)'!AL65</f>
        <v>0</v>
      </c>
      <c r="AI57" s="500"/>
      <c r="AJ57" s="500"/>
      <c r="AK57" s="500"/>
      <c r="AL57" s="500"/>
      <c r="AM57" s="501"/>
      <c r="AN57" s="502">
        <f>'LE 06 (PROG)'!AL66</f>
        <v>0</v>
      </c>
      <c r="AO57" s="503"/>
      <c r="AP57" s="503"/>
      <c r="AQ57" s="503"/>
      <c r="AR57" s="503"/>
      <c r="AS57" s="504"/>
      <c r="AT57" s="278" t="str">
        <f t="shared" si="3"/>
        <v/>
      </c>
      <c r="AU57" s="279"/>
      <c r="AV57" s="279"/>
      <c r="AW57" s="279"/>
      <c r="AX57" s="279"/>
      <c r="AY57" s="280"/>
      <c r="AZ57" s="245">
        <f t="shared" si="4"/>
        <v>0</v>
      </c>
      <c r="BA57" s="246"/>
      <c r="BB57" s="246"/>
      <c r="BC57" s="246"/>
      <c r="BD57" s="246"/>
      <c r="BE57" s="246"/>
      <c r="BF57" s="247"/>
      <c r="BG57" s="248">
        <f t="shared" si="5"/>
        <v>0</v>
      </c>
      <c r="BH57" s="249"/>
      <c r="BI57" s="249"/>
      <c r="BJ57" s="249"/>
      <c r="BK57" s="249"/>
      <c r="BL57" s="249"/>
      <c r="BM57" s="250"/>
    </row>
    <row r="58" spans="1:65" ht="35.25" customHeight="1" thickBot="1" x14ac:dyDescent="0.25">
      <c r="A58" s="37"/>
      <c r="B58" s="386" t="str">
        <f>'LE 06 (PROG)'!B67</f>
        <v>Realizar seguimiento a la ejecución de los planes de mejoramiento formulados.</v>
      </c>
      <c r="C58" s="387"/>
      <c r="D58" s="387"/>
      <c r="E58" s="387"/>
      <c r="F58" s="387"/>
      <c r="G58" s="387"/>
      <c r="H58" s="387"/>
      <c r="I58" s="387"/>
      <c r="J58" s="387"/>
      <c r="K58" s="387"/>
      <c r="L58" s="387"/>
      <c r="M58" s="387"/>
      <c r="N58" s="387"/>
      <c r="O58" s="387"/>
      <c r="P58" s="387"/>
      <c r="Q58" s="387"/>
      <c r="R58" s="387"/>
      <c r="S58" s="387"/>
      <c r="T58" s="387"/>
      <c r="U58" s="388"/>
      <c r="V58" s="389" t="str">
        <f>'LE 06 (PROG)'!V67</f>
        <v>LE 06 OB 02 AC 09</v>
      </c>
      <c r="W58" s="390"/>
      <c r="X58" s="390"/>
      <c r="Y58" s="390"/>
      <c r="Z58" s="390"/>
      <c r="AA58" s="391"/>
      <c r="AB58" s="407">
        <f>'LE 06 (PROG)'!AB67</f>
        <v>0</v>
      </c>
      <c r="AC58" s="408"/>
      <c r="AD58" s="408"/>
      <c r="AE58" s="408"/>
      <c r="AF58" s="408"/>
      <c r="AG58" s="409"/>
      <c r="AH58" s="392">
        <f>'LE 06 (PROG)'!AL67</f>
        <v>0</v>
      </c>
      <c r="AI58" s="393"/>
      <c r="AJ58" s="393"/>
      <c r="AK58" s="393"/>
      <c r="AL58" s="393"/>
      <c r="AM58" s="394"/>
      <c r="AN58" s="395">
        <f>'LE 06 (PROG)'!AL68</f>
        <v>0</v>
      </c>
      <c r="AO58" s="396"/>
      <c r="AP58" s="396"/>
      <c r="AQ58" s="396"/>
      <c r="AR58" s="396"/>
      <c r="AS58" s="397"/>
      <c r="AT58" s="398" t="str">
        <f t="shared" si="3"/>
        <v/>
      </c>
      <c r="AU58" s="399"/>
      <c r="AV58" s="399"/>
      <c r="AW58" s="399"/>
      <c r="AX58" s="399"/>
      <c r="AY58" s="400"/>
      <c r="AZ58" s="410">
        <f t="shared" si="4"/>
        <v>0</v>
      </c>
      <c r="BA58" s="411"/>
      <c r="BB58" s="411"/>
      <c r="BC58" s="411"/>
      <c r="BD58" s="411"/>
      <c r="BE58" s="411"/>
      <c r="BF58" s="412"/>
      <c r="BG58" s="383">
        <f t="shared" si="5"/>
        <v>0</v>
      </c>
      <c r="BH58" s="384"/>
      <c r="BI58" s="384"/>
      <c r="BJ58" s="384"/>
      <c r="BK58" s="384"/>
      <c r="BL58" s="384"/>
      <c r="BM58" s="385"/>
    </row>
    <row r="59" spans="1:65" ht="18" customHeight="1" thickBot="1" x14ac:dyDescent="0.25">
      <c r="A59" s="37"/>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row>
    <row r="60" spans="1:65" ht="18" customHeight="1" x14ac:dyDescent="0.2">
      <c r="A60" s="37"/>
      <c r="B60" s="203" t="s">
        <v>2</v>
      </c>
      <c r="C60" s="204"/>
      <c r="D60" s="204"/>
      <c r="E60" s="204"/>
      <c r="F60" s="204"/>
      <c r="G60" s="204"/>
      <c r="H60" s="204"/>
      <c r="I60" s="204"/>
      <c r="J60" s="204"/>
      <c r="K60" s="204"/>
      <c r="L60" s="204"/>
      <c r="M60" s="204"/>
      <c r="N60" s="204"/>
      <c r="O60" s="204"/>
      <c r="P60" s="204"/>
      <c r="Q60" s="204"/>
      <c r="R60" s="204"/>
      <c r="S60" s="204"/>
      <c r="T60" s="204"/>
      <c r="U60" s="205"/>
      <c r="V60" s="209" t="s">
        <v>1</v>
      </c>
      <c r="W60" s="210"/>
      <c r="X60" s="210"/>
      <c r="Y60" s="210"/>
      <c r="Z60" s="210"/>
      <c r="AA60" s="210"/>
      <c r="AB60" s="210"/>
      <c r="AC60" s="210"/>
      <c r="AD60" s="210"/>
      <c r="AE60" s="210"/>
      <c r="AF60" s="210"/>
      <c r="AG60" s="210"/>
      <c r="AH60" s="210"/>
      <c r="AI60" s="210"/>
      <c r="AJ60" s="210"/>
      <c r="AK60" s="210"/>
      <c r="AL60" s="210"/>
      <c r="AM60" s="210"/>
      <c r="AN60" s="210"/>
      <c r="AO60" s="210"/>
      <c r="AP60" s="210"/>
      <c r="AQ60" s="210"/>
      <c r="AR60" s="210"/>
      <c r="AS60" s="210"/>
      <c r="AT60" s="210"/>
      <c r="AU60" s="210"/>
      <c r="AV60" s="210"/>
      <c r="AW60" s="210"/>
      <c r="AX60" s="210"/>
      <c r="AY60" s="211"/>
      <c r="AZ60" s="514">
        <f>SUM(AZ50:BF58)</f>
        <v>100</v>
      </c>
      <c r="BA60" s="515"/>
      <c r="BB60" s="515"/>
      <c r="BC60" s="515"/>
      <c r="BD60" s="515"/>
      <c r="BE60" s="515"/>
      <c r="BF60" s="515"/>
      <c r="BG60" s="515">
        <f>SUM(BG50:BM58)</f>
        <v>100</v>
      </c>
      <c r="BH60" s="515"/>
      <c r="BI60" s="515"/>
      <c r="BJ60" s="515"/>
      <c r="BK60" s="515"/>
      <c r="BL60" s="515"/>
      <c r="BM60" s="516"/>
    </row>
    <row r="61" spans="1:65" ht="18" customHeight="1" thickBot="1" x14ac:dyDescent="0.25">
      <c r="A61" s="37"/>
      <c r="B61" s="206"/>
      <c r="C61" s="207"/>
      <c r="D61" s="207"/>
      <c r="E61" s="207"/>
      <c r="F61" s="207"/>
      <c r="G61" s="207"/>
      <c r="H61" s="207"/>
      <c r="I61" s="207"/>
      <c r="J61" s="207"/>
      <c r="K61" s="207"/>
      <c r="L61" s="207"/>
      <c r="M61" s="207"/>
      <c r="N61" s="207"/>
      <c r="O61" s="207"/>
      <c r="P61" s="207"/>
      <c r="Q61" s="207"/>
      <c r="R61" s="207"/>
      <c r="S61" s="207"/>
      <c r="T61" s="207"/>
      <c r="U61" s="208"/>
      <c r="V61" s="212" t="s">
        <v>3</v>
      </c>
      <c r="W61" s="213"/>
      <c r="X61" s="213"/>
      <c r="Y61" s="213"/>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3"/>
      <c r="AX61" s="213"/>
      <c r="AY61" s="213"/>
      <c r="AZ61" s="224">
        <f>IF(BG60=100,1,(BG60*1)/AZ60)</f>
        <v>1</v>
      </c>
      <c r="BA61" s="225"/>
      <c r="BB61" s="225"/>
      <c r="BC61" s="225"/>
      <c r="BD61" s="225"/>
      <c r="BE61" s="225"/>
      <c r="BF61" s="225"/>
      <c r="BG61" s="225"/>
      <c r="BH61" s="225"/>
      <c r="BI61" s="225"/>
      <c r="BJ61" s="225"/>
      <c r="BK61" s="225"/>
      <c r="BL61" s="225"/>
      <c r="BM61" s="226"/>
    </row>
    <row r="62" spans="1:65" ht="18" customHeight="1" thickBot="1" x14ac:dyDescent="0.25">
      <c r="A62" s="37"/>
      <c r="B62" s="45"/>
      <c r="C62" s="45"/>
      <c r="D62" s="45"/>
      <c r="E62" s="45"/>
      <c r="F62" s="45"/>
      <c r="G62" s="45"/>
      <c r="H62" s="45"/>
      <c r="I62" s="45"/>
      <c r="J62" s="45"/>
      <c r="K62" s="45"/>
      <c r="L62" s="45"/>
      <c r="M62" s="45"/>
      <c r="N62" s="45"/>
      <c r="O62" s="45"/>
      <c r="P62" s="45"/>
      <c r="Q62" s="45"/>
      <c r="R62" s="45"/>
      <c r="S62" s="45"/>
      <c r="T62" s="45"/>
      <c r="U62" s="45"/>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7"/>
      <c r="BH62" s="47"/>
      <c r="BI62" s="47"/>
      <c r="BJ62" s="47"/>
      <c r="BK62" s="47"/>
      <c r="BL62" s="47"/>
      <c r="BM62" s="47"/>
    </row>
    <row r="63" spans="1:65" ht="18" customHeight="1" x14ac:dyDescent="0.2">
      <c r="A63" s="37"/>
      <c r="B63" s="24"/>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6"/>
      <c r="AY63" s="26"/>
      <c r="AZ63" s="26"/>
      <c r="BA63" s="26"/>
      <c r="BB63" s="26"/>
      <c r="BC63" s="26"/>
      <c r="BD63" s="26"/>
      <c r="BE63" s="26"/>
      <c r="BF63" s="27"/>
      <c r="BG63" s="27"/>
      <c r="BH63" s="27"/>
      <c r="BI63" s="27"/>
      <c r="BJ63" s="27"/>
      <c r="BK63" s="27"/>
      <c r="BL63" s="27"/>
      <c r="BM63" s="41"/>
    </row>
    <row r="64" spans="1:65" ht="18" customHeight="1" x14ac:dyDescent="0.2">
      <c r="A64" s="37"/>
      <c r="B64" s="7"/>
      <c r="C64" s="146" t="s">
        <v>33</v>
      </c>
      <c r="D64" s="155"/>
      <c r="E64" s="155"/>
      <c r="F64" s="155"/>
      <c r="G64" s="155"/>
      <c r="H64" s="155"/>
      <c r="I64" s="155"/>
      <c r="J64" s="155"/>
      <c r="K64" s="155"/>
      <c r="L64" s="155"/>
      <c r="M64" s="155"/>
      <c r="N64" s="155"/>
      <c r="O64" s="163" t="str">
        <f>'LE 06 (PROG)'!O71:BW71</f>
        <v>DESARROLLO TECNOLOGICO.</v>
      </c>
      <c r="P64" s="147"/>
      <c r="Q64" s="147"/>
      <c r="R64" s="147"/>
      <c r="S64" s="147"/>
      <c r="T64" s="147"/>
      <c r="U64" s="147"/>
      <c r="V64" s="147"/>
      <c r="W64" s="147"/>
      <c r="X64" s="147"/>
      <c r="Y64" s="147"/>
      <c r="Z64" s="147"/>
      <c r="AA64" s="147"/>
      <c r="AB64" s="147"/>
      <c r="AC64" s="147"/>
      <c r="AD64" s="147"/>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c r="BI64" s="147"/>
      <c r="BJ64" s="147"/>
      <c r="BK64" s="147"/>
      <c r="BL64" s="147"/>
      <c r="BM64" s="311"/>
    </row>
    <row r="65" spans="1:65" ht="18" customHeight="1" x14ac:dyDescent="0.2">
      <c r="A65" s="37"/>
      <c r="B65" s="7"/>
      <c r="C65" s="146" t="s">
        <v>34</v>
      </c>
      <c r="D65" s="155"/>
      <c r="E65" s="155"/>
      <c r="F65" s="155"/>
      <c r="G65" s="155"/>
      <c r="H65" s="155"/>
      <c r="I65" s="155"/>
      <c r="J65" s="155"/>
      <c r="K65" s="155"/>
      <c r="L65" s="155"/>
      <c r="M65" s="155"/>
      <c r="N65" s="155"/>
      <c r="O65" s="315" t="str">
        <f>'LE 06 (PROG)'!O72:Q72</f>
        <v>LE 06</v>
      </c>
      <c r="P65" s="315"/>
      <c r="Q65" s="315"/>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29"/>
      <c r="AY65" s="29"/>
      <c r="AZ65" s="29"/>
      <c r="BA65" s="29"/>
      <c r="BB65" s="29"/>
      <c r="BC65" s="29"/>
      <c r="BD65" s="29"/>
      <c r="BE65" s="29"/>
      <c r="BF65" s="29"/>
      <c r="BG65" s="29"/>
      <c r="BH65" s="29"/>
      <c r="BI65" s="29"/>
      <c r="BJ65" s="29"/>
      <c r="BK65" s="29"/>
      <c r="BL65" s="29"/>
      <c r="BM65" s="42"/>
    </row>
    <row r="66" spans="1:65" ht="18" customHeight="1" x14ac:dyDescent="0.2">
      <c r="A66" s="37"/>
      <c r="B66" s="7"/>
      <c r="C66" s="146" t="s">
        <v>35</v>
      </c>
      <c r="D66" s="146"/>
      <c r="E66" s="146"/>
      <c r="F66" s="146"/>
      <c r="G66" s="146"/>
      <c r="H66" s="146"/>
      <c r="I66" s="146"/>
      <c r="J66" s="146"/>
      <c r="K66" s="146"/>
      <c r="L66" s="146"/>
      <c r="M66" s="146"/>
      <c r="N66" s="146"/>
      <c r="O66" s="156">
        <f>'LE 06 (PROG)'!O73:Q73</f>
        <v>0.2</v>
      </c>
      <c r="P66" s="156"/>
      <c r="Q66" s="156"/>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29"/>
      <c r="AY66" s="29"/>
      <c r="AZ66" s="29"/>
      <c r="BA66" s="29"/>
      <c r="BB66" s="29"/>
      <c r="BC66" s="29"/>
      <c r="BD66" s="29"/>
      <c r="BE66" s="29"/>
      <c r="BF66" s="29"/>
      <c r="BG66" s="29"/>
      <c r="BH66" s="29"/>
      <c r="BI66" s="29"/>
      <c r="BJ66" s="29"/>
      <c r="BK66" s="29"/>
      <c r="BL66" s="29"/>
      <c r="BM66" s="42"/>
    </row>
    <row r="67" spans="1:65" ht="18" customHeight="1" x14ac:dyDescent="0.2">
      <c r="A67" s="37"/>
      <c r="B67" s="7"/>
      <c r="C67" s="157" t="s">
        <v>36</v>
      </c>
      <c r="D67" s="157"/>
      <c r="E67" s="157"/>
      <c r="F67" s="157"/>
      <c r="G67" s="157"/>
      <c r="H67" s="157"/>
      <c r="I67" s="157"/>
      <c r="J67" s="157"/>
      <c r="K67" s="157"/>
      <c r="L67" s="157"/>
      <c r="M67" s="157"/>
      <c r="N67" s="157"/>
      <c r="O67" s="158" t="str">
        <f>'LE 06 (PROG)'!O74:BW74</f>
        <v>Cumplir con el Plan de Mantenimiento Hospitalario.</v>
      </c>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58"/>
      <c r="AY67" s="158"/>
      <c r="AZ67" s="158"/>
      <c r="BA67" s="158"/>
      <c r="BB67" s="158"/>
      <c r="BC67" s="158"/>
      <c r="BD67" s="158"/>
      <c r="BE67" s="158"/>
      <c r="BF67" s="158"/>
      <c r="BG67" s="158"/>
      <c r="BH67" s="158"/>
      <c r="BI67" s="158"/>
      <c r="BJ67" s="158"/>
      <c r="BK67" s="158"/>
      <c r="BL67" s="158"/>
      <c r="BM67" s="307"/>
    </row>
    <row r="68" spans="1:65" ht="18" customHeight="1" x14ac:dyDescent="0.2">
      <c r="A68" s="37"/>
      <c r="B68" s="7"/>
      <c r="C68" s="146" t="s">
        <v>34</v>
      </c>
      <c r="D68" s="146"/>
      <c r="E68" s="146"/>
      <c r="F68" s="146"/>
      <c r="G68" s="146"/>
      <c r="H68" s="146"/>
      <c r="I68" s="146"/>
      <c r="J68" s="146"/>
      <c r="K68" s="146"/>
      <c r="L68" s="146"/>
      <c r="M68" s="146"/>
      <c r="N68" s="146"/>
      <c r="O68" s="148" t="str">
        <f>'LE 06 (PROG)'!O75:R75</f>
        <v>LE 06 OB 03</v>
      </c>
      <c r="P68" s="147"/>
      <c r="Q68" s="147"/>
      <c r="R68" s="147"/>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29"/>
      <c r="AY68" s="29"/>
      <c r="AZ68" s="29"/>
      <c r="BA68" s="29"/>
      <c r="BB68" s="29"/>
      <c r="BC68" s="29"/>
      <c r="BD68" s="29"/>
      <c r="BE68" s="29"/>
      <c r="BF68" s="29"/>
      <c r="BG68" s="29"/>
      <c r="BH68" s="29"/>
      <c r="BI68" s="29"/>
      <c r="BJ68" s="29"/>
      <c r="BK68" s="29"/>
      <c r="BL68" s="29"/>
      <c r="BM68" s="42"/>
    </row>
    <row r="69" spans="1:65" ht="18" customHeight="1" x14ac:dyDescent="0.2">
      <c r="A69" s="37"/>
      <c r="B69" s="7"/>
      <c r="C69" s="146" t="s">
        <v>37</v>
      </c>
      <c r="D69" s="146"/>
      <c r="E69" s="146"/>
      <c r="F69" s="146"/>
      <c r="G69" s="146"/>
      <c r="H69" s="146"/>
      <c r="I69" s="146"/>
      <c r="J69" s="146"/>
      <c r="K69" s="146"/>
      <c r="L69" s="146"/>
      <c r="M69" s="146"/>
      <c r="N69" s="146"/>
      <c r="O69" s="148">
        <f>'LE 06 (PROG)'!O76:Q76</f>
        <v>0.15</v>
      </c>
      <c r="P69" s="147"/>
      <c r="Q69" s="147"/>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29"/>
      <c r="AY69" s="29"/>
      <c r="AZ69" s="29"/>
      <c r="BA69" s="29"/>
      <c r="BB69" s="29"/>
      <c r="BC69" s="29"/>
      <c r="BD69" s="29"/>
      <c r="BE69" s="29"/>
      <c r="BF69" s="29"/>
      <c r="BG69" s="29"/>
      <c r="BH69" s="29"/>
      <c r="BI69" s="29"/>
      <c r="BJ69" s="29"/>
      <c r="BK69" s="29"/>
      <c r="BL69" s="29"/>
      <c r="BM69" s="42"/>
    </row>
    <row r="70" spans="1:65" ht="18" customHeight="1" x14ac:dyDescent="0.2">
      <c r="A70" s="37"/>
      <c r="B70" s="7"/>
      <c r="C70" s="146" t="s">
        <v>38</v>
      </c>
      <c r="D70" s="146"/>
      <c r="E70" s="146"/>
      <c r="F70" s="146"/>
      <c r="G70" s="146"/>
      <c r="H70" s="146"/>
      <c r="I70" s="146"/>
      <c r="J70" s="146"/>
      <c r="K70" s="146"/>
      <c r="L70" s="146"/>
      <c r="M70" s="146"/>
      <c r="N70" s="146"/>
      <c r="O70" s="147" t="str">
        <f>'LE 06 (PROG)'!O77:BW77</f>
        <v>Subgerente Administrativa.</v>
      </c>
      <c r="P70" s="147"/>
      <c r="Q70" s="147"/>
      <c r="R70" s="147"/>
      <c r="S70" s="147"/>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c r="BI70" s="147"/>
      <c r="BJ70" s="147"/>
      <c r="BK70" s="147"/>
      <c r="BL70" s="147"/>
      <c r="BM70" s="311"/>
    </row>
    <row r="71" spans="1:65" ht="18" customHeight="1" thickBot="1" x14ac:dyDescent="0.25">
      <c r="A71" s="37"/>
      <c r="B71" s="17"/>
      <c r="C71" s="30"/>
      <c r="D71" s="30"/>
      <c r="E71" s="30"/>
      <c r="F71" s="30"/>
      <c r="G71" s="30"/>
      <c r="H71" s="30"/>
      <c r="I71" s="30"/>
      <c r="J71" s="30"/>
      <c r="K71" s="30"/>
      <c r="L71" s="30"/>
      <c r="M71" s="30"/>
      <c r="N71" s="30"/>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2"/>
      <c r="AY71" s="32"/>
      <c r="AZ71" s="32"/>
      <c r="BA71" s="32"/>
      <c r="BB71" s="32"/>
      <c r="BC71" s="32"/>
      <c r="BD71" s="32"/>
      <c r="BE71" s="32"/>
      <c r="BF71" s="32"/>
      <c r="BG71" s="32"/>
      <c r="BH71" s="32"/>
      <c r="BI71" s="32"/>
      <c r="BJ71" s="32"/>
      <c r="BK71" s="32"/>
      <c r="BL71" s="32"/>
      <c r="BM71" s="43"/>
    </row>
    <row r="72" spans="1:65" ht="18" customHeight="1" thickBot="1" x14ac:dyDescent="0.25">
      <c r="A72" s="37"/>
      <c r="B72" s="301" t="s">
        <v>39</v>
      </c>
      <c r="C72" s="302"/>
      <c r="D72" s="302"/>
      <c r="E72" s="302"/>
      <c r="F72" s="302"/>
      <c r="G72" s="302"/>
      <c r="H72" s="302"/>
      <c r="I72" s="302"/>
      <c r="J72" s="302"/>
      <c r="K72" s="302"/>
      <c r="L72" s="302"/>
      <c r="M72" s="302"/>
      <c r="N72" s="302"/>
      <c r="O72" s="302"/>
      <c r="P72" s="302"/>
      <c r="Q72" s="302"/>
      <c r="R72" s="302"/>
      <c r="S72" s="302"/>
      <c r="T72" s="302"/>
      <c r="U72" s="303"/>
      <c r="V72" s="301" t="s">
        <v>40</v>
      </c>
      <c r="W72" s="302"/>
      <c r="X72" s="302"/>
      <c r="Y72" s="302"/>
      <c r="Z72" s="302"/>
      <c r="AA72" s="303"/>
      <c r="AB72" s="304" t="s">
        <v>9</v>
      </c>
      <c r="AC72" s="305"/>
      <c r="AD72" s="305"/>
      <c r="AE72" s="305"/>
      <c r="AF72" s="305"/>
      <c r="AG72" s="306"/>
      <c r="AH72" s="304" t="s">
        <v>49</v>
      </c>
      <c r="AI72" s="305"/>
      <c r="AJ72" s="305"/>
      <c r="AK72" s="305"/>
      <c r="AL72" s="305"/>
      <c r="AM72" s="306"/>
      <c r="AN72" s="304" t="s">
        <v>10</v>
      </c>
      <c r="AO72" s="305"/>
      <c r="AP72" s="305"/>
      <c r="AQ72" s="305"/>
      <c r="AR72" s="305"/>
      <c r="AS72" s="306"/>
      <c r="AT72" s="304" t="s">
        <v>48</v>
      </c>
      <c r="AU72" s="305"/>
      <c r="AV72" s="305"/>
      <c r="AW72" s="305"/>
      <c r="AX72" s="305"/>
      <c r="AY72" s="306"/>
      <c r="AZ72" s="304" t="s">
        <v>7</v>
      </c>
      <c r="BA72" s="305"/>
      <c r="BB72" s="305"/>
      <c r="BC72" s="305"/>
      <c r="BD72" s="305"/>
      <c r="BE72" s="305"/>
      <c r="BF72" s="306"/>
      <c r="BG72" s="304" t="s">
        <v>6</v>
      </c>
      <c r="BH72" s="305"/>
      <c r="BI72" s="305"/>
      <c r="BJ72" s="305"/>
      <c r="BK72" s="305"/>
      <c r="BL72" s="305"/>
      <c r="BM72" s="306"/>
    </row>
    <row r="73" spans="1:65" ht="54.75" customHeight="1" x14ac:dyDescent="0.2">
      <c r="A73" s="37"/>
      <c r="B73" s="281" t="str">
        <f>'LE 06 (PROG)'!B81</f>
        <v>Formular un Plan de Mantenimiento Preventivo y Correctivo para la planta física, muebles y enseres, equipos biomédicos, equipos de comunicaciones y cómputo vehículos y maquinaria de la Empresa Social del Estado.</v>
      </c>
      <c r="C73" s="282"/>
      <c r="D73" s="282"/>
      <c r="E73" s="282"/>
      <c r="F73" s="282"/>
      <c r="G73" s="282"/>
      <c r="H73" s="282"/>
      <c r="I73" s="282"/>
      <c r="J73" s="282"/>
      <c r="K73" s="282"/>
      <c r="L73" s="282"/>
      <c r="M73" s="282"/>
      <c r="N73" s="282"/>
      <c r="O73" s="282"/>
      <c r="P73" s="282"/>
      <c r="Q73" s="282"/>
      <c r="R73" s="282"/>
      <c r="S73" s="282"/>
      <c r="T73" s="282"/>
      <c r="U73" s="283"/>
      <c r="V73" s="284" t="str">
        <f>'LE 06 (PROG)'!V81</f>
        <v>LE 06 OB 03 AC 01</v>
      </c>
      <c r="W73" s="285"/>
      <c r="X73" s="285"/>
      <c r="Y73" s="285"/>
      <c r="Z73" s="285"/>
      <c r="AA73" s="286"/>
      <c r="AB73" s="287">
        <f>'LE 06 (PROG)'!AB81</f>
        <v>3.27E-2</v>
      </c>
      <c r="AC73" s="288"/>
      <c r="AD73" s="288"/>
      <c r="AE73" s="288"/>
      <c r="AF73" s="288"/>
      <c r="AG73" s="289"/>
      <c r="AH73" s="490">
        <f>'LE 06 (PROG)'!AL81</f>
        <v>1</v>
      </c>
      <c r="AI73" s="491"/>
      <c r="AJ73" s="491"/>
      <c r="AK73" s="491"/>
      <c r="AL73" s="491"/>
      <c r="AM73" s="492"/>
      <c r="AN73" s="496">
        <f>'LE 06 (PROG)'!AL82</f>
        <v>1</v>
      </c>
      <c r="AO73" s="497"/>
      <c r="AP73" s="497"/>
      <c r="AQ73" s="497"/>
      <c r="AR73" s="497"/>
      <c r="AS73" s="498"/>
      <c r="AT73" s="290">
        <f>IF(AH73=0,"",(AN73*1)/AH73)</f>
        <v>1</v>
      </c>
      <c r="AU73" s="291"/>
      <c r="AV73" s="291"/>
      <c r="AW73" s="291"/>
      <c r="AX73" s="291"/>
      <c r="AY73" s="292"/>
      <c r="AZ73" s="293">
        <f>AB73*100</f>
        <v>3.27</v>
      </c>
      <c r="BA73" s="294"/>
      <c r="BB73" s="294"/>
      <c r="BC73" s="294"/>
      <c r="BD73" s="294"/>
      <c r="BE73" s="294"/>
      <c r="BF73" s="295"/>
      <c r="BG73" s="296">
        <f>IF(AH73=0,(AZ73),((AT73*AB73)*100))</f>
        <v>3.27</v>
      </c>
      <c r="BH73" s="297"/>
      <c r="BI73" s="297"/>
      <c r="BJ73" s="297"/>
      <c r="BK73" s="297"/>
      <c r="BL73" s="297"/>
      <c r="BM73" s="298"/>
    </row>
    <row r="74" spans="1:65" ht="35.25" customHeight="1" x14ac:dyDescent="0.2">
      <c r="A74" s="37"/>
      <c r="B74" s="269" t="str">
        <f>'LE 06 (PROG)'!B83</f>
        <v>Ejecutar las actividades contenidas en el Plan de Mantenimiento Preventivo y Correctivo.</v>
      </c>
      <c r="C74" s="270"/>
      <c r="D74" s="270"/>
      <c r="E74" s="270"/>
      <c r="F74" s="270"/>
      <c r="G74" s="270"/>
      <c r="H74" s="270"/>
      <c r="I74" s="270"/>
      <c r="J74" s="270"/>
      <c r="K74" s="270"/>
      <c r="L74" s="270"/>
      <c r="M74" s="270"/>
      <c r="N74" s="270"/>
      <c r="O74" s="270"/>
      <c r="P74" s="270"/>
      <c r="Q74" s="270"/>
      <c r="R74" s="270"/>
      <c r="S74" s="270"/>
      <c r="T74" s="270"/>
      <c r="U74" s="271"/>
      <c r="V74" s="272" t="str">
        <f>'LE 06 (PROG)'!V83</f>
        <v>LE 06 OB 03 AC 02</v>
      </c>
      <c r="W74" s="273"/>
      <c r="X74" s="273"/>
      <c r="Y74" s="273"/>
      <c r="Z74" s="273"/>
      <c r="AA74" s="274"/>
      <c r="AB74" s="275">
        <f>'LE 06 (PROG)'!AB83</f>
        <v>0.92269999999999996</v>
      </c>
      <c r="AC74" s="276"/>
      <c r="AD74" s="276"/>
      <c r="AE74" s="276"/>
      <c r="AF74" s="276"/>
      <c r="AG74" s="277"/>
      <c r="AH74" s="499">
        <f>'LE 06 (PROG)'!AL83</f>
        <v>1</v>
      </c>
      <c r="AI74" s="500"/>
      <c r="AJ74" s="500"/>
      <c r="AK74" s="500"/>
      <c r="AL74" s="500"/>
      <c r="AM74" s="501"/>
      <c r="AN74" s="502">
        <f>'LE 06 (PROG)'!AL84</f>
        <v>1</v>
      </c>
      <c r="AO74" s="503"/>
      <c r="AP74" s="503"/>
      <c r="AQ74" s="503"/>
      <c r="AR74" s="503"/>
      <c r="AS74" s="504"/>
      <c r="AT74" s="278">
        <f t="shared" ref="AT74:AT81" si="6">IF(AH74=0,"",(AN74*1)/AH74)</f>
        <v>1</v>
      </c>
      <c r="AU74" s="279"/>
      <c r="AV74" s="279"/>
      <c r="AW74" s="279"/>
      <c r="AX74" s="279"/>
      <c r="AY74" s="280"/>
      <c r="AZ74" s="245">
        <f t="shared" ref="AZ74:AZ81" si="7">AB74*100</f>
        <v>92.27</v>
      </c>
      <c r="BA74" s="246"/>
      <c r="BB74" s="246"/>
      <c r="BC74" s="246"/>
      <c r="BD74" s="246"/>
      <c r="BE74" s="246"/>
      <c r="BF74" s="247"/>
      <c r="BG74" s="248">
        <f t="shared" ref="BG74:BG81" si="8">IF(AH74=0,(AZ74),((AT74*AB74)*100))</f>
        <v>92.27</v>
      </c>
      <c r="BH74" s="249"/>
      <c r="BI74" s="249"/>
      <c r="BJ74" s="249"/>
      <c r="BK74" s="249"/>
      <c r="BL74" s="249"/>
      <c r="BM74" s="250"/>
    </row>
    <row r="75" spans="1:65" ht="35.25" customHeight="1" x14ac:dyDescent="0.2">
      <c r="A75" s="37"/>
      <c r="B75" s="251" t="str">
        <f>'LE 06 (PROG)'!B85</f>
        <v>Presentar informes al Comité Directivo de la Empresa Social del Estado de la ejecución del Plan de Mantenimiento Preventivo y Correctivo.</v>
      </c>
      <c r="C75" s="252"/>
      <c r="D75" s="252"/>
      <c r="E75" s="252"/>
      <c r="F75" s="252"/>
      <c r="G75" s="252"/>
      <c r="H75" s="252"/>
      <c r="I75" s="252"/>
      <c r="J75" s="252"/>
      <c r="K75" s="252"/>
      <c r="L75" s="252"/>
      <c r="M75" s="252"/>
      <c r="N75" s="252"/>
      <c r="O75" s="252"/>
      <c r="P75" s="252"/>
      <c r="Q75" s="252"/>
      <c r="R75" s="252"/>
      <c r="S75" s="252"/>
      <c r="T75" s="252"/>
      <c r="U75" s="253"/>
      <c r="V75" s="254" t="str">
        <f>'LE 06 (PROG)'!V85</f>
        <v>LE 06 OB 03 AC 03</v>
      </c>
      <c r="W75" s="255"/>
      <c r="X75" s="255"/>
      <c r="Y75" s="255"/>
      <c r="Z75" s="255"/>
      <c r="AA75" s="256"/>
      <c r="AB75" s="257">
        <f>'LE 06 (PROG)'!AB85</f>
        <v>6.8999999999999999E-3</v>
      </c>
      <c r="AC75" s="258"/>
      <c r="AD75" s="258"/>
      <c r="AE75" s="258"/>
      <c r="AF75" s="258"/>
      <c r="AG75" s="259"/>
      <c r="AH75" s="505">
        <f>'LE 06 (PROG)'!AL85</f>
        <v>6</v>
      </c>
      <c r="AI75" s="506"/>
      <c r="AJ75" s="506"/>
      <c r="AK75" s="506"/>
      <c r="AL75" s="506"/>
      <c r="AM75" s="507"/>
      <c r="AN75" s="508">
        <f>'LE 06 (PROG)'!AL86</f>
        <v>0</v>
      </c>
      <c r="AO75" s="509"/>
      <c r="AP75" s="509"/>
      <c r="AQ75" s="509"/>
      <c r="AR75" s="509"/>
      <c r="AS75" s="510"/>
      <c r="AT75" s="260">
        <f t="shared" si="6"/>
        <v>0</v>
      </c>
      <c r="AU75" s="261"/>
      <c r="AV75" s="261"/>
      <c r="AW75" s="261"/>
      <c r="AX75" s="261"/>
      <c r="AY75" s="262"/>
      <c r="AZ75" s="263">
        <f t="shared" si="7"/>
        <v>0.69</v>
      </c>
      <c r="BA75" s="264"/>
      <c r="BB75" s="264"/>
      <c r="BC75" s="264"/>
      <c r="BD75" s="264"/>
      <c r="BE75" s="264"/>
      <c r="BF75" s="265"/>
      <c r="BG75" s="266">
        <f t="shared" si="8"/>
        <v>0</v>
      </c>
      <c r="BH75" s="267"/>
      <c r="BI75" s="267"/>
      <c r="BJ75" s="267"/>
      <c r="BK75" s="267"/>
      <c r="BL75" s="267"/>
      <c r="BM75" s="268"/>
    </row>
    <row r="76" spans="1:65" ht="35.25" customHeight="1" x14ac:dyDescent="0.2">
      <c r="A76" s="37"/>
      <c r="B76" s="269" t="str">
        <f>'LE 06 (PROG)'!B87</f>
        <v>Formular planes de mejoramientos con base en de la ejcución del Plan de Mantenimiento Preventivo y Correctivo.</v>
      </c>
      <c r="C76" s="270"/>
      <c r="D76" s="270"/>
      <c r="E76" s="270"/>
      <c r="F76" s="270"/>
      <c r="G76" s="270"/>
      <c r="H76" s="270"/>
      <c r="I76" s="270"/>
      <c r="J76" s="270"/>
      <c r="K76" s="270"/>
      <c r="L76" s="270"/>
      <c r="M76" s="270"/>
      <c r="N76" s="270"/>
      <c r="O76" s="270"/>
      <c r="P76" s="270"/>
      <c r="Q76" s="270"/>
      <c r="R76" s="270"/>
      <c r="S76" s="270"/>
      <c r="T76" s="270"/>
      <c r="U76" s="271"/>
      <c r="V76" s="272" t="str">
        <f>'LE 06 (PROG)'!V87</f>
        <v>LE 06 OB 03 AC 04</v>
      </c>
      <c r="W76" s="273"/>
      <c r="X76" s="273"/>
      <c r="Y76" s="273"/>
      <c r="Z76" s="273"/>
      <c r="AA76" s="274"/>
      <c r="AB76" s="275">
        <f>'LE 06 (PROG)'!AB87</f>
        <v>6.8999999999999999E-3</v>
      </c>
      <c r="AC76" s="276"/>
      <c r="AD76" s="276"/>
      <c r="AE76" s="276"/>
      <c r="AF76" s="276"/>
      <c r="AG76" s="277"/>
      <c r="AH76" s="499">
        <f>'LE 06 (PROG)'!AL87</f>
        <v>6</v>
      </c>
      <c r="AI76" s="500"/>
      <c r="AJ76" s="500"/>
      <c r="AK76" s="500"/>
      <c r="AL76" s="500"/>
      <c r="AM76" s="501"/>
      <c r="AN76" s="502">
        <f>'LE 06 (PROG)'!AL88</f>
        <v>0</v>
      </c>
      <c r="AO76" s="503"/>
      <c r="AP76" s="503"/>
      <c r="AQ76" s="503"/>
      <c r="AR76" s="503"/>
      <c r="AS76" s="504"/>
      <c r="AT76" s="278">
        <f t="shared" si="6"/>
        <v>0</v>
      </c>
      <c r="AU76" s="279"/>
      <c r="AV76" s="279"/>
      <c r="AW76" s="279"/>
      <c r="AX76" s="279"/>
      <c r="AY76" s="280"/>
      <c r="AZ76" s="245">
        <f t="shared" si="7"/>
        <v>0.69</v>
      </c>
      <c r="BA76" s="246"/>
      <c r="BB76" s="246"/>
      <c r="BC76" s="246"/>
      <c r="BD76" s="246"/>
      <c r="BE76" s="246"/>
      <c r="BF76" s="247"/>
      <c r="BG76" s="248">
        <f t="shared" si="8"/>
        <v>0</v>
      </c>
      <c r="BH76" s="249"/>
      <c r="BI76" s="249"/>
      <c r="BJ76" s="249"/>
      <c r="BK76" s="249"/>
      <c r="BL76" s="249"/>
      <c r="BM76" s="250"/>
    </row>
    <row r="77" spans="1:65" ht="35.25" customHeight="1" x14ac:dyDescent="0.2">
      <c r="A77" s="37"/>
      <c r="B77" s="251" t="str">
        <f>'LE 06 (PROG)'!B89</f>
        <v>Ejecutar las actividades contenidas en los planes de mejoramiento derivados de de la ejecución del Plan de Mantenimiento Preventivo y Correctivo.</v>
      </c>
      <c r="C77" s="252"/>
      <c r="D77" s="252"/>
      <c r="E77" s="252"/>
      <c r="F77" s="252"/>
      <c r="G77" s="252"/>
      <c r="H77" s="252"/>
      <c r="I77" s="252"/>
      <c r="J77" s="252"/>
      <c r="K77" s="252"/>
      <c r="L77" s="252"/>
      <c r="M77" s="252"/>
      <c r="N77" s="252"/>
      <c r="O77" s="252"/>
      <c r="P77" s="252"/>
      <c r="Q77" s="252"/>
      <c r="R77" s="252"/>
      <c r="S77" s="252"/>
      <c r="T77" s="252"/>
      <c r="U77" s="253"/>
      <c r="V77" s="254" t="str">
        <f>'LE 06 (PROG)'!V89</f>
        <v>LE 06 OB 03 AC 05</v>
      </c>
      <c r="W77" s="255"/>
      <c r="X77" s="255"/>
      <c r="Y77" s="255"/>
      <c r="Z77" s="255"/>
      <c r="AA77" s="256"/>
      <c r="AB77" s="257">
        <f>'LE 06 (PROG)'!AB89</f>
        <v>3.0999999999999999E-3</v>
      </c>
      <c r="AC77" s="258"/>
      <c r="AD77" s="258"/>
      <c r="AE77" s="258"/>
      <c r="AF77" s="258"/>
      <c r="AG77" s="259"/>
      <c r="AH77" s="505">
        <f>'LE 06 (PROG)'!AL89</f>
        <v>1</v>
      </c>
      <c r="AI77" s="506"/>
      <c r="AJ77" s="506"/>
      <c r="AK77" s="506"/>
      <c r="AL77" s="506"/>
      <c r="AM77" s="507"/>
      <c r="AN77" s="508">
        <f>'LE 06 (PROG)'!AL90</f>
        <v>0</v>
      </c>
      <c r="AO77" s="509"/>
      <c r="AP77" s="509"/>
      <c r="AQ77" s="509"/>
      <c r="AR77" s="509"/>
      <c r="AS77" s="510"/>
      <c r="AT77" s="260">
        <f t="shared" si="6"/>
        <v>0</v>
      </c>
      <c r="AU77" s="261"/>
      <c r="AV77" s="261"/>
      <c r="AW77" s="261"/>
      <c r="AX77" s="261"/>
      <c r="AY77" s="262"/>
      <c r="AZ77" s="263">
        <f t="shared" si="7"/>
        <v>0.31</v>
      </c>
      <c r="BA77" s="264"/>
      <c r="BB77" s="264"/>
      <c r="BC77" s="264"/>
      <c r="BD77" s="264"/>
      <c r="BE77" s="264"/>
      <c r="BF77" s="265"/>
      <c r="BG77" s="266">
        <f t="shared" si="8"/>
        <v>0</v>
      </c>
      <c r="BH77" s="267"/>
      <c r="BI77" s="267"/>
      <c r="BJ77" s="267"/>
      <c r="BK77" s="267"/>
      <c r="BL77" s="267"/>
      <c r="BM77" s="268"/>
    </row>
    <row r="78" spans="1:65" ht="35.25" customHeight="1" x14ac:dyDescent="0.2">
      <c r="A78" s="37"/>
      <c r="B78" s="269" t="str">
        <f>'LE 06 (PROG)'!B91</f>
        <v>Realizar seguimiento a la ejecución de los planes de mejoramiento formulados.</v>
      </c>
      <c r="C78" s="270"/>
      <c r="D78" s="270"/>
      <c r="E78" s="270"/>
      <c r="F78" s="270"/>
      <c r="G78" s="270"/>
      <c r="H78" s="270"/>
      <c r="I78" s="270"/>
      <c r="J78" s="270"/>
      <c r="K78" s="270"/>
      <c r="L78" s="270"/>
      <c r="M78" s="270"/>
      <c r="N78" s="270"/>
      <c r="O78" s="270"/>
      <c r="P78" s="270"/>
      <c r="Q78" s="270"/>
      <c r="R78" s="270"/>
      <c r="S78" s="270"/>
      <c r="T78" s="270"/>
      <c r="U78" s="271"/>
      <c r="V78" s="272" t="str">
        <f>'LE 06 (PROG)'!V91</f>
        <v>LE 06 OB 03 AC 06</v>
      </c>
      <c r="W78" s="273"/>
      <c r="X78" s="273"/>
      <c r="Y78" s="273"/>
      <c r="Z78" s="273"/>
      <c r="AA78" s="274"/>
      <c r="AB78" s="275">
        <f>'LE 06 (PROG)'!AB91</f>
        <v>6.8999999999999999E-3</v>
      </c>
      <c r="AC78" s="276"/>
      <c r="AD78" s="276"/>
      <c r="AE78" s="276"/>
      <c r="AF78" s="276"/>
      <c r="AG78" s="277"/>
      <c r="AH78" s="499">
        <f>'LE 06 (PROG)'!AL91</f>
        <v>6</v>
      </c>
      <c r="AI78" s="500"/>
      <c r="AJ78" s="500"/>
      <c r="AK78" s="500"/>
      <c r="AL78" s="500"/>
      <c r="AM78" s="501"/>
      <c r="AN78" s="502">
        <f>'LE 06 (PROG)'!AL92</f>
        <v>0</v>
      </c>
      <c r="AO78" s="503"/>
      <c r="AP78" s="503"/>
      <c r="AQ78" s="503"/>
      <c r="AR78" s="503"/>
      <c r="AS78" s="504"/>
      <c r="AT78" s="278">
        <f t="shared" si="6"/>
        <v>0</v>
      </c>
      <c r="AU78" s="279"/>
      <c r="AV78" s="279"/>
      <c r="AW78" s="279"/>
      <c r="AX78" s="279"/>
      <c r="AY78" s="280"/>
      <c r="AZ78" s="245">
        <f t="shared" si="7"/>
        <v>0.69</v>
      </c>
      <c r="BA78" s="246"/>
      <c r="BB78" s="246"/>
      <c r="BC78" s="246"/>
      <c r="BD78" s="246"/>
      <c r="BE78" s="246"/>
      <c r="BF78" s="247"/>
      <c r="BG78" s="248">
        <f t="shared" si="8"/>
        <v>0</v>
      </c>
      <c r="BH78" s="249"/>
      <c r="BI78" s="249"/>
      <c r="BJ78" s="249"/>
      <c r="BK78" s="249"/>
      <c r="BL78" s="249"/>
      <c r="BM78" s="250"/>
    </row>
    <row r="79" spans="1:65" ht="18" customHeight="1" x14ac:dyDescent="0.2">
      <c r="A79" s="37"/>
      <c r="B79" s="251" t="str">
        <f>'LE 06 (PROG)'!B93</f>
        <v>Ejecutar acciones de aseo y jardineria de la planta física.</v>
      </c>
      <c r="C79" s="252"/>
      <c r="D79" s="252"/>
      <c r="E79" s="252"/>
      <c r="F79" s="252"/>
      <c r="G79" s="252"/>
      <c r="H79" s="252"/>
      <c r="I79" s="252"/>
      <c r="J79" s="252"/>
      <c r="K79" s="252"/>
      <c r="L79" s="252"/>
      <c r="M79" s="252"/>
      <c r="N79" s="252"/>
      <c r="O79" s="252"/>
      <c r="P79" s="252"/>
      <c r="Q79" s="252"/>
      <c r="R79" s="252"/>
      <c r="S79" s="252"/>
      <c r="T79" s="252"/>
      <c r="U79" s="253"/>
      <c r="V79" s="254" t="str">
        <f>'LE 06 (PROG)'!V93</f>
        <v>LE 06 OB 03 AC 07</v>
      </c>
      <c r="W79" s="255"/>
      <c r="X79" s="255"/>
      <c r="Y79" s="255"/>
      <c r="Z79" s="255"/>
      <c r="AA79" s="256"/>
      <c r="AB79" s="257">
        <f>'LE 06 (PROG)'!AB93</f>
        <v>1.95E-2</v>
      </c>
      <c r="AC79" s="258"/>
      <c r="AD79" s="258"/>
      <c r="AE79" s="258"/>
      <c r="AF79" s="258"/>
      <c r="AG79" s="259"/>
      <c r="AH79" s="505">
        <f>'LE 06 (PROG)'!AL93</f>
        <v>1</v>
      </c>
      <c r="AI79" s="506"/>
      <c r="AJ79" s="506"/>
      <c r="AK79" s="506"/>
      <c r="AL79" s="506"/>
      <c r="AM79" s="507"/>
      <c r="AN79" s="508">
        <f>'LE 06 (PROG)'!AL94</f>
        <v>1</v>
      </c>
      <c r="AO79" s="509"/>
      <c r="AP79" s="509"/>
      <c r="AQ79" s="509"/>
      <c r="AR79" s="509"/>
      <c r="AS79" s="510"/>
      <c r="AT79" s="260">
        <f t="shared" si="6"/>
        <v>1</v>
      </c>
      <c r="AU79" s="261"/>
      <c r="AV79" s="261"/>
      <c r="AW79" s="261"/>
      <c r="AX79" s="261"/>
      <c r="AY79" s="262"/>
      <c r="AZ79" s="263">
        <f t="shared" si="7"/>
        <v>1.95</v>
      </c>
      <c r="BA79" s="264"/>
      <c r="BB79" s="264"/>
      <c r="BC79" s="264"/>
      <c r="BD79" s="264"/>
      <c r="BE79" s="264"/>
      <c r="BF79" s="265"/>
      <c r="BG79" s="266">
        <f t="shared" si="8"/>
        <v>1.95</v>
      </c>
      <c r="BH79" s="267"/>
      <c r="BI79" s="267"/>
      <c r="BJ79" s="267"/>
      <c r="BK79" s="267"/>
      <c r="BL79" s="267"/>
      <c r="BM79" s="268"/>
    </row>
    <row r="80" spans="1:65" ht="18" customHeight="1" x14ac:dyDescent="0.2">
      <c r="A80" s="37"/>
      <c r="B80" s="269" t="str">
        <f>'LE 06 (PROG)'!B95</f>
        <v>Ejecutar acciones de ropería (lavanderia, planchado y distribución).</v>
      </c>
      <c r="C80" s="270"/>
      <c r="D80" s="270"/>
      <c r="E80" s="270"/>
      <c r="F80" s="270"/>
      <c r="G80" s="270"/>
      <c r="H80" s="270"/>
      <c r="I80" s="270"/>
      <c r="J80" s="270"/>
      <c r="K80" s="270"/>
      <c r="L80" s="270"/>
      <c r="M80" s="270"/>
      <c r="N80" s="270"/>
      <c r="O80" s="270"/>
      <c r="P80" s="270"/>
      <c r="Q80" s="270"/>
      <c r="R80" s="270"/>
      <c r="S80" s="270"/>
      <c r="T80" s="270"/>
      <c r="U80" s="271"/>
      <c r="V80" s="272" t="str">
        <f>'LE 06 (PROG)'!V95</f>
        <v>LE 06 OB 03 AC 08</v>
      </c>
      <c r="W80" s="273"/>
      <c r="X80" s="273"/>
      <c r="Y80" s="273"/>
      <c r="Z80" s="273"/>
      <c r="AA80" s="274"/>
      <c r="AB80" s="275">
        <f>'LE 06 (PROG)'!AB95</f>
        <v>1E-3</v>
      </c>
      <c r="AC80" s="276"/>
      <c r="AD80" s="276"/>
      <c r="AE80" s="276"/>
      <c r="AF80" s="276"/>
      <c r="AG80" s="277"/>
      <c r="AH80" s="499">
        <f>'LE 06 (PROG)'!AL95</f>
        <v>1</v>
      </c>
      <c r="AI80" s="500"/>
      <c r="AJ80" s="500"/>
      <c r="AK80" s="500"/>
      <c r="AL80" s="500"/>
      <c r="AM80" s="501"/>
      <c r="AN80" s="502">
        <f>'LE 06 (PROG)'!AL96</f>
        <v>1</v>
      </c>
      <c r="AO80" s="503"/>
      <c r="AP80" s="503"/>
      <c r="AQ80" s="503"/>
      <c r="AR80" s="503"/>
      <c r="AS80" s="504"/>
      <c r="AT80" s="278">
        <f t="shared" si="6"/>
        <v>1</v>
      </c>
      <c r="AU80" s="279"/>
      <c r="AV80" s="279"/>
      <c r="AW80" s="279"/>
      <c r="AX80" s="279"/>
      <c r="AY80" s="280"/>
      <c r="AZ80" s="245">
        <f t="shared" si="7"/>
        <v>0.1</v>
      </c>
      <c r="BA80" s="246"/>
      <c r="BB80" s="246"/>
      <c r="BC80" s="246"/>
      <c r="BD80" s="246"/>
      <c r="BE80" s="246"/>
      <c r="BF80" s="247"/>
      <c r="BG80" s="248">
        <f t="shared" si="8"/>
        <v>0.1</v>
      </c>
      <c r="BH80" s="249"/>
      <c r="BI80" s="249"/>
      <c r="BJ80" s="249"/>
      <c r="BK80" s="249"/>
      <c r="BL80" s="249"/>
      <c r="BM80" s="250"/>
    </row>
    <row r="81" spans="1:65" ht="18" customHeight="1" thickBot="1" x14ac:dyDescent="0.25">
      <c r="A81" s="37"/>
      <c r="B81" s="386" t="str">
        <f>'LE 06 (PROG)'!B97</f>
        <v>Realizar acciones de vigilancia en las diferentes áreas de la institución.</v>
      </c>
      <c r="C81" s="387"/>
      <c r="D81" s="387"/>
      <c r="E81" s="387"/>
      <c r="F81" s="387"/>
      <c r="G81" s="387"/>
      <c r="H81" s="387"/>
      <c r="I81" s="387"/>
      <c r="J81" s="387"/>
      <c r="K81" s="387"/>
      <c r="L81" s="387"/>
      <c r="M81" s="387"/>
      <c r="N81" s="387"/>
      <c r="O81" s="387"/>
      <c r="P81" s="387"/>
      <c r="Q81" s="387"/>
      <c r="R81" s="387"/>
      <c r="S81" s="387"/>
      <c r="T81" s="387"/>
      <c r="U81" s="388"/>
      <c r="V81" s="389" t="str">
        <f>'LE 06 (PROG)'!V97</f>
        <v>LE 06 OB 03 AC 09</v>
      </c>
      <c r="W81" s="390"/>
      <c r="X81" s="390"/>
      <c r="Y81" s="390"/>
      <c r="Z81" s="390"/>
      <c r="AA81" s="391"/>
      <c r="AB81" s="407">
        <f>'LE 06 (PROG)'!AB97</f>
        <v>2.9999999999999997E-4</v>
      </c>
      <c r="AC81" s="408"/>
      <c r="AD81" s="408"/>
      <c r="AE81" s="408"/>
      <c r="AF81" s="408"/>
      <c r="AG81" s="409"/>
      <c r="AH81" s="392">
        <f>'LE 06 (PROG)'!AL97</f>
        <v>1</v>
      </c>
      <c r="AI81" s="393"/>
      <c r="AJ81" s="393"/>
      <c r="AK81" s="393"/>
      <c r="AL81" s="393"/>
      <c r="AM81" s="394"/>
      <c r="AN81" s="395">
        <f>'LE 06 (PROG)'!AL98</f>
        <v>1</v>
      </c>
      <c r="AO81" s="396"/>
      <c r="AP81" s="396"/>
      <c r="AQ81" s="396"/>
      <c r="AR81" s="396"/>
      <c r="AS81" s="397"/>
      <c r="AT81" s="398">
        <f t="shared" si="6"/>
        <v>1</v>
      </c>
      <c r="AU81" s="399"/>
      <c r="AV81" s="399"/>
      <c r="AW81" s="399"/>
      <c r="AX81" s="399"/>
      <c r="AY81" s="400"/>
      <c r="AZ81" s="410">
        <f t="shared" si="7"/>
        <v>0.03</v>
      </c>
      <c r="BA81" s="411"/>
      <c r="BB81" s="411"/>
      <c r="BC81" s="411"/>
      <c r="BD81" s="411"/>
      <c r="BE81" s="411"/>
      <c r="BF81" s="412"/>
      <c r="BG81" s="383">
        <f t="shared" si="8"/>
        <v>0.03</v>
      </c>
      <c r="BH81" s="384"/>
      <c r="BI81" s="384"/>
      <c r="BJ81" s="384"/>
      <c r="BK81" s="384"/>
      <c r="BL81" s="384"/>
      <c r="BM81" s="385"/>
    </row>
    <row r="82" spans="1:65" ht="18" customHeight="1" thickBot="1" x14ac:dyDescent="0.25">
      <c r="A82" s="37"/>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row>
    <row r="83" spans="1:65" ht="18" customHeight="1" x14ac:dyDescent="0.2">
      <c r="A83" s="37"/>
      <c r="B83" s="203" t="s">
        <v>2</v>
      </c>
      <c r="C83" s="204"/>
      <c r="D83" s="204"/>
      <c r="E83" s="204"/>
      <c r="F83" s="204"/>
      <c r="G83" s="204"/>
      <c r="H83" s="204"/>
      <c r="I83" s="204"/>
      <c r="J83" s="204"/>
      <c r="K83" s="204"/>
      <c r="L83" s="204"/>
      <c r="M83" s="204"/>
      <c r="N83" s="204"/>
      <c r="O83" s="204"/>
      <c r="P83" s="204"/>
      <c r="Q83" s="204"/>
      <c r="R83" s="204"/>
      <c r="S83" s="204"/>
      <c r="T83" s="204"/>
      <c r="U83" s="205"/>
      <c r="V83" s="209" t="s">
        <v>1</v>
      </c>
      <c r="W83" s="210"/>
      <c r="X83" s="210"/>
      <c r="Y83" s="210"/>
      <c r="Z83" s="210"/>
      <c r="AA83" s="210"/>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1"/>
      <c r="AZ83" s="514">
        <f>SUM(AZ73:BF81)</f>
        <v>99.999999999999986</v>
      </c>
      <c r="BA83" s="515"/>
      <c r="BB83" s="515"/>
      <c r="BC83" s="515"/>
      <c r="BD83" s="515"/>
      <c r="BE83" s="515"/>
      <c r="BF83" s="515"/>
      <c r="BG83" s="515">
        <f>SUM(BG73:BM81)</f>
        <v>97.61999999999999</v>
      </c>
      <c r="BH83" s="515"/>
      <c r="BI83" s="515"/>
      <c r="BJ83" s="515"/>
      <c r="BK83" s="515"/>
      <c r="BL83" s="515"/>
      <c r="BM83" s="516"/>
    </row>
    <row r="84" spans="1:65" ht="18" customHeight="1" thickBot="1" x14ac:dyDescent="0.25">
      <c r="A84" s="37"/>
      <c r="B84" s="206"/>
      <c r="C84" s="207"/>
      <c r="D84" s="207"/>
      <c r="E84" s="207"/>
      <c r="F84" s="207"/>
      <c r="G84" s="207"/>
      <c r="H84" s="207"/>
      <c r="I84" s="207"/>
      <c r="J84" s="207"/>
      <c r="K84" s="207"/>
      <c r="L84" s="207"/>
      <c r="M84" s="207"/>
      <c r="N84" s="207"/>
      <c r="O84" s="207"/>
      <c r="P84" s="207"/>
      <c r="Q84" s="207"/>
      <c r="R84" s="207"/>
      <c r="S84" s="207"/>
      <c r="T84" s="207"/>
      <c r="U84" s="208"/>
      <c r="V84" s="212" t="s">
        <v>3</v>
      </c>
      <c r="W84" s="213"/>
      <c r="X84" s="213"/>
      <c r="Y84" s="213"/>
      <c r="Z84" s="213"/>
      <c r="AA84" s="213"/>
      <c r="AB84" s="213"/>
      <c r="AC84" s="213"/>
      <c r="AD84" s="213"/>
      <c r="AE84" s="213"/>
      <c r="AF84" s="213"/>
      <c r="AG84" s="213"/>
      <c r="AH84" s="213"/>
      <c r="AI84" s="213"/>
      <c r="AJ84" s="213"/>
      <c r="AK84" s="213"/>
      <c r="AL84" s="213"/>
      <c r="AM84" s="213"/>
      <c r="AN84" s="213"/>
      <c r="AO84" s="213"/>
      <c r="AP84" s="213"/>
      <c r="AQ84" s="213"/>
      <c r="AR84" s="213"/>
      <c r="AS84" s="213"/>
      <c r="AT84" s="213"/>
      <c r="AU84" s="213"/>
      <c r="AV84" s="213"/>
      <c r="AW84" s="213"/>
      <c r="AX84" s="213"/>
      <c r="AY84" s="213"/>
      <c r="AZ84" s="224">
        <f>IF(BG83=100,1,(BG83*1)/AZ83)</f>
        <v>0.97620000000000007</v>
      </c>
      <c r="BA84" s="225"/>
      <c r="BB84" s="225"/>
      <c r="BC84" s="225"/>
      <c r="BD84" s="225"/>
      <c r="BE84" s="225"/>
      <c r="BF84" s="225"/>
      <c r="BG84" s="225"/>
      <c r="BH84" s="225"/>
      <c r="BI84" s="225"/>
      <c r="BJ84" s="225"/>
      <c r="BK84" s="225"/>
      <c r="BL84" s="225"/>
      <c r="BM84" s="226"/>
    </row>
    <row r="85" spans="1:65" ht="18" customHeight="1" thickBot="1" x14ac:dyDescent="0.25">
      <c r="A85" s="37"/>
      <c r="B85" s="45"/>
      <c r="C85" s="45"/>
      <c r="D85" s="45"/>
      <c r="E85" s="45"/>
      <c r="F85" s="45"/>
      <c r="G85" s="45"/>
      <c r="H85" s="45"/>
      <c r="I85" s="45"/>
      <c r="J85" s="45"/>
      <c r="K85" s="45"/>
      <c r="L85" s="45"/>
      <c r="M85" s="45"/>
      <c r="N85" s="45"/>
      <c r="O85" s="45"/>
      <c r="P85" s="45"/>
      <c r="Q85" s="45"/>
      <c r="R85" s="45"/>
      <c r="S85" s="45"/>
      <c r="T85" s="45"/>
      <c r="U85" s="45"/>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7"/>
      <c r="BH85" s="47"/>
      <c r="BI85" s="47"/>
      <c r="BJ85" s="47"/>
      <c r="BK85" s="47"/>
      <c r="BL85" s="47"/>
      <c r="BM85" s="47"/>
    </row>
    <row r="86" spans="1:65" ht="18" customHeight="1" x14ac:dyDescent="0.2">
      <c r="A86" s="37"/>
      <c r="B86" s="24"/>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6"/>
      <c r="AY86" s="26"/>
      <c r="AZ86" s="26"/>
      <c r="BA86" s="26"/>
      <c r="BB86" s="26"/>
      <c r="BC86" s="26"/>
      <c r="BD86" s="26"/>
      <c r="BE86" s="26"/>
      <c r="BF86" s="27"/>
      <c r="BG86" s="27"/>
      <c r="BH86" s="27"/>
      <c r="BI86" s="27"/>
      <c r="BJ86" s="27"/>
      <c r="BK86" s="27"/>
      <c r="BL86" s="27"/>
      <c r="BM86" s="41"/>
    </row>
    <row r="87" spans="1:65" ht="18" customHeight="1" x14ac:dyDescent="0.2">
      <c r="A87" s="37"/>
      <c r="B87" s="7"/>
      <c r="C87" s="146" t="s">
        <v>33</v>
      </c>
      <c r="D87" s="155"/>
      <c r="E87" s="155"/>
      <c r="F87" s="155"/>
      <c r="G87" s="155"/>
      <c r="H87" s="155"/>
      <c r="I87" s="155"/>
      <c r="J87" s="155"/>
      <c r="K87" s="155"/>
      <c r="L87" s="155"/>
      <c r="M87" s="155"/>
      <c r="N87" s="155"/>
      <c r="O87" s="432" t="str">
        <f>'LE 06 (PROG)'!O101:BW101</f>
        <v>DESARROLLO TECNOLOGICO.</v>
      </c>
      <c r="P87" s="315"/>
      <c r="Q87" s="315"/>
      <c r="R87" s="315"/>
      <c r="S87" s="315"/>
      <c r="T87" s="315"/>
      <c r="U87" s="315"/>
      <c r="V87" s="315"/>
      <c r="W87" s="315"/>
      <c r="X87" s="315"/>
      <c r="Y87" s="315"/>
      <c r="Z87" s="315"/>
      <c r="AA87" s="315"/>
      <c r="AB87" s="315"/>
      <c r="AC87" s="315"/>
      <c r="AD87" s="315"/>
      <c r="AE87" s="315"/>
      <c r="AF87" s="315"/>
      <c r="AG87" s="315"/>
      <c r="AH87" s="315"/>
      <c r="AI87" s="315"/>
      <c r="AJ87" s="315"/>
      <c r="AK87" s="315"/>
      <c r="AL87" s="315"/>
      <c r="AM87" s="315"/>
      <c r="AN87" s="315"/>
      <c r="AO87" s="315"/>
      <c r="AP87" s="315"/>
      <c r="AQ87" s="315"/>
      <c r="AR87" s="315"/>
      <c r="AS87" s="315"/>
      <c r="AT87" s="315"/>
      <c r="AU87" s="315"/>
      <c r="AV87" s="315"/>
      <c r="AW87" s="315"/>
      <c r="AX87" s="315"/>
      <c r="AY87" s="315"/>
      <c r="AZ87" s="315"/>
      <c r="BA87" s="315"/>
      <c r="BB87" s="315"/>
      <c r="BC87" s="315"/>
      <c r="BD87" s="315"/>
      <c r="BE87" s="315"/>
      <c r="BF87" s="315"/>
      <c r="BG87" s="315"/>
      <c r="BH87" s="315"/>
      <c r="BI87" s="315"/>
      <c r="BJ87" s="315"/>
      <c r="BK87" s="315"/>
      <c r="BL87" s="315"/>
      <c r="BM87" s="433"/>
    </row>
    <row r="88" spans="1:65" ht="18" customHeight="1" x14ac:dyDescent="0.2">
      <c r="A88" s="37"/>
      <c r="B88" s="7"/>
      <c r="C88" s="146" t="s">
        <v>34</v>
      </c>
      <c r="D88" s="155"/>
      <c r="E88" s="155"/>
      <c r="F88" s="155"/>
      <c r="G88" s="155"/>
      <c r="H88" s="155"/>
      <c r="I88" s="155"/>
      <c r="J88" s="155"/>
      <c r="K88" s="155"/>
      <c r="L88" s="155"/>
      <c r="M88" s="155"/>
      <c r="N88" s="155"/>
      <c r="O88" s="315" t="str">
        <f>'LE 06 (PROG)'!O102:Q102</f>
        <v>LE 06</v>
      </c>
      <c r="P88" s="315"/>
      <c r="Q88" s="315"/>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29"/>
      <c r="AY88" s="29"/>
      <c r="AZ88" s="29"/>
      <c r="BA88" s="29"/>
      <c r="BB88" s="29"/>
      <c r="BC88" s="29"/>
      <c r="BD88" s="29"/>
      <c r="BE88" s="29"/>
      <c r="BF88" s="29"/>
      <c r="BG88" s="29"/>
      <c r="BH88" s="29"/>
      <c r="BI88" s="29"/>
      <c r="BJ88" s="29"/>
      <c r="BK88" s="29"/>
      <c r="BL88" s="29"/>
      <c r="BM88" s="42"/>
    </row>
    <row r="89" spans="1:65" ht="18" customHeight="1" x14ac:dyDescent="0.2">
      <c r="A89" s="37"/>
      <c r="B89" s="7"/>
      <c r="C89" s="146" t="s">
        <v>35</v>
      </c>
      <c r="D89" s="146"/>
      <c r="E89" s="146"/>
      <c r="F89" s="146"/>
      <c r="G89" s="146"/>
      <c r="H89" s="146"/>
      <c r="I89" s="146"/>
      <c r="J89" s="146"/>
      <c r="K89" s="146"/>
      <c r="L89" s="146"/>
      <c r="M89" s="146"/>
      <c r="N89" s="146"/>
      <c r="O89" s="156">
        <f>'LE 06 (PROG)'!O103:Q103</f>
        <v>0.2</v>
      </c>
      <c r="P89" s="156"/>
      <c r="Q89" s="156"/>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29"/>
      <c r="AY89" s="29"/>
      <c r="AZ89" s="29"/>
      <c r="BA89" s="29"/>
      <c r="BB89" s="29"/>
      <c r="BC89" s="29"/>
      <c r="BD89" s="29"/>
      <c r="BE89" s="29"/>
      <c r="BF89" s="29"/>
      <c r="BG89" s="29"/>
      <c r="BH89" s="29"/>
      <c r="BI89" s="29"/>
      <c r="BJ89" s="29"/>
      <c r="BK89" s="29"/>
      <c r="BL89" s="29"/>
      <c r="BM89" s="42"/>
    </row>
    <row r="90" spans="1:65" ht="18" customHeight="1" x14ac:dyDescent="0.2">
      <c r="A90" s="37"/>
      <c r="B90" s="7"/>
      <c r="C90" s="157" t="s">
        <v>36</v>
      </c>
      <c r="D90" s="157"/>
      <c r="E90" s="157"/>
      <c r="F90" s="157"/>
      <c r="G90" s="157"/>
      <c r="H90" s="157"/>
      <c r="I90" s="157"/>
      <c r="J90" s="157"/>
      <c r="K90" s="157"/>
      <c r="L90" s="157"/>
      <c r="M90" s="157"/>
      <c r="N90" s="157"/>
      <c r="O90" s="158" t="str">
        <f>'LE 06 (PROG)'!O104:BW104</f>
        <v>Mejorar las condiciones de la planta física de la Empresa Social del Estado.</v>
      </c>
      <c r="P90" s="158"/>
      <c r="Q90" s="158"/>
      <c r="R90" s="158"/>
      <c r="S90" s="158"/>
      <c r="T90" s="158"/>
      <c r="U90" s="158"/>
      <c r="V90" s="158"/>
      <c r="W90" s="158"/>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307"/>
    </row>
    <row r="91" spans="1:65" ht="18" customHeight="1" x14ac:dyDescent="0.2">
      <c r="A91" s="37"/>
      <c r="B91" s="7"/>
      <c r="C91" s="146" t="s">
        <v>34</v>
      </c>
      <c r="D91" s="146"/>
      <c r="E91" s="146"/>
      <c r="F91" s="146"/>
      <c r="G91" s="146"/>
      <c r="H91" s="146"/>
      <c r="I91" s="146"/>
      <c r="J91" s="146"/>
      <c r="K91" s="146"/>
      <c r="L91" s="146"/>
      <c r="M91" s="146"/>
      <c r="N91" s="146"/>
      <c r="O91" s="148" t="str">
        <f>'LE 06 (PROG)'!O105:R105</f>
        <v>LE 06 OB 04</v>
      </c>
      <c r="P91" s="147"/>
      <c r="Q91" s="147"/>
      <c r="R91" s="147"/>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29"/>
      <c r="AY91" s="29"/>
      <c r="AZ91" s="29"/>
      <c r="BA91" s="29"/>
      <c r="BB91" s="29"/>
      <c r="BC91" s="29"/>
      <c r="BD91" s="29"/>
      <c r="BE91" s="29"/>
      <c r="BF91" s="29"/>
      <c r="BG91" s="29"/>
      <c r="BH91" s="29"/>
      <c r="BI91" s="29"/>
      <c r="BJ91" s="29"/>
      <c r="BK91" s="29"/>
      <c r="BL91" s="29"/>
      <c r="BM91" s="42"/>
    </row>
    <row r="92" spans="1:65" ht="18" customHeight="1" x14ac:dyDescent="0.2">
      <c r="A92" s="37"/>
      <c r="B92" s="7"/>
      <c r="C92" s="146" t="s">
        <v>37</v>
      </c>
      <c r="D92" s="146"/>
      <c r="E92" s="146"/>
      <c r="F92" s="146"/>
      <c r="G92" s="146"/>
      <c r="H92" s="146"/>
      <c r="I92" s="146"/>
      <c r="J92" s="146"/>
      <c r="K92" s="146"/>
      <c r="L92" s="146"/>
      <c r="M92" s="146"/>
      <c r="N92" s="146"/>
      <c r="O92" s="148">
        <f>'LE 06 (PROG)'!O106:Q106</f>
        <v>0.3</v>
      </c>
      <c r="P92" s="147"/>
      <c r="Q92" s="147"/>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29"/>
      <c r="AY92" s="29"/>
      <c r="AZ92" s="29"/>
      <c r="BA92" s="29"/>
      <c r="BB92" s="29"/>
      <c r="BC92" s="29"/>
      <c r="BD92" s="29"/>
      <c r="BE92" s="29"/>
      <c r="BF92" s="29"/>
      <c r="BG92" s="29"/>
      <c r="BH92" s="29"/>
      <c r="BI92" s="29"/>
      <c r="BJ92" s="29"/>
      <c r="BK92" s="29"/>
      <c r="BL92" s="29"/>
      <c r="BM92" s="42"/>
    </row>
    <row r="93" spans="1:65" ht="18" customHeight="1" x14ac:dyDescent="0.2">
      <c r="A93" s="37"/>
      <c r="B93" s="7"/>
      <c r="C93" s="146" t="s">
        <v>38</v>
      </c>
      <c r="D93" s="146"/>
      <c r="E93" s="146"/>
      <c r="F93" s="146"/>
      <c r="G93" s="146"/>
      <c r="H93" s="146"/>
      <c r="I93" s="146"/>
      <c r="J93" s="146"/>
      <c r="K93" s="146"/>
      <c r="L93" s="146"/>
      <c r="M93" s="146"/>
      <c r="N93" s="146"/>
      <c r="O93" s="147" t="str">
        <f>'LE 06 (PROG)'!O107:BW107</f>
        <v>Gerente Empresa Social del Estado.</v>
      </c>
      <c r="P93" s="147"/>
      <c r="Q93" s="147"/>
      <c r="R93" s="147"/>
      <c r="S93" s="147"/>
      <c r="T93" s="147"/>
      <c r="U93" s="147"/>
      <c r="V93" s="147"/>
      <c r="W93" s="147"/>
      <c r="X93" s="147"/>
      <c r="Y93" s="147"/>
      <c r="Z93" s="147"/>
      <c r="AA93" s="147"/>
      <c r="AB93" s="147"/>
      <c r="AC93" s="147"/>
      <c r="AD93" s="147"/>
      <c r="AE93" s="147"/>
      <c r="AF93" s="147"/>
      <c r="AG93" s="147"/>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c r="BI93" s="147"/>
      <c r="BJ93" s="147"/>
      <c r="BK93" s="147"/>
      <c r="BL93" s="147"/>
      <c r="BM93" s="311"/>
    </row>
    <row r="94" spans="1:65" ht="18" customHeight="1" thickBot="1" x14ac:dyDescent="0.25">
      <c r="A94" s="37"/>
      <c r="B94" s="17"/>
      <c r="C94" s="30"/>
      <c r="D94" s="30"/>
      <c r="E94" s="30"/>
      <c r="F94" s="30"/>
      <c r="G94" s="30"/>
      <c r="H94" s="30"/>
      <c r="I94" s="30"/>
      <c r="J94" s="30"/>
      <c r="K94" s="30"/>
      <c r="L94" s="30"/>
      <c r="M94" s="30"/>
      <c r="N94" s="30"/>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2"/>
      <c r="AY94" s="32"/>
      <c r="AZ94" s="32"/>
      <c r="BA94" s="32"/>
      <c r="BB94" s="32"/>
      <c r="BC94" s="32"/>
      <c r="BD94" s="32"/>
      <c r="BE94" s="32"/>
      <c r="BF94" s="32"/>
      <c r="BG94" s="32"/>
      <c r="BH94" s="32"/>
      <c r="BI94" s="32"/>
      <c r="BJ94" s="32"/>
      <c r="BK94" s="32"/>
      <c r="BL94" s="32"/>
      <c r="BM94" s="43"/>
    </row>
    <row r="95" spans="1:65" ht="18" customHeight="1" thickBot="1" x14ac:dyDescent="0.25">
      <c r="A95" s="37"/>
      <c r="B95" s="301" t="s">
        <v>39</v>
      </c>
      <c r="C95" s="302"/>
      <c r="D95" s="302"/>
      <c r="E95" s="302"/>
      <c r="F95" s="302"/>
      <c r="G95" s="302"/>
      <c r="H95" s="302"/>
      <c r="I95" s="302"/>
      <c r="J95" s="302"/>
      <c r="K95" s="302"/>
      <c r="L95" s="302"/>
      <c r="M95" s="302"/>
      <c r="N95" s="302"/>
      <c r="O95" s="302"/>
      <c r="P95" s="302"/>
      <c r="Q95" s="302"/>
      <c r="R95" s="302"/>
      <c r="S95" s="302"/>
      <c r="T95" s="302"/>
      <c r="U95" s="303"/>
      <c r="V95" s="301" t="s">
        <v>40</v>
      </c>
      <c r="W95" s="302"/>
      <c r="X95" s="302"/>
      <c r="Y95" s="302"/>
      <c r="Z95" s="302"/>
      <c r="AA95" s="303"/>
      <c r="AB95" s="304" t="s">
        <v>9</v>
      </c>
      <c r="AC95" s="305"/>
      <c r="AD95" s="305"/>
      <c r="AE95" s="305"/>
      <c r="AF95" s="305"/>
      <c r="AG95" s="306"/>
      <c r="AH95" s="304" t="s">
        <v>49</v>
      </c>
      <c r="AI95" s="305"/>
      <c r="AJ95" s="305"/>
      <c r="AK95" s="305"/>
      <c r="AL95" s="305"/>
      <c r="AM95" s="306"/>
      <c r="AN95" s="304" t="s">
        <v>10</v>
      </c>
      <c r="AO95" s="305"/>
      <c r="AP95" s="305"/>
      <c r="AQ95" s="305"/>
      <c r="AR95" s="305"/>
      <c r="AS95" s="306"/>
      <c r="AT95" s="304" t="s">
        <v>48</v>
      </c>
      <c r="AU95" s="305"/>
      <c r="AV95" s="305"/>
      <c r="AW95" s="305"/>
      <c r="AX95" s="305"/>
      <c r="AY95" s="306"/>
      <c r="AZ95" s="304" t="s">
        <v>7</v>
      </c>
      <c r="BA95" s="305"/>
      <c r="BB95" s="305"/>
      <c r="BC95" s="305"/>
      <c r="BD95" s="305"/>
      <c r="BE95" s="305"/>
      <c r="BF95" s="306"/>
      <c r="BG95" s="304" t="s">
        <v>6</v>
      </c>
      <c r="BH95" s="305"/>
      <c r="BI95" s="305"/>
      <c r="BJ95" s="305"/>
      <c r="BK95" s="305"/>
      <c r="BL95" s="305"/>
      <c r="BM95" s="306"/>
    </row>
    <row r="96" spans="1:65" ht="34.5" customHeight="1" x14ac:dyDescent="0.2">
      <c r="A96" s="37"/>
      <c r="B96" s="281" t="str">
        <f>'LE 06 (PROG)'!B111</f>
        <v>Gestionar la consecución de recursos para financiar las actividades de mejoramiento de la planta física de la Empresa Social del Estado.</v>
      </c>
      <c r="C96" s="282"/>
      <c r="D96" s="282"/>
      <c r="E96" s="282"/>
      <c r="F96" s="282"/>
      <c r="G96" s="282"/>
      <c r="H96" s="282"/>
      <c r="I96" s="282"/>
      <c r="J96" s="282"/>
      <c r="K96" s="282"/>
      <c r="L96" s="282"/>
      <c r="M96" s="282"/>
      <c r="N96" s="282"/>
      <c r="O96" s="282"/>
      <c r="P96" s="282"/>
      <c r="Q96" s="282"/>
      <c r="R96" s="282"/>
      <c r="S96" s="282"/>
      <c r="T96" s="282"/>
      <c r="U96" s="283"/>
      <c r="V96" s="284" t="str">
        <f>'LE 06 (PROG)'!V111</f>
        <v>LE 06 OB 04 AC 01</v>
      </c>
      <c r="W96" s="285"/>
      <c r="X96" s="285"/>
      <c r="Y96" s="285"/>
      <c r="Z96" s="285"/>
      <c r="AA96" s="286"/>
      <c r="AB96" s="287">
        <f>'LE 06 (PROG)'!AB111</f>
        <v>8.3999999999999995E-3</v>
      </c>
      <c r="AC96" s="288"/>
      <c r="AD96" s="288"/>
      <c r="AE96" s="288"/>
      <c r="AF96" s="288"/>
      <c r="AG96" s="289"/>
      <c r="AH96" s="490">
        <f>'LE 06 (PROG)'!AL111</f>
        <v>1</v>
      </c>
      <c r="AI96" s="491"/>
      <c r="AJ96" s="491"/>
      <c r="AK96" s="491"/>
      <c r="AL96" s="491"/>
      <c r="AM96" s="492"/>
      <c r="AN96" s="496">
        <f>'LE 06 (PROG)'!AL112</f>
        <v>1</v>
      </c>
      <c r="AO96" s="497"/>
      <c r="AP96" s="497"/>
      <c r="AQ96" s="497"/>
      <c r="AR96" s="497"/>
      <c r="AS96" s="498"/>
      <c r="AT96" s="290">
        <f>IF(AH96=0,"",(AN96*1)/AH96)</f>
        <v>1</v>
      </c>
      <c r="AU96" s="291"/>
      <c r="AV96" s="291"/>
      <c r="AW96" s="291"/>
      <c r="AX96" s="291"/>
      <c r="AY96" s="292"/>
      <c r="AZ96" s="293">
        <f>AB96*100</f>
        <v>0.84</v>
      </c>
      <c r="BA96" s="294"/>
      <c r="BB96" s="294"/>
      <c r="BC96" s="294"/>
      <c r="BD96" s="294"/>
      <c r="BE96" s="294"/>
      <c r="BF96" s="295"/>
      <c r="BG96" s="296">
        <f>IF(AH96=0,(AZ96),((AT96*AB96)*100))</f>
        <v>0.84</v>
      </c>
      <c r="BH96" s="297"/>
      <c r="BI96" s="297"/>
      <c r="BJ96" s="297"/>
      <c r="BK96" s="297"/>
      <c r="BL96" s="297"/>
      <c r="BM96" s="298"/>
    </row>
    <row r="97" spans="1:65" ht="34.5" customHeight="1" x14ac:dyDescent="0.2">
      <c r="A97" s="37"/>
      <c r="B97" s="269" t="str">
        <f>'LE 06 (PROG)'!B113</f>
        <v>Ejecutar las actividades de mejoramiento de la planta física de la Empresa Social del Estado.</v>
      </c>
      <c r="C97" s="270"/>
      <c r="D97" s="270"/>
      <c r="E97" s="270"/>
      <c r="F97" s="270"/>
      <c r="G97" s="270"/>
      <c r="H97" s="270"/>
      <c r="I97" s="270"/>
      <c r="J97" s="270"/>
      <c r="K97" s="270"/>
      <c r="L97" s="270"/>
      <c r="M97" s="270"/>
      <c r="N97" s="270"/>
      <c r="O97" s="270"/>
      <c r="P97" s="270"/>
      <c r="Q97" s="270"/>
      <c r="R97" s="270"/>
      <c r="S97" s="270"/>
      <c r="T97" s="270"/>
      <c r="U97" s="271"/>
      <c r="V97" s="272" t="str">
        <f>'LE 06 (PROG)'!V113</f>
        <v>LE 06 OB 04 AC 02</v>
      </c>
      <c r="W97" s="273"/>
      <c r="X97" s="273"/>
      <c r="Y97" s="273"/>
      <c r="Z97" s="273"/>
      <c r="AA97" s="274"/>
      <c r="AB97" s="275">
        <f>'LE 06 (PROG)'!AB113</f>
        <v>0.68379999999999996</v>
      </c>
      <c r="AC97" s="276"/>
      <c r="AD97" s="276"/>
      <c r="AE97" s="276"/>
      <c r="AF97" s="276"/>
      <c r="AG97" s="277"/>
      <c r="AH97" s="499">
        <f>'LE 06 (PROG)'!AL113</f>
        <v>1</v>
      </c>
      <c r="AI97" s="500"/>
      <c r="AJ97" s="500"/>
      <c r="AK97" s="500"/>
      <c r="AL97" s="500"/>
      <c r="AM97" s="501"/>
      <c r="AN97" s="502">
        <f>'LE 06 (PROG)'!AL114</f>
        <v>1</v>
      </c>
      <c r="AO97" s="503"/>
      <c r="AP97" s="503"/>
      <c r="AQ97" s="503"/>
      <c r="AR97" s="503"/>
      <c r="AS97" s="504"/>
      <c r="AT97" s="278">
        <f t="shared" ref="AT97:AT101" si="9">IF(AH97=0,"",(AN97*1)/AH97)</f>
        <v>1</v>
      </c>
      <c r="AU97" s="279"/>
      <c r="AV97" s="279"/>
      <c r="AW97" s="279"/>
      <c r="AX97" s="279"/>
      <c r="AY97" s="280"/>
      <c r="AZ97" s="245">
        <f t="shared" ref="AZ97:AZ101" si="10">AB97*100</f>
        <v>68.38</v>
      </c>
      <c r="BA97" s="246"/>
      <c r="BB97" s="246"/>
      <c r="BC97" s="246"/>
      <c r="BD97" s="246"/>
      <c r="BE97" s="246"/>
      <c r="BF97" s="247"/>
      <c r="BG97" s="248">
        <f t="shared" ref="BG97:BG101" si="11">IF(AH97=0,(AZ97),((AT97*AB97)*100))</f>
        <v>68.38</v>
      </c>
      <c r="BH97" s="249"/>
      <c r="BI97" s="249"/>
      <c r="BJ97" s="249"/>
      <c r="BK97" s="249"/>
      <c r="BL97" s="249"/>
      <c r="BM97" s="250"/>
    </row>
    <row r="98" spans="1:65" ht="34.5" customHeight="1" x14ac:dyDescent="0.2">
      <c r="A98" s="37"/>
      <c r="B98" s="251" t="str">
        <f>'LE 06 (PROG)'!B115</f>
        <v>Presentar informes al Comité Directivo de la Empresa Social del Estado de la ejecución de las actividades de mejoramiento de la planta física.</v>
      </c>
      <c r="C98" s="252"/>
      <c r="D98" s="252"/>
      <c r="E98" s="252"/>
      <c r="F98" s="252"/>
      <c r="G98" s="252"/>
      <c r="H98" s="252"/>
      <c r="I98" s="252"/>
      <c r="J98" s="252"/>
      <c r="K98" s="252"/>
      <c r="L98" s="252"/>
      <c r="M98" s="252"/>
      <c r="N98" s="252"/>
      <c r="O98" s="252"/>
      <c r="P98" s="252"/>
      <c r="Q98" s="252"/>
      <c r="R98" s="252"/>
      <c r="S98" s="252"/>
      <c r="T98" s="252"/>
      <c r="U98" s="253"/>
      <c r="V98" s="254" t="str">
        <f>'LE 06 (PROG)'!V115</f>
        <v>LE 06 OB 04 AC 03</v>
      </c>
      <c r="W98" s="255"/>
      <c r="X98" s="255"/>
      <c r="Y98" s="255"/>
      <c r="Z98" s="255"/>
      <c r="AA98" s="256"/>
      <c r="AB98" s="257">
        <f>'LE 06 (PROG)'!AB115</f>
        <v>1.6000000000000001E-3</v>
      </c>
      <c r="AC98" s="258"/>
      <c r="AD98" s="258"/>
      <c r="AE98" s="258"/>
      <c r="AF98" s="258"/>
      <c r="AG98" s="259"/>
      <c r="AH98" s="505">
        <f>'LE 06 (PROG)'!AL115</f>
        <v>1</v>
      </c>
      <c r="AI98" s="506"/>
      <c r="AJ98" s="506"/>
      <c r="AK98" s="506"/>
      <c r="AL98" s="506"/>
      <c r="AM98" s="507"/>
      <c r="AN98" s="508">
        <f>'LE 06 (PROG)'!AL116</f>
        <v>0</v>
      </c>
      <c r="AO98" s="509"/>
      <c r="AP98" s="509"/>
      <c r="AQ98" s="509"/>
      <c r="AR98" s="509"/>
      <c r="AS98" s="510"/>
      <c r="AT98" s="260">
        <f t="shared" si="9"/>
        <v>0</v>
      </c>
      <c r="AU98" s="261"/>
      <c r="AV98" s="261"/>
      <c r="AW98" s="261"/>
      <c r="AX98" s="261"/>
      <c r="AY98" s="262"/>
      <c r="AZ98" s="263">
        <f t="shared" si="10"/>
        <v>0.16</v>
      </c>
      <c r="BA98" s="264"/>
      <c r="BB98" s="264"/>
      <c r="BC98" s="264"/>
      <c r="BD98" s="264"/>
      <c r="BE98" s="264"/>
      <c r="BF98" s="265"/>
      <c r="BG98" s="266">
        <f t="shared" si="11"/>
        <v>0</v>
      </c>
      <c r="BH98" s="267"/>
      <c r="BI98" s="267"/>
      <c r="BJ98" s="267"/>
      <c r="BK98" s="267"/>
      <c r="BL98" s="267"/>
      <c r="BM98" s="268"/>
    </row>
    <row r="99" spans="1:65" ht="34.5" customHeight="1" x14ac:dyDescent="0.2">
      <c r="A99" s="37"/>
      <c r="B99" s="269" t="str">
        <f>'LE 06 (PROG)'!B117</f>
        <v>Formular planes de mejoramientos con base en la ejcución de las actividades de mejoramiento de la planta física.</v>
      </c>
      <c r="C99" s="270"/>
      <c r="D99" s="270"/>
      <c r="E99" s="270"/>
      <c r="F99" s="270"/>
      <c r="G99" s="270"/>
      <c r="H99" s="270"/>
      <c r="I99" s="270"/>
      <c r="J99" s="270"/>
      <c r="K99" s="270"/>
      <c r="L99" s="270"/>
      <c r="M99" s="270"/>
      <c r="N99" s="270"/>
      <c r="O99" s="270"/>
      <c r="P99" s="270"/>
      <c r="Q99" s="270"/>
      <c r="R99" s="270"/>
      <c r="S99" s="270"/>
      <c r="T99" s="270"/>
      <c r="U99" s="271"/>
      <c r="V99" s="272" t="str">
        <f>'LE 06 (PROG)'!V117</f>
        <v>LE 06 OB 04 AC 04</v>
      </c>
      <c r="W99" s="273"/>
      <c r="X99" s="273"/>
      <c r="Y99" s="273"/>
      <c r="Z99" s="273"/>
      <c r="AA99" s="274"/>
      <c r="AB99" s="275">
        <f>'LE 06 (PROG)'!AB117</f>
        <v>1.6000000000000001E-3</v>
      </c>
      <c r="AC99" s="276"/>
      <c r="AD99" s="276"/>
      <c r="AE99" s="276"/>
      <c r="AF99" s="276"/>
      <c r="AG99" s="277"/>
      <c r="AH99" s="499">
        <f>'LE 06 (PROG)'!AL117</f>
        <v>1</v>
      </c>
      <c r="AI99" s="500"/>
      <c r="AJ99" s="500"/>
      <c r="AK99" s="500"/>
      <c r="AL99" s="500"/>
      <c r="AM99" s="501"/>
      <c r="AN99" s="502">
        <f>'LE 06 (PROG)'!AL118</f>
        <v>0</v>
      </c>
      <c r="AO99" s="503"/>
      <c r="AP99" s="503"/>
      <c r="AQ99" s="503"/>
      <c r="AR99" s="503"/>
      <c r="AS99" s="504"/>
      <c r="AT99" s="278">
        <f t="shared" si="9"/>
        <v>0</v>
      </c>
      <c r="AU99" s="279"/>
      <c r="AV99" s="279"/>
      <c r="AW99" s="279"/>
      <c r="AX99" s="279"/>
      <c r="AY99" s="280"/>
      <c r="AZ99" s="245">
        <f t="shared" si="10"/>
        <v>0.16</v>
      </c>
      <c r="BA99" s="246"/>
      <c r="BB99" s="246"/>
      <c r="BC99" s="246"/>
      <c r="BD99" s="246"/>
      <c r="BE99" s="246"/>
      <c r="BF99" s="247"/>
      <c r="BG99" s="248">
        <f t="shared" si="11"/>
        <v>0</v>
      </c>
      <c r="BH99" s="249"/>
      <c r="BI99" s="249"/>
      <c r="BJ99" s="249"/>
      <c r="BK99" s="249"/>
      <c r="BL99" s="249"/>
      <c r="BM99" s="250"/>
    </row>
    <row r="100" spans="1:65" ht="34.5" customHeight="1" x14ac:dyDescent="0.2">
      <c r="A100" s="37"/>
      <c r="B100" s="251" t="str">
        <f>'LE 06 (PROG)'!B119</f>
        <v>Ejecutar las actividades contenidas en los planes de mejoramiento derivados de de la ejecución de las actividades de mejoramiento de la planta física.</v>
      </c>
      <c r="C100" s="252"/>
      <c r="D100" s="252"/>
      <c r="E100" s="252"/>
      <c r="F100" s="252"/>
      <c r="G100" s="252"/>
      <c r="H100" s="252"/>
      <c r="I100" s="252"/>
      <c r="J100" s="252"/>
      <c r="K100" s="252"/>
      <c r="L100" s="252"/>
      <c r="M100" s="252"/>
      <c r="N100" s="252"/>
      <c r="O100" s="252"/>
      <c r="P100" s="252"/>
      <c r="Q100" s="252"/>
      <c r="R100" s="252"/>
      <c r="S100" s="252"/>
      <c r="T100" s="252"/>
      <c r="U100" s="253"/>
      <c r="V100" s="254" t="str">
        <f>'LE 06 (PROG)'!V119</f>
        <v>LE 06 OB 04 AC 05</v>
      </c>
      <c r="W100" s="255"/>
      <c r="X100" s="255"/>
      <c r="Y100" s="255"/>
      <c r="Z100" s="255"/>
      <c r="AA100" s="256"/>
      <c r="AB100" s="257">
        <f>'LE 06 (PROG)'!AB119</f>
        <v>0.29899999999999999</v>
      </c>
      <c r="AC100" s="258"/>
      <c r="AD100" s="258"/>
      <c r="AE100" s="258"/>
      <c r="AF100" s="258"/>
      <c r="AG100" s="259"/>
      <c r="AH100" s="505">
        <f>'LE 06 (PROG)'!AL119</f>
        <v>1</v>
      </c>
      <c r="AI100" s="506"/>
      <c r="AJ100" s="506"/>
      <c r="AK100" s="506"/>
      <c r="AL100" s="506"/>
      <c r="AM100" s="507"/>
      <c r="AN100" s="508">
        <f>'LE 06 (PROG)'!AL120</f>
        <v>0</v>
      </c>
      <c r="AO100" s="509"/>
      <c r="AP100" s="509"/>
      <c r="AQ100" s="509"/>
      <c r="AR100" s="509"/>
      <c r="AS100" s="510"/>
      <c r="AT100" s="260">
        <f t="shared" si="9"/>
        <v>0</v>
      </c>
      <c r="AU100" s="261"/>
      <c r="AV100" s="261"/>
      <c r="AW100" s="261"/>
      <c r="AX100" s="261"/>
      <c r="AY100" s="262"/>
      <c r="AZ100" s="263">
        <f t="shared" si="10"/>
        <v>29.9</v>
      </c>
      <c r="BA100" s="264"/>
      <c r="BB100" s="264"/>
      <c r="BC100" s="264"/>
      <c r="BD100" s="264"/>
      <c r="BE100" s="264"/>
      <c r="BF100" s="265"/>
      <c r="BG100" s="266">
        <f t="shared" si="11"/>
        <v>0</v>
      </c>
      <c r="BH100" s="267"/>
      <c r="BI100" s="267"/>
      <c r="BJ100" s="267"/>
      <c r="BK100" s="267"/>
      <c r="BL100" s="267"/>
      <c r="BM100" s="268"/>
    </row>
    <row r="101" spans="1:65" ht="34.5" customHeight="1" thickBot="1" x14ac:dyDescent="0.25">
      <c r="A101" s="37"/>
      <c r="B101" s="233" t="str">
        <f>'LE 06 (PROG)'!B121</f>
        <v>Realizar seguimiento a la ejecución de los planes de mejoramiento formulados.</v>
      </c>
      <c r="C101" s="234"/>
      <c r="D101" s="234"/>
      <c r="E101" s="234"/>
      <c r="F101" s="234"/>
      <c r="G101" s="234"/>
      <c r="H101" s="234"/>
      <c r="I101" s="234"/>
      <c r="J101" s="234"/>
      <c r="K101" s="234"/>
      <c r="L101" s="234"/>
      <c r="M101" s="234"/>
      <c r="N101" s="234"/>
      <c r="O101" s="234"/>
      <c r="P101" s="234"/>
      <c r="Q101" s="234"/>
      <c r="R101" s="234"/>
      <c r="S101" s="234"/>
      <c r="T101" s="234"/>
      <c r="U101" s="235"/>
      <c r="V101" s="236" t="str">
        <f>'LE 06 (PROG)'!V121</f>
        <v>LE 06 OB 04 AC 06</v>
      </c>
      <c r="W101" s="237"/>
      <c r="X101" s="237"/>
      <c r="Y101" s="237"/>
      <c r="Z101" s="237"/>
      <c r="AA101" s="238"/>
      <c r="AB101" s="239">
        <f>'LE 06 (PROG)'!AB121</f>
        <v>5.5999999999999999E-3</v>
      </c>
      <c r="AC101" s="240"/>
      <c r="AD101" s="240"/>
      <c r="AE101" s="240"/>
      <c r="AF101" s="240"/>
      <c r="AG101" s="241"/>
      <c r="AH101" s="478">
        <f>'LE 06 (PROG)'!AL121</f>
        <v>3</v>
      </c>
      <c r="AI101" s="479"/>
      <c r="AJ101" s="479"/>
      <c r="AK101" s="479"/>
      <c r="AL101" s="479"/>
      <c r="AM101" s="480"/>
      <c r="AN101" s="511">
        <f>'LE 06 (PROG)'!AL122</f>
        <v>0</v>
      </c>
      <c r="AO101" s="512"/>
      <c r="AP101" s="512"/>
      <c r="AQ101" s="512"/>
      <c r="AR101" s="512"/>
      <c r="AS101" s="513"/>
      <c r="AT101" s="242">
        <f t="shared" si="9"/>
        <v>0</v>
      </c>
      <c r="AU101" s="243"/>
      <c r="AV101" s="243"/>
      <c r="AW101" s="243"/>
      <c r="AX101" s="243"/>
      <c r="AY101" s="244"/>
      <c r="AZ101" s="227">
        <f t="shared" si="10"/>
        <v>0.55999999999999994</v>
      </c>
      <c r="BA101" s="228"/>
      <c r="BB101" s="228"/>
      <c r="BC101" s="228"/>
      <c r="BD101" s="228"/>
      <c r="BE101" s="228"/>
      <c r="BF101" s="229"/>
      <c r="BG101" s="230">
        <f t="shared" si="11"/>
        <v>0</v>
      </c>
      <c r="BH101" s="231"/>
      <c r="BI101" s="231"/>
      <c r="BJ101" s="231"/>
      <c r="BK101" s="231"/>
      <c r="BL101" s="231"/>
      <c r="BM101" s="232"/>
    </row>
    <row r="102" spans="1:65" ht="18" customHeight="1" thickBot="1" x14ac:dyDescent="0.25">
      <c r="A102" s="37"/>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row>
    <row r="103" spans="1:65" ht="18" customHeight="1" x14ac:dyDescent="0.2">
      <c r="A103" s="37"/>
      <c r="B103" s="203" t="s">
        <v>2</v>
      </c>
      <c r="C103" s="204"/>
      <c r="D103" s="204"/>
      <c r="E103" s="204"/>
      <c r="F103" s="204"/>
      <c r="G103" s="204"/>
      <c r="H103" s="204"/>
      <c r="I103" s="204"/>
      <c r="J103" s="204"/>
      <c r="K103" s="204"/>
      <c r="L103" s="204"/>
      <c r="M103" s="204"/>
      <c r="N103" s="204"/>
      <c r="O103" s="204"/>
      <c r="P103" s="204"/>
      <c r="Q103" s="204"/>
      <c r="R103" s="204"/>
      <c r="S103" s="204"/>
      <c r="T103" s="204"/>
      <c r="U103" s="205"/>
      <c r="V103" s="422" t="s">
        <v>1</v>
      </c>
      <c r="W103" s="423"/>
      <c r="X103" s="423"/>
      <c r="Y103" s="423"/>
      <c r="Z103" s="423"/>
      <c r="AA103" s="423"/>
      <c r="AB103" s="423"/>
      <c r="AC103" s="423"/>
      <c r="AD103" s="423"/>
      <c r="AE103" s="423"/>
      <c r="AF103" s="423"/>
      <c r="AG103" s="423"/>
      <c r="AH103" s="423"/>
      <c r="AI103" s="423"/>
      <c r="AJ103" s="423"/>
      <c r="AK103" s="423"/>
      <c r="AL103" s="423"/>
      <c r="AM103" s="423"/>
      <c r="AN103" s="423"/>
      <c r="AO103" s="423"/>
      <c r="AP103" s="423"/>
      <c r="AQ103" s="423"/>
      <c r="AR103" s="423"/>
      <c r="AS103" s="423"/>
      <c r="AT103" s="423"/>
      <c r="AU103" s="423"/>
      <c r="AV103" s="423"/>
      <c r="AW103" s="423"/>
      <c r="AX103" s="423"/>
      <c r="AY103" s="424"/>
      <c r="AZ103" s="514">
        <f>SUM(AZ96:BF101)</f>
        <v>100</v>
      </c>
      <c r="BA103" s="515"/>
      <c r="BB103" s="515"/>
      <c r="BC103" s="515"/>
      <c r="BD103" s="515"/>
      <c r="BE103" s="515"/>
      <c r="BF103" s="515"/>
      <c r="BG103" s="515">
        <f>SUM(BG96:BM101)</f>
        <v>69.22</v>
      </c>
      <c r="BH103" s="515"/>
      <c r="BI103" s="515"/>
      <c r="BJ103" s="515"/>
      <c r="BK103" s="515"/>
      <c r="BL103" s="515"/>
      <c r="BM103" s="516"/>
    </row>
    <row r="104" spans="1:65" ht="18" customHeight="1" thickBot="1" x14ac:dyDescent="0.25">
      <c r="A104" s="37"/>
      <c r="B104" s="206"/>
      <c r="C104" s="207"/>
      <c r="D104" s="207"/>
      <c r="E104" s="207"/>
      <c r="F104" s="207"/>
      <c r="G104" s="207"/>
      <c r="H104" s="207"/>
      <c r="I104" s="207"/>
      <c r="J104" s="207"/>
      <c r="K104" s="207"/>
      <c r="L104" s="207"/>
      <c r="M104" s="207"/>
      <c r="N104" s="207"/>
      <c r="O104" s="207"/>
      <c r="P104" s="207"/>
      <c r="Q104" s="207"/>
      <c r="R104" s="207"/>
      <c r="S104" s="207"/>
      <c r="T104" s="207"/>
      <c r="U104" s="208"/>
      <c r="V104" s="212" t="s">
        <v>3</v>
      </c>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c r="AZ104" s="224">
        <f>IF(BG103=100,1,(BG103*1)/AZ103)</f>
        <v>0.69220000000000004</v>
      </c>
      <c r="BA104" s="225"/>
      <c r="BB104" s="225"/>
      <c r="BC104" s="225"/>
      <c r="BD104" s="225"/>
      <c r="BE104" s="225"/>
      <c r="BF104" s="225"/>
      <c r="BG104" s="225"/>
      <c r="BH104" s="225"/>
      <c r="BI104" s="225"/>
      <c r="BJ104" s="225"/>
      <c r="BK104" s="225"/>
      <c r="BL104" s="225"/>
      <c r="BM104" s="226"/>
    </row>
    <row r="105" spans="1:65" ht="18" customHeight="1" thickBot="1" x14ac:dyDescent="0.25">
      <c r="A105" s="37"/>
      <c r="B105" s="45"/>
      <c r="C105" s="45"/>
      <c r="D105" s="45"/>
      <c r="E105" s="45"/>
      <c r="F105" s="45"/>
      <c r="G105" s="45"/>
      <c r="H105" s="45"/>
      <c r="I105" s="45"/>
      <c r="J105" s="45"/>
      <c r="K105" s="45"/>
      <c r="L105" s="45"/>
      <c r="M105" s="45"/>
      <c r="N105" s="45"/>
      <c r="O105" s="45"/>
      <c r="P105" s="45"/>
      <c r="Q105" s="45"/>
      <c r="R105" s="45"/>
      <c r="S105" s="45"/>
      <c r="T105" s="45"/>
      <c r="U105" s="45"/>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7"/>
      <c r="BH105" s="47"/>
      <c r="BI105" s="47"/>
      <c r="BJ105" s="47"/>
      <c r="BK105" s="47"/>
      <c r="BL105" s="47"/>
      <c r="BM105" s="47"/>
    </row>
    <row r="106" spans="1:65" ht="18" customHeight="1" x14ac:dyDescent="0.2">
      <c r="A106" s="37"/>
      <c r="B106" s="24"/>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6"/>
      <c r="AY106" s="26"/>
      <c r="AZ106" s="26"/>
      <c r="BA106" s="26"/>
      <c r="BB106" s="26"/>
      <c r="BC106" s="26"/>
      <c r="BD106" s="26"/>
      <c r="BE106" s="26"/>
      <c r="BF106" s="27"/>
      <c r="BG106" s="27"/>
      <c r="BH106" s="27"/>
      <c r="BI106" s="27"/>
      <c r="BJ106" s="27"/>
      <c r="BK106" s="27"/>
      <c r="BL106" s="27"/>
      <c r="BM106" s="41"/>
    </row>
    <row r="107" spans="1:65" ht="18" customHeight="1" x14ac:dyDescent="0.2">
      <c r="A107" s="37"/>
      <c r="B107" s="7"/>
      <c r="C107" s="146" t="s">
        <v>33</v>
      </c>
      <c r="D107" s="146"/>
      <c r="E107" s="146"/>
      <c r="F107" s="146"/>
      <c r="G107" s="146"/>
      <c r="H107" s="146"/>
      <c r="I107" s="146"/>
      <c r="J107" s="146"/>
      <c r="K107" s="146"/>
      <c r="L107" s="146"/>
      <c r="M107" s="146"/>
      <c r="N107" s="146"/>
      <c r="O107" s="163" t="str">
        <f>'LE 06 (PROG)'!O125:BW125</f>
        <v>DESARROLLO TECNOLOGICO.</v>
      </c>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c r="BI107" s="163"/>
      <c r="BJ107" s="163"/>
      <c r="BK107" s="163"/>
      <c r="BL107" s="163"/>
      <c r="BM107" s="431"/>
    </row>
    <row r="108" spans="1:65" ht="18" customHeight="1" x14ac:dyDescent="0.2">
      <c r="A108" s="37"/>
      <c r="B108" s="7"/>
      <c r="C108" s="146" t="s">
        <v>34</v>
      </c>
      <c r="D108" s="155"/>
      <c r="E108" s="155"/>
      <c r="F108" s="155"/>
      <c r="G108" s="155"/>
      <c r="H108" s="155"/>
      <c r="I108" s="155"/>
      <c r="J108" s="155"/>
      <c r="K108" s="155"/>
      <c r="L108" s="155"/>
      <c r="M108" s="155"/>
      <c r="N108" s="155"/>
      <c r="O108" s="315" t="str">
        <f>'LE 06 (PROG)'!O126:Q126</f>
        <v>LE 06</v>
      </c>
      <c r="P108" s="315"/>
      <c r="Q108" s="315"/>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29"/>
      <c r="AY108" s="29"/>
      <c r="AZ108" s="29"/>
      <c r="BA108" s="29"/>
      <c r="BB108" s="29"/>
      <c r="BC108" s="29"/>
      <c r="BD108" s="29"/>
      <c r="BE108" s="29"/>
      <c r="BF108" s="29"/>
      <c r="BG108" s="29"/>
      <c r="BH108" s="29"/>
      <c r="BI108" s="29"/>
      <c r="BJ108" s="29"/>
      <c r="BK108" s="29"/>
      <c r="BL108" s="29"/>
      <c r="BM108" s="42"/>
    </row>
    <row r="109" spans="1:65" ht="18" customHeight="1" x14ac:dyDescent="0.2">
      <c r="A109" s="37"/>
      <c r="B109" s="7"/>
      <c r="C109" s="146" t="s">
        <v>35</v>
      </c>
      <c r="D109" s="146"/>
      <c r="E109" s="146"/>
      <c r="F109" s="146"/>
      <c r="G109" s="146"/>
      <c r="H109" s="146"/>
      <c r="I109" s="146"/>
      <c r="J109" s="146"/>
      <c r="K109" s="146"/>
      <c r="L109" s="146"/>
      <c r="M109" s="146"/>
      <c r="N109" s="146"/>
      <c r="O109" s="156">
        <f>'LE 06 (PROG)'!O127:Q127</f>
        <v>0.2</v>
      </c>
      <c r="P109" s="156"/>
      <c r="Q109" s="156"/>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29"/>
      <c r="AY109" s="29"/>
      <c r="AZ109" s="29"/>
      <c r="BA109" s="29"/>
      <c r="BB109" s="29"/>
      <c r="BC109" s="29"/>
      <c r="BD109" s="29"/>
      <c r="BE109" s="29"/>
      <c r="BF109" s="29"/>
      <c r="BG109" s="29"/>
      <c r="BH109" s="29"/>
      <c r="BI109" s="29"/>
      <c r="BJ109" s="29"/>
      <c r="BK109" s="29"/>
      <c r="BL109" s="29"/>
      <c r="BM109" s="42"/>
    </row>
    <row r="110" spans="1:65" ht="18" customHeight="1" x14ac:dyDescent="0.2">
      <c r="A110" s="37"/>
      <c r="B110" s="7"/>
      <c r="C110" s="157" t="s">
        <v>36</v>
      </c>
      <c r="D110" s="157"/>
      <c r="E110" s="157"/>
      <c r="F110" s="157"/>
      <c r="G110" s="157"/>
      <c r="H110" s="157"/>
      <c r="I110" s="157"/>
      <c r="J110" s="157"/>
      <c r="K110" s="157"/>
      <c r="L110" s="157"/>
      <c r="M110" s="157"/>
      <c r="N110" s="157"/>
      <c r="O110" s="158" t="str">
        <f>'LE 06 (PROG)'!O128:BW128</f>
        <v>Modernizar el parque automotor de ambulancias de traslado asistencial básico de la Empresa Social del Estado.</v>
      </c>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8"/>
      <c r="AS110" s="158"/>
      <c r="AT110" s="158"/>
      <c r="AU110" s="158"/>
      <c r="AV110" s="158"/>
      <c r="AW110" s="158"/>
      <c r="AX110" s="158"/>
      <c r="AY110" s="158"/>
      <c r="AZ110" s="158"/>
      <c r="BA110" s="158"/>
      <c r="BB110" s="158"/>
      <c r="BC110" s="158"/>
      <c r="BD110" s="158"/>
      <c r="BE110" s="158"/>
      <c r="BF110" s="158"/>
      <c r="BG110" s="158"/>
      <c r="BH110" s="158"/>
      <c r="BI110" s="158"/>
      <c r="BJ110" s="158"/>
      <c r="BK110" s="158"/>
      <c r="BL110" s="158"/>
      <c r="BM110" s="307"/>
    </row>
    <row r="111" spans="1:65" ht="18" customHeight="1" x14ac:dyDescent="0.2">
      <c r="A111" s="37"/>
      <c r="B111" s="7"/>
      <c r="C111" s="146" t="s">
        <v>34</v>
      </c>
      <c r="D111" s="146"/>
      <c r="E111" s="146"/>
      <c r="F111" s="146"/>
      <c r="G111" s="146"/>
      <c r="H111" s="146"/>
      <c r="I111" s="146"/>
      <c r="J111" s="146"/>
      <c r="K111" s="146"/>
      <c r="L111" s="146"/>
      <c r="M111" s="146"/>
      <c r="N111" s="146"/>
      <c r="O111" s="148" t="str">
        <f>'LE 06 (PROG)'!O129:R129</f>
        <v>LE 06 OB 05</v>
      </c>
      <c r="P111" s="148"/>
      <c r="Q111" s="148"/>
      <c r="R111" s="148"/>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29"/>
      <c r="AY111" s="29"/>
      <c r="AZ111" s="29"/>
      <c r="BA111" s="29"/>
      <c r="BB111" s="29"/>
      <c r="BC111" s="29"/>
      <c r="BD111" s="29"/>
      <c r="BE111" s="29"/>
      <c r="BF111" s="29"/>
      <c r="BG111" s="29"/>
      <c r="BH111" s="29"/>
      <c r="BI111" s="29"/>
      <c r="BJ111" s="29"/>
      <c r="BK111" s="29"/>
      <c r="BL111" s="29"/>
      <c r="BM111" s="42"/>
    </row>
    <row r="112" spans="1:65" ht="18" customHeight="1" x14ac:dyDescent="0.2">
      <c r="A112" s="37"/>
      <c r="B112" s="7"/>
      <c r="C112" s="146" t="s">
        <v>37</v>
      </c>
      <c r="D112" s="146"/>
      <c r="E112" s="146"/>
      <c r="F112" s="146"/>
      <c r="G112" s="146"/>
      <c r="H112" s="146"/>
      <c r="I112" s="146"/>
      <c r="J112" s="146"/>
      <c r="K112" s="146"/>
      <c r="L112" s="146"/>
      <c r="M112" s="146"/>
      <c r="N112" s="146"/>
      <c r="O112" s="148">
        <f>'LE 06 (PROG)'!O130:Q130</f>
        <v>0.3</v>
      </c>
      <c r="P112" s="147"/>
      <c r="Q112" s="147"/>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29"/>
      <c r="AY112" s="29"/>
      <c r="AZ112" s="29"/>
      <c r="BA112" s="29"/>
      <c r="BB112" s="29"/>
      <c r="BC112" s="29"/>
      <c r="BD112" s="29"/>
      <c r="BE112" s="29"/>
      <c r="BF112" s="29"/>
      <c r="BG112" s="29"/>
      <c r="BH112" s="29"/>
      <c r="BI112" s="29"/>
      <c r="BJ112" s="29"/>
      <c r="BK112" s="29"/>
      <c r="BL112" s="29"/>
      <c r="BM112" s="42"/>
    </row>
    <row r="113" spans="1:65" ht="18" customHeight="1" x14ac:dyDescent="0.2">
      <c r="A113" s="37"/>
      <c r="B113" s="7"/>
      <c r="C113" s="146" t="s">
        <v>38</v>
      </c>
      <c r="D113" s="146"/>
      <c r="E113" s="146"/>
      <c r="F113" s="146"/>
      <c r="G113" s="146"/>
      <c r="H113" s="146"/>
      <c r="I113" s="146"/>
      <c r="J113" s="146"/>
      <c r="K113" s="146"/>
      <c r="L113" s="146"/>
      <c r="M113" s="146"/>
      <c r="N113" s="146"/>
      <c r="O113" s="147" t="str">
        <f>'LE 06 (PROG)'!O131:BW131</f>
        <v>Gerente Empresa Social del Estado.</v>
      </c>
      <c r="P113" s="147"/>
      <c r="Q113" s="147"/>
      <c r="R113" s="147"/>
      <c r="S113" s="147"/>
      <c r="T113" s="147"/>
      <c r="U113" s="147"/>
      <c r="V113" s="147"/>
      <c r="W113" s="147"/>
      <c r="X113" s="147"/>
      <c r="Y113" s="147"/>
      <c r="Z113" s="147"/>
      <c r="AA113" s="147"/>
      <c r="AB113" s="147"/>
      <c r="AC113" s="147"/>
      <c r="AD113" s="147"/>
      <c r="AE113" s="147"/>
      <c r="AF113" s="147"/>
      <c r="AG113" s="147"/>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c r="BI113" s="147"/>
      <c r="BJ113" s="147"/>
      <c r="BK113" s="147"/>
      <c r="BL113" s="147"/>
      <c r="BM113" s="311"/>
    </row>
    <row r="114" spans="1:65" ht="18" customHeight="1" thickBot="1" x14ac:dyDescent="0.25">
      <c r="A114" s="37"/>
      <c r="B114" s="17"/>
      <c r="C114" s="30"/>
      <c r="D114" s="30"/>
      <c r="E114" s="30"/>
      <c r="F114" s="30"/>
      <c r="G114" s="30"/>
      <c r="H114" s="30"/>
      <c r="I114" s="30"/>
      <c r="J114" s="30"/>
      <c r="K114" s="30"/>
      <c r="L114" s="30"/>
      <c r="M114" s="30"/>
      <c r="N114" s="30"/>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2"/>
      <c r="AY114" s="32"/>
      <c r="AZ114" s="32"/>
      <c r="BA114" s="32"/>
      <c r="BB114" s="32"/>
      <c r="BC114" s="32"/>
      <c r="BD114" s="32"/>
      <c r="BE114" s="32"/>
      <c r="BF114" s="32"/>
      <c r="BG114" s="32"/>
      <c r="BH114" s="32"/>
      <c r="BI114" s="32"/>
      <c r="BJ114" s="32"/>
      <c r="BK114" s="32"/>
      <c r="BL114" s="32"/>
      <c r="BM114" s="43"/>
    </row>
    <row r="115" spans="1:65" ht="18" customHeight="1" thickBot="1" x14ac:dyDescent="0.25">
      <c r="A115" s="37"/>
      <c r="B115" s="425" t="s">
        <v>39</v>
      </c>
      <c r="C115" s="426"/>
      <c r="D115" s="426"/>
      <c r="E115" s="426"/>
      <c r="F115" s="426"/>
      <c r="G115" s="426"/>
      <c r="H115" s="426"/>
      <c r="I115" s="426"/>
      <c r="J115" s="426"/>
      <c r="K115" s="426"/>
      <c r="L115" s="426"/>
      <c r="M115" s="426"/>
      <c r="N115" s="426"/>
      <c r="O115" s="426"/>
      <c r="P115" s="426"/>
      <c r="Q115" s="426"/>
      <c r="R115" s="426"/>
      <c r="S115" s="426"/>
      <c r="T115" s="426"/>
      <c r="U115" s="427"/>
      <c r="V115" s="425" t="s">
        <v>40</v>
      </c>
      <c r="W115" s="426"/>
      <c r="X115" s="426"/>
      <c r="Y115" s="426"/>
      <c r="Z115" s="426"/>
      <c r="AA115" s="427"/>
      <c r="AB115" s="428" t="s">
        <v>9</v>
      </c>
      <c r="AC115" s="429"/>
      <c r="AD115" s="429"/>
      <c r="AE115" s="429"/>
      <c r="AF115" s="429"/>
      <c r="AG115" s="430"/>
      <c r="AH115" s="428" t="s">
        <v>49</v>
      </c>
      <c r="AI115" s="429"/>
      <c r="AJ115" s="429"/>
      <c r="AK115" s="429"/>
      <c r="AL115" s="429"/>
      <c r="AM115" s="430"/>
      <c r="AN115" s="428" t="s">
        <v>10</v>
      </c>
      <c r="AO115" s="429"/>
      <c r="AP115" s="429"/>
      <c r="AQ115" s="429"/>
      <c r="AR115" s="429"/>
      <c r="AS115" s="430"/>
      <c r="AT115" s="428" t="s">
        <v>48</v>
      </c>
      <c r="AU115" s="429"/>
      <c r="AV115" s="429"/>
      <c r="AW115" s="429"/>
      <c r="AX115" s="429"/>
      <c r="AY115" s="430"/>
      <c r="AZ115" s="428" t="s">
        <v>7</v>
      </c>
      <c r="BA115" s="429"/>
      <c r="BB115" s="429"/>
      <c r="BC115" s="429"/>
      <c r="BD115" s="429"/>
      <c r="BE115" s="429"/>
      <c r="BF115" s="430"/>
      <c r="BG115" s="428" t="s">
        <v>6</v>
      </c>
      <c r="BH115" s="429"/>
      <c r="BI115" s="429"/>
      <c r="BJ115" s="429"/>
      <c r="BK115" s="429"/>
      <c r="BL115" s="429"/>
      <c r="BM115" s="430"/>
    </row>
    <row r="116" spans="1:65" ht="35.25" customHeight="1" x14ac:dyDescent="0.2">
      <c r="A116" s="37"/>
      <c r="B116" s="281" t="str">
        <f>'LE 06 (PROG)'!B135</f>
        <v>Preparar un proyecto orientado a la búsqueda de recursos de cofinanciación para la adquisición de una ambulancia.</v>
      </c>
      <c r="C116" s="282"/>
      <c r="D116" s="282"/>
      <c r="E116" s="282"/>
      <c r="F116" s="282"/>
      <c r="G116" s="282"/>
      <c r="H116" s="282"/>
      <c r="I116" s="282"/>
      <c r="J116" s="282"/>
      <c r="K116" s="282"/>
      <c r="L116" s="282"/>
      <c r="M116" s="282"/>
      <c r="N116" s="282"/>
      <c r="O116" s="282"/>
      <c r="P116" s="282"/>
      <c r="Q116" s="282"/>
      <c r="R116" s="282"/>
      <c r="S116" s="282"/>
      <c r="T116" s="282"/>
      <c r="U116" s="283"/>
      <c r="V116" s="284" t="str">
        <f>'LE 06 (PROG)'!V135</f>
        <v>LE 06 OB 05 AC 01</v>
      </c>
      <c r="W116" s="285"/>
      <c r="X116" s="285"/>
      <c r="Y116" s="285"/>
      <c r="Z116" s="285"/>
      <c r="AA116" s="286"/>
      <c r="AB116" s="287">
        <f>'LE 06 (PROG)'!AB135</f>
        <v>0.5</v>
      </c>
      <c r="AC116" s="288"/>
      <c r="AD116" s="288"/>
      <c r="AE116" s="288"/>
      <c r="AF116" s="288"/>
      <c r="AG116" s="289"/>
      <c r="AH116" s="490">
        <f>'LE 06 (PROG)'!AL135</f>
        <v>1</v>
      </c>
      <c r="AI116" s="491"/>
      <c r="AJ116" s="491"/>
      <c r="AK116" s="491"/>
      <c r="AL116" s="491"/>
      <c r="AM116" s="492"/>
      <c r="AN116" s="496">
        <f>'LE 06 (PROG)'!AL136</f>
        <v>1</v>
      </c>
      <c r="AO116" s="497"/>
      <c r="AP116" s="497"/>
      <c r="AQ116" s="497"/>
      <c r="AR116" s="497"/>
      <c r="AS116" s="498"/>
      <c r="AT116" s="290">
        <f>IF(AH116=0,"",(AN116*1)/AH116)</f>
        <v>1</v>
      </c>
      <c r="AU116" s="291"/>
      <c r="AV116" s="291"/>
      <c r="AW116" s="291"/>
      <c r="AX116" s="291"/>
      <c r="AY116" s="292"/>
      <c r="AZ116" s="293">
        <f>AB116*100</f>
        <v>50</v>
      </c>
      <c r="BA116" s="294"/>
      <c r="BB116" s="294"/>
      <c r="BC116" s="294"/>
      <c r="BD116" s="294"/>
      <c r="BE116" s="294"/>
      <c r="BF116" s="295"/>
      <c r="BG116" s="296">
        <f>IF(AH116=0,(AZ116),((AT116*AB116)*100))</f>
        <v>50</v>
      </c>
      <c r="BH116" s="297"/>
      <c r="BI116" s="297"/>
      <c r="BJ116" s="297"/>
      <c r="BK116" s="297"/>
      <c r="BL116" s="297"/>
      <c r="BM116" s="298"/>
    </row>
    <row r="117" spans="1:65" ht="18" customHeight="1" x14ac:dyDescent="0.2">
      <c r="A117" s="37"/>
      <c r="B117" s="269" t="str">
        <f>'LE 06 (PROG)'!B137</f>
        <v>Presentar el proyecto a las potenciales instancias cofinanciadoras.</v>
      </c>
      <c r="C117" s="270"/>
      <c r="D117" s="270"/>
      <c r="E117" s="270"/>
      <c r="F117" s="270"/>
      <c r="G117" s="270"/>
      <c r="H117" s="270"/>
      <c r="I117" s="270"/>
      <c r="J117" s="270"/>
      <c r="K117" s="270"/>
      <c r="L117" s="270"/>
      <c r="M117" s="270"/>
      <c r="N117" s="270"/>
      <c r="O117" s="270"/>
      <c r="P117" s="270"/>
      <c r="Q117" s="270"/>
      <c r="R117" s="270"/>
      <c r="S117" s="270"/>
      <c r="T117" s="270"/>
      <c r="U117" s="271"/>
      <c r="V117" s="272" t="str">
        <f>'LE 06 (PROG)'!V137</f>
        <v>LE 06 OB 05 AC 02</v>
      </c>
      <c r="W117" s="273"/>
      <c r="X117" s="273"/>
      <c r="Y117" s="273"/>
      <c r="Z117" s="273"/>
      <c r="AA117" s="274"/>
      <c r="AB117" s="275">
        <f>'LE 06 (PROG)'!AB137</f>
        <v>0.5</v>
      </c>
      <c r="AC117" s="276"/>
      <c r="AD117" s="276"/>
      <c r="AE117" s="276"/>
      <c r="AF117" s="276"/>
      <c r="AG117" s="277"/>
      <c r="AH117" s="499">
        <f>'LE 06 (PROG)'!AL137</f>
        <v>2</v>
      </c>
      <c r="AI117" s="500"/>
      <c r="AJ117" s="500"/>
      <c r="AK117" s="500"/>
      <c r="AL117" s="500"/>
      <c r="AM117" s="501"/>
      <c r="AN117" s="502">
        <f>'LE 06 (PROG)'!AL138</f>
        <v>2</v>
      </c>
      <c r="AO117" s="503"/>
      <c r="AP117" s="503"/>
      <c r="AQ117" s="503"/>
      <c r="AR117" s="503"/>
      <c r="AS117" s="504"/>
      <c r="AT117" s="278">
        <f t="shared" ref="AT117:AT122" si="12">IF(AH117=0,"",(AN117*1)/AH117)</f>
        <v>1</v>
      </c>
      <c r="AU117" s="279"/>
      <c r="AV117" s="279"/>
      <c r="AW117" s="279"/>
      <c r="AX117" s="279"/>
      <c r="AY117" s="280"/>
      <c r="AZ117" s="245">
        <f t="shared" ref="AZ117:AZ122" si="13">AB117*100</f>
        <v>50</v>
      </c>
      <c r="BA117" s="246"/>
      <c r="BB117" s="246"/>
      <c r="BC117" s="246"/>
      <c r="BD117" s="246"/>
      <c r="BE117" s="246"/>
      <c r="BF117" s="247"/>
      <c r="BG117" s="248">
        <f t="shared" ref="BG117:BG122" si="14">IF(AH117=0,(AZ117),((AT117*AB117)*100))</f>
        <v>50</v>
      </c>
      <c r="BH117" s="249"/>
      <c r="BI117" s="249"/>
      <c r="BJ117" s="249"/>
      <c r="BK117" s="249"/>
      <c r="BL117" s="249"/>
      <c r="BM117" s="250"/>
    </row>
    <row r="118" spans="1:65" ht="54.75" customHeight="1" x14ac:dyDescent="0.2">
      <c r="A118" s="37"/>
      <c r="B118" s="251" t="str">
        <f>'LE 06 (PROG)'!B139</f>
        <v>Seleccionar y cotizar una ambulancia nueva, que cumpla con las condiciones de capacidad  técnico científica del Sistema Único de Habilitación del Sistema Obligatorio de Garantía de la Calidad para la Atención en Salud</v>
      </c>
      <c r="C118" s="252"/>
      <c r="D118" s="252"/>
      <c r="E118" s="252"/>
      <c r="F118" s="252"/>
      <c r="G118" s="252"/>
      <c r="H118" s="252"/>
      <c r="I118" s="252"/>
      <c r="J118" s="252"/>
      <c r="K118" s="252"/>
      <c r="L118" s="252"/>
      <c r="M118" s="252"/>
      <c r="N118" s="252"/>
      <c r="O118" s="252"/>
      <c r="P118" s="252"/>
      <c r="Q118" s="252"/>
      <c r="R118" s="252"/>
      <c r="S118" s="252"/>
      <c r="T118" s="252"/>
      <c r="U118" s="253"/>
      <c r="V118" s="254" t="str">
        <f>'LE 06 (PROG)'!V139</f>
        <v>LE 06 OB 05 AC 03</v>
      </c>
      <c r="W118" s="255"/>
      <c r="X118" s="255"/>
      <c r="Y118" s="255"/>
      <c r="Z118" s="255"/>
      <c r="AA118" s="256"/>
      <c r="AB118" s="257">
        <f>'LE 06 (PROG)'!AB139</f>
        <v>0</v>
      </c>
      <c r="AC118" s="258"/>
      <c r="AD118" s="258"/>
      <c r="AE118" s="258"/>
      <c r="AF118" s="258"/>
      <c r="AG118" s="259"/>
      <c r="AH118" s="505">
        <f>'LE 06 (PROG)'!AL139</f>
        <v>0</v>
      </c>
      <c r="AI118" s="506"/>
      <c r="AJ118" s="506"/>
      <c r="AK118" s="506"/>
      <c r="AL118" s="506"/>
      <c r="AM118" s="507"/>
      <c r="AN118" s="508">
        <f>'LE 06 (PROG)'!AL140</f>
        <v>0</v>
      </c>
      <c r="AO118" s="509"/>
      <c r="AP118" s="509"/>
      <c r="AQ118" s="509"/>
      <c r="AR118" s="509"/>
      <c r="AS118" s="510"/>
      <c r="AT118" s="260" t="str">
        <f t="shared" si="12"/>
        <v/>
      </c>
      <c r="AU118" s="261"/>
      <c r="AV118" s="261"/>
      <c r="AW118" s="261"/>
      <c r="AX118" s="261"/>
      <c r="AY118" s="262"/>
      <c r="AZ118" s="263">
        <f t="shared" si="13"/>
        <v>0</v>
      </c>
      <c r="BA118" s="264"/>
      <c r="BB118" s="264"/>
      <c r="BC118" s="264"/>
      <c r="BD118" s="264"/>
      <c r="BE118" s="264"/>
      <c r="BF118" s="265"/>
      <c r="BG118" s="266">
        <f t="shared" si="14"/>
        <v>0</v>
      </c>
      <c r="BH118" s="267"/>
      <c r="BI118" s="267"/>
      <c r="BJ118" s="267"/>
      <c r="BK118" s="267"/>
      <c r="BL118" s="267"/>
      <c r="BM118" s="268"/>
    </row>
    <row r="119" spans="1:65" ht="54.75" customHeight="1" x14ac:dyDescent="0.2">
      <c r="A119" s="37"/>
      <c r="B119" s="269" t="str">
        <f>'LE 06 (PROG)'!B141</f>
        <v xml:space="preserve">Seleccionar una alternativa de financiación entre la banca comercial, la banca pública o el consecionario distribuidor del vehículo a adquirir, para el aporte que le corresponda al Hospital en la cofinanciación de la ambulancia. </v>
      </c>
      <c r="C119" s="270"/>
      <c r="D119" s="270"/>
      <c r="E119" s="270"/>
      <c r="F119" s="270"/>
      <c r="G119" s="270"/>
      <c r="H119" s="270"/>
      <c r="I119" s="270"/>
      <c r="J119" s="270"/>
      <c r="K119" s="270"/>
      <c r="L119" s="270"/>
      <c r="M119" s="270"/>
      <c r="N119" s="270"/>
      <c r="O119" s="270"/>
      <c r="P119" s="270"/>
      <c r="Q119" s="270"/>
      <c r="R119" s="270"/>
      <c r="S119" s="270"/>
      <c r="T119" s="270"/>
      <c r="U119" s="271"/>
      <c r="V119" s="272" t="str">
        <f>'LE 06 (PROG)'!V141</f>
        <v>LE 06 OB 05 AC 04</v>
      </c>
      <c r="W119" s="273"/>
      <c r="X119" s="273"/>
      <c r="Y119" s="273"/>
      <c r="Z119" s="273"/>
      <c r="AA119" s="274"/>
      <c r="AB119" s="275">
        <f>'LE 06 (PROG)'!AB141</f>
        <v>0</v>
      </c>
      <c r="AC119" s="276"/>
      <c r="AD119" s="276"/>
      <c r="AE119" s="276"/>
      <c r="AF119" s="276"/>
      <c r="AG119" s="277"/>
      <c r="AH119" s="499">
        <f>'LE 06 (PROG)'!AL141</f>
        <v>0</v>
      </c>
      <c r="AI119" s="500"/>
      <c r="AJ119" s="500"/>
      <c r="AK119" s="500"/>
      <c r="AL119" s="500"/>
      <c r="AM119" s="501"/>
      <c r="AN119" s="502">
        <f>'LE 06 (PROG)'!AL142</f>
        <v>0</v>
      </c>
      <c r="AO119" s="503"/>
      <c r="AP119" s="503"/>
      <c r="AQ119" s="503"/>
      <c r="AR119" s="503"/>
      <c r="AS119" s="504"/>
      <c r="AT119" s="278" t="str">
        <f t="shared" si="12"/>
        <v/>
      </c>
      <c r="AU119" s="279"/>
      <c r="AV119" s="279"/>
      <c r="AW119" s="279"/>
      <c r="AX119" s="279"/>
      <c r="AY119" s="280"/>
      <c r="AZ119" s="245">
        <f t="shared" si="13"/>
        <v>0</v>
      </c>
      <c r="BA119" s="246"/>
      <c r="BB119" s="246"/>
      <c r="BC119" s="246"/>
      <c r="BD119" s="246"/>
      <c r="BE119" s="246"/>
      <c r="BF119" s="247"/>
      <c r="BG119" s="248">
        <f t="shared" si="14"/>
        <v>0</v>
      </c>
      <c r="BH119" s="249"/>
      <c r="BI119" s="249"/>
      <c r="BJ119" s="249"/>
      <c r="BK119" s="249"/>
      <c r="BL119" s="249"/>
      <c r="BM119" s="250"/>
    </row>
    <row r="120" spans="1:65" ht="18" customHeight="1" x14ac:dyDescent="0.2">
      <c r="A120" s="37"/>
      <c r="B120" s="251" t="str">
        <f>'LE 06 (PROG)'!B143</f>
        <v>Tramitar el crédito destinado a la compra de la ambulancia.</v>
      </c>
      <c r="C120" s="252"/>
      <c r="D120" s="252"/>
      <c r="E120" s="252"/>
      <c r="F120" s="252"/>
      <c r="G120" s="252"/>
      <c r="H120" s="252"/>
      <c r="I120" s="252"/>
      <c r="J120" s="252"/>
      <c r="K120" s="252"/>
      <c r="L120" s="252"/>
      <c r="M120" s="252"/>
      <c r="N120" s="252"/>
      <c r="O120" s="252"/>
      <c r="P120" s="252"/>
      <c r="Q120" s="252"/>
      <c r="R120" s="252"/>
      <c r="S120" s="252"/>
      <c r="T120" s="252"/>
      <c r="U120" s="253"/>
      <c r="V120" s="254" t="str">
        <f>'LE 06 (PROG)'!V143</f>
        <v>LE 06 OB 05 AC 05</v>
      </c>
      <c r="W120" s="255"/>
      <c r="X120" s="255"/>
      <c r="Y120" s="255"/>
      <c r="Z120" s="255"/>
      <c r="AA120" s="256"/>
      <c r="AB120" s="257">
        <f>'LE 06 (PROG)'!AB143</f>
        <v>0</v>
      </c>
      <c r="AC120" s="258"/>
      <c r="AD120" s="258"/>
      <c r="AE120" s="258"/>
      <c r="AF120" s="258"/>
      <c r="AG120" s="259"/>
      <c r="AH120" s="505">
        <f>'LE 06 (PROG)'!AL143</f>
        <v>0</v>
      </c>
      <c r="AI120" s="506"/>
      <c r="AJ120" s="506"/>
      <c r="AK120" s="506"/>
      <c r="AL120" s="506"/>
      <c r="AM120" s="507"/>
      <c r="AN120" s="508">
        <f>'LE 06 (PROG)'!AL144</f>
        <v>0</v>
      </c>
      <c r="AO120" s="509"/>
      <c r="AP120" s="509"/>
      <c r="AQ120" s="509"/>
      <c r="AR120" s="509"/>
      <c r="AS120" s="510"/>
      <c r="AT120" s="260" t="str">
        <f t="shared" si="12"/>
        <v/>
      </c>
      <c r="AU120" s="261"/>
      <c r="AV120" s="261"/>
      <c r="AW120" s="261"/>
      <c r="AX120" s="261"/>
      <c r="AY120" s="262"/>
      <c r="AZ120" s="263">
        <f t="shared" si="13"/>
        <v>0</v>
      </c>
      <c r="BA120" s="264"/>
      <c r="BB120" s="264"/>
      <c r="BC120" s="264"/>
      <c r="BD120" s="264"/>
      <c r="BE120" s="264"/>
      <c r="BF120" s="265"/>
      <c r="BG120" s="266">
        <f t="shared" si="14"/>
        <v>0</v>
      </c>
      <c r="BH120" s="267"/>
      <c r="BI120" s="267"/>
      <c r="BJ120" s="267"/>
      <c r="BK120" s="267"/>
      <c r="BL120" s="267"/>
      <c r="BM120" s="268"/>
    </row>
    <row r="121" spans="1:65" ht="18" customHeight="1" x14ac:dyDescent="0.2">
      <c r="A121" s="37"/>
      <c r="B121" s="269" t="str">
        <f>'LE 06 (PROG)'!B145</f>
        <v>Comprar la nueva ambulancia.</v>
      </c>
      <c r="C121" s="270"/>
      <c r="D121" s="270"/>
      <c r="E121" s="270"/>
      <c r="F121" s="270"/>
      <c r="G121" s="270"/>
      <c r="H121" s="270"/>
      <c r="I121" s="270"/>
      <c r="J121" s="270"/>
      <c r="K121" s="270"/>
      <c r="L121" s="270"/>
      <c r="M121" s="270"/>
      <c r="N121" s="270"/>
      <c r="O121" s="270"/>
      <c r="P121" s="270"/>
      <c r="Q121" s="270"/>
      <c r="R121" s="270"/>
      <c r="S121" s="270"/>
      <c r="T121" s="270"/>
      <c r="U121" s="271"/>
      <c r="V121" s="272" t="str">
        <f>'LE 06 (PROG)'!V145</f>
        <v>LE 06 OB 05 AC 06</v>
      </c>
      <c r="W121" s="273"/>
      <c r="X121" s="273"/>
      <c r="Y121" s="273"/>
      <c r="Z121" s="273"/>
      <c r="AA121" s="274"/>
      <c r="AB121" s="275">
        <f>'LE 06 (PROG)'!AB145</f>
        <v>0</v>
      </c>
      <c r="AC121" s="276"/>
      <c r="AD121" s="276"/>
      <c r="AE121" s="276"/>
      <c r="AF121" s="276"/>
      <c r="AG121" s="277"/>
      <c r="AH121" s="499">
        <f>'LE 06 (PROG)'!AL145</f>
        <v>0</v>
      </c>
      <c r="AI121" s="500"/>
      <c r="AJ121" s="500"/>
      <c r="AK121" s="500"/>
      <c r="AL121" s="500"/>
      <c r="AM121" s="501"/>
      <c r="AN121" s="502">
        <f>'LE 06 (PROG)'!AL146</f>
        <v>0</v>
      </c>
      <c r="AO121" s="503"/>
      <c r="AP121" s="503"/>
      <c r="AQ121" s="503"/>
      <c r="AR121" s="503"/>
      <c r="AS121" s="504"/>
      <c r="AT121" s="278" t="str">
        <f t="shared" si="12"/>
        <v/>
      </c>
      <c r="AU121" s="279"/>
      <c r="AV121" s="279"/>
      <c r="AW121" s="279"/>
      <c r="AX121" s="279"/>
      <c r="AY121" s="280"/>
      <c r="AZ121" s="245">
        <f t="shared" si="13"/>
        <v>0</v>
      </c>
      <c r="BA121" s="246"/>
      <c r="BB121" s="246"/>
      <c r="BC121" s="246"/>
      <c r="BD121" s="246"/>
      <c r="BE121" s="246"/>
      <c r="BF121" s="247"/>
      <c r="BG121" s="248">
        <f t="shared" si="14"/>
        <v>0</v>
      </c>
      <c r="BH121" s="249"/>
      <c r="BI121" s="249"/>
      <c r="BJ121" s="249"/>
      <c r="BK121" s="249"/>
      <c r="BL121" s="249"/>
      <c r="BM121" s="250"/>
    </row>
    <row r="122" spans="1:65" ht="18" customHeight="1" thickBot="1" x14ac:dyDescent="0.25">
      <c r="A122" s="37"/>
      <c r="B122" s="386" t="str">
        <f>'LE 06 (PROG)'!B147</f>
        <v>Pagar las cuotas de financiación del crédito adquirido</v>
      </c>
      <c r="C122" s="387"/>
      <c r="D122" s="387"/>
      <c r="E122" s="387"/>
      <c r="F122" s="387"/>
      <c r="G122" s="387"/>
      <c r="H122" s="387"/>
      <c r="I122" s="387"/>
      <c r="J122" s="387"/>
      <c r="K122" s="387"/>
      <c r="L122" s="387"/>
      <c r="M122" s="387"/>
      <c r="N122" s="387"/>
      <c r="O122" s="387"/>
      <c r="P122" s="387"/>
      <c r="Q122" s="387"/>
      <c r="R122" s="387"/>
      <c r="S122" s="387"/>
      <c r="T122" s="387"/>
      <c r="U122" s="388"/>
      <c r="V122" s="389" t="str">
        <f>'LE 06 (PROG)'!V147</f>
        <v>LE 06 OB 05 AC 07</v>
      </c>
      <c r="W122" s="390"/>
      <c r="X122" s="390"/>
      <c r="Y122" s="390"/>
      <c r="Z122" s="390"/>
      <c r="AA122" s="391"/>
      <c r="AB122" s="407">
        <f>'LE 06 (PROG)'!AB147</f>
        <v>0</v>
      </c>
      <c r="AC122" s="408"/>
      <c r="AD122" s="408"/>
      <c r="AE122" s="408"/>
      <c r="AF122" s="408"/>
      <c r="AG122" s="409"/>
      <c r="AH122" s="392">
        <f>'LE 06 (PROG)'!AL147</f>
        <v>0</v>
      </c>
      <c r="AI122" s="393"/>
      <c r="AJ122" s="393"/>
      <c r="AK122" s="393"/>
      <c r="AL122" s="393"/>
      <c r="AM122" s="394"/>
      <c r="AN122" s="395">
        <f>'LE 06 (PROG)'!AL148</f>
        <v>0</v>
      </c>
      <c r="AO122" s="396"/>
      <c r="AP122" s="396"/>
      <c r="AQ122" s="396"/>
      <c r="AR122" s="396"/>
      <c r="AS122" s="397"/>
      <c r="AT122" s="398" t="str">
        <f t="shared" si="12"/>
        <v/>
      </c>
      <c r="AU122" s="399"/>
      <c r="AV122" s="399"/>
      <c r="AW122" s="399"/>
      <c r="AX122" s="399"/>
      <c r="AY122" s="400"/>
      <c r="AZ122" s="410">
        <f t="shared" si="13"/>
        <v>0</v>
      </c>
      <c r="BA122" s="411"/>
      <c r="BB122" s="411"/>
      <c r="BC122" s="411"/>
      <c r="BD122" s="411"/>
      <c r="BE122" s="411"/>
      <c r="BF122" s="412"/>
      <c r="BG122" s="383">
        <f t="shared" si="14"/>
        <v>0</v>
      </c>
      <c r="BH122" s="384"/>
      <c r="BI122" s="384"/>
      <c r="BJ122" s="384"/>
      <c r="BK122" s="384"/>
      <c r="BL122" s="384"/>
      <c r="BM122" s="385"/>
    </row>
    <row r="123" spans="1:65" ht="18" customHeight="1" thickBot="1" x14ac:dyDescent="0.25">
      <c r="A123" s="37"/>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row>
    <row r="124" spans="1:65" ht="18" customHeight="1" x14ac:dyDescent="0.2">
      <c r="A124" s="37"/>
      <c r="B124" s="203" t="s">
        <v>2</v>
      </c>
      <c r="C124" s="204"/>
      <c r="D124" s="204"/>
      <c r="E124" s="204"/>
      <c r="F124" s="204"/>
      <c r="G124" s="204"/>
      <c r="H124" s="204"/>
      <c r="I124" s="204"/>
      <c r="J124" s="204"/>
      <c r="K124" s="204"/>
      <c r="L124" s="204"/>
      <c r="M124" s="204"/>
      <c r="N124" s="204"/>
      <c r="O124" s="204"/>
      <c r="P124" s="204"/>
      <c r="Q124" s="204"/>
      <c r="R124" s="204"/>
      <c r="S124" s="204"/>
      <c r="T124" s="204"/>
      <c r="U124" s="205"/>
      <c r="V124" s="209" t="s">
        <v>1</v>
      </c>
      <c r="W124" s="210"/>
      <c r="X124" s="210"/>
      <c r="Y124" s="210"/>
      <c r="Z124" s="210"/>
      <c r="AA124" s="210"/>
      <c r="AB124" s="210"/>
      <c r="AC124" s="210"/>
      <c r="AD124" s="210"/>
      <c r="AE124" s="210"/>
      <c r="AF124" s="210"/>
      <c r="AG124" s="210"/>
      <c r="AH124" s="210"/>
      <c r="AI124" s="210"/>
      <c r="AJ124" s="210"/>
      <c r="AK124" s="210"/>
      <c r="AL124" s="210"/>
      <c r="AM124" s="210"/>
      <c r="AN124" s="210"/>
      <c r="AO124" s="210"/>
      <c r="AP124" s="210"/>
      <c r="AQ124" s="210"/>
      <c r="AR124" s="210"/>
      <c r="AS124" s="210"/>
      <c r="AT124" s="210"/>
      <c r="AU124" s="210"/>
      <c r="AV124" s="210"/>
      <c r="AW124" s="210"/>
      <c r="AX124" s="210"/>
      <c r="AY124" s="211"/>
      <c r="AZ124" s="514">
        <f>SUM(AZ116:BF122)</f>
        <v>100</v>
      </c>
      <c r="BA124" s="515"/>
      <c r="BB124" s="515"/>
      <c r="BC124" s="515"/>
      <c r="BD124" s="515"/>
      <c r="BE124" s="515"/>
      <c r="BF124" s="515"/>
      <c r="BG124" s="515">
        <f>SUM(BG116:BM122)</f>
        <v>100</v>
      </c>
      <c r="BH124" s="515"/>
      <c r="BI124" s="515"/>
      <c r="BJ124" s="515"/>
      <c r="BK124" s="515"/>
      <c r="BL124" s="515"/>
      <c r="BM124" s="516"/>
    </row>
    <row r="125" spans="1:65" ht="18" customHeight="1" thickBot="1" x14ac:dyDescent="0.25">
      <c r="A125" s="37"/>
      <c r="B125" s="206"/>
      <c r="C125" s="207"/>
      <c r="D125" s="207"/>
      <c r="E125" s="207"/>
      <c r="F125" s="207"/>
      <c r="G125" s="207"/>
      <c r="H125" s="207"/>
      <c r="I125" s="207"/>
      <c r="J125" s="207"/>
      <c r="K125" s="207"/>
      <c r="L125" s="207"/>
      <c r="M125" s="207"/>
      <c r="N125" s="207"/>
      <c r="O125" s="207"/>
      <c r="P125" s="207"/>
      <c r="Q125" s="207"/>
      <c r="R125" s="207"/>
      <c r="S125" s="207"/>
      <c r="T125" s="207"/>
      <c r="U125" s="208"/>
      <c r="V125" s="212" t="s">
        <v>3</v>
      </c>
      <c r="W125" s="213"/>
      <c r="X125" s="213"/>
      <c r="Y125" s="213"/>
      <c r="Z125" s="213"/>
      <c r="AA125" s="213"/>
      <c r="AB125" s="213"/>
      <c r="AC125" s="213"/>
      <c r="AD125" s="213"/>
      <c r="AE125" s="213"/>
      <c r="AF125" s="213"/>
      <c r="AG125" s="213"/>
      <c r="AH125" s="213"/>
      <c r="AI125" s="213"/>
      <c r="AJ125" s="213"/>
      <c r="AK125" s="213"/>
      <c r="AL125" s="213"/>
      <c r="AM125" s="213"/>
      <c r="AN125" s="213"/>
      <c r="AO125" s="213"/>
      <c r="AP125" s="213"/>
      <c r="AQ125" s="213"/>
      <c r="AR125" s="213"/>
      <c r="AS125" s="213"/>
      <c r="AT125" s="213"/>
      <c r="AU125" s="213"/>
      <c r="AV125" s="213"/>
      <c r="AW125" s="213"/>
      <c r="AX125" s="213"/>
      <c r="AY125" s="213"/>
      <c r="AZ125" s="224">
        <f>IF(BG124=100,1,(BG124*1)/AZ124)</f>
        <v>1</v>
      </c>
      <c r="BA125" s="225"/>
      <c r="BB125" s="225"/>
      <c r="BC125" s="225"/>
      <c r="BD125" s="225"/>
      <c r="BE125" s="225"/>
      <c r="BF125" s="225"/>
      <c r="BG125" s="225"/>
      <c r="BH125" s="225"/>
      <c r="BI125" s="225"/>
      <c r="BJ125" s="225"/>
      <c r="BK125" s="225"/>
      <c r="BL125" s="225"/>
      <c r="BM125" s="226"/>
    </row>
    <row r="126" spans="1:65" ht="18" customHeight="1" thickBot="1" x14ac:dyDescent="0.25">
      <c r="A126" s="37"/>
      <c r="B126" s="45"/>
      <c r="C126" s="45"/>
      <c r="D126" s="45"/>
      <c r="E126" s="45"/>
      <c r="F126" s="45"/>
      <c r="G126" s="45"/>
      <c r="H126" s="45"/>
      <c r="I126" s="45"/>
      <c r="J126" s="45"/>
      <c r="K126" s="45"/>
      <c r="L126" s="45"/>
      <c r="M126" s="45"/>
      <c r="N126" s="45"/>
      <c r="O126" s="45"/>
      <c r="P126" s="45"/>
      <c r="Q126" s="45"/>
      <c r="R126" s="45"/>
      <c r="S126" s="45"/>
      <c r="T126" s="45"/>
      <c r="U126" s="45"/>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7"/>
      <c r="BH126" s="47"/>
      <c r="BI126" s="47"/>
      <c r="BJ126" s="47"/>
      <c r="BK126" s="47"/>
      <c r="BL126" s="47"/>
      <c r="BM126" s="47"/>
    </row>
    <row r="127" spans="1:65" s="48" customFormat="1" ht="18" customHeight="1" x14ac:dyDescent="0.2">
      <c r="A127" s="35"/>
      <c r="B127" s="214" t="s">
        <v>8</v>
      </c>
      <c r="C127" s="215"/>
      <c r="D127" s="215"/>
      <c r="E127" s="215"/>
      <c r="F127" s="215"/>
      <c r="G127" s="215"/>
      <c r="H127" s="215"/>
      <c r="I127" s="215"/>
      <c r="J127" s="215"/>
      <c r="K127" s="215"/>
      <c r="L127" s="215"/>
      <c r="M127" s="215"/>
      <c r="N127" s="215"/>
      <c r="O127" s="215"/>
      <c r="P127" s="215"/>
      <c r="Q127" s="215"/>
      <c r="R127" s="215"/>
      <c r="S127" s="215"/>
      <c r="T127" s="215"/>
      <c r="U127" s="215"/>
      <c r="V127" s="218" t="s">
        <v>1</v>
      </c>
      <c r="W127" s="219"/>
      <c r="X127" s="219"/>
      <c r="Y127" s="219"/>
      <c r="Z127" s="219"/>
      <c r="AA127" s="219"/>
      <c r="AB127" s="219"/>
      <c r="AC127" s="219"/>
      <c r="AD127" s="219"/>
      <c r="AE127" s="219"/>
      <c r="AF127" s="219"/>
      <c r="AG127" s="219"/>
      <c r="AH127" s="219"/>
      <c r="AI127" s="219"/>
      <c r="AJ127" s="219"/>
      <c r="AK127" s="219"/>
      <c r="AL127" s="219"/>
      <c r="AM127" s="219"/>
      <c r="AN127" s="219"/>
      <c r="AO127" s="219"/>
      <c r="AP127" s="219"/>
      <c r="AQ127" s="219"/>
      <c r="AR127" s="219"/>
      <c r="AS127" s="219"/>
      <c r="AT127" s="219"/>
      <c r="AU127" s="219"/>
      <c r="AV127" s="219"/>
      <c r="AW127" s="219"/>
      <c r="AX127" s="219"/>
      <c r="AY127" s="220"/>
      <c r="AZ127" s="514">
        <f>(O30+O46+O69+O92+O112)*100</f>
        <v>100</v>
      </c>
      <c r="BA127" s="515"/>
      <c r="BB127" s="515"/>
      <c r="BC127" s="515"/>
      <c r="BD127" s="515"/>
      <c r="BE127" s="515"/>
      <c r="BF127" s="515"/>
      <c r="BG127" s="515">
        <f>(O30*BG37)+(O46*BG60)+(O69*BG83)+(O92*BG103)+(O112*BG124)</f>
        <v>90.408999999999992</v>
      </c>
      <c r="BH127" s="515"/>
      <c r="BI127" s="515"/>
      <c r="BJ127" s="515"/>
      <c r="BK127" s="515"/>
      <c r="BL127" s="515"/>
      <c r="BM127" s="516"/>
    </row>
    <row r="128" spans="1:65" s="48" customFormat="1" ht="18" customHeight="1" thickBot="1" x14ac:dyDescent="0.25">
      <c r="A128" s="35"/>
      <c r="B128" s="216"/>
      <c r="C128" s="217"/>
      <c r="D128" s="217"/>
      <c r="E128" s="217"/>
      <c r="F128" s="217"/>
      <c r="G128" s="217"/>
      <c r="H128" s="217"/>
      <c r="I128" s="217"/>
      <c r="J128" s="217"/>
      <c r="K128" s="217"/>
      <c r="L128" s="217"/>
      <c r="M128" s="217"/>
      <c r="N128" s="217"/>
      <c r="O128" s="217"/>
      <c r="P128" s="217"/>
      <c r="Q128" s="217"/>
      <c r="R128" s="217"/>
      <c r="S128" s="217"/>
      <c r="T128" s="217"/>
      <c r="U128" s="217"/>
      <c r="V128" s="221" t="s">
        <v>3</v>
      </c>
      <c r="W128" s="222"/>
      <c r="X128" s="222"/>
      <c r="Y128" s="222"/>
      <c r="Z128" s="222"/>
      <c r="AA128" s="222"/>
      <c r="AB128" s="222"/>
      <c r="AC128" s="222"/>
      <c r="AD128" s="222"/>
      <c r="AE128" s="222"/>
      <c r="AF128" s="222"/>
      <c r="AG128" s="222"/>
      <c r="AH128" s="222"/>
      <c r="AI128" s="222"/>
      <c r="AJ128" s="222"/>
      <c r="AK128" s="222"/>
      <c r="AL128" s="222"/>
      <c r="AM128" s="222"/>
      <c r="AN128" s="222"/>
      <c r="AO128" s="222"/>
      <c r="AP128" s="222"/>
      <c r="AQ128" s="222"/>
      <c r="AR128" s="222"/>
      <c r="AS128" s="222"/>
      <c r="AT128" s="222"/>
      <c r="AU128" s="222"/>
      <c r="AV128" s="222"/>
      <c r="AW128" s="222"/>
      <c r="AX128" s="222"/>
      <c r="AY128" s="223"/>
      <c r="AZ128" s="224">
        <f>BG127/AZ127</f>
        <v>0.90408999999999995</v>
      </c>
      <c r="BA128" s="225"/>
      <c r="BB128" s="225"/>
      <c r="BC128" s="225"/>
      <c r="BD128" s="225"/>
      <c r="BE128" s="225"/>
      <c r="BF128" s="225"/>
      <c r="BG128" s="225"/>
      <c r="BH128" s="225"/>
      <c r="BI128" s="225"/>
      <c r="BJ128" s="225"/>
      <c r="BK128" s="225"/>
      <c r="BL128" s="225"/>
      <c r="BM128" s="226"/>
    </row>
  </sheetData>
  <sheetProtection password="FD41" sheet="1" objects="1" scenarios="1"/>
  <mergeCells count="430">
    <mergeCell ref="B2:BM2"/>
    <mergeCell ref="B3:BM3"/>
    <mergeCell ref="B4:BM4"/>
    <mergeCell ref="B5:BM5"/>
    <mergeCell ref="B6:BM6"/>
    <mergeCell ref="B7:BM7"/>
    <mergeCell ref="B14:BM14"/>
    <mergeCell ref="B15:BM15"/>
    <mergeCell ref="B16:BM16"/>
    <mergeCell ref="C17:S17"/>
    <mergeCell ref="C19:I19"/>
    <mergeCell ref="J19:S19"/>
    <mergeCell ref="B8:BM8"/>
    <mergeCell ref="B9:BM9"/>
    <mergeCell ref="B10:BM10"/>
    <mergeCell ref="B11:BM11"/>
    <mergeCell ref="B12:BM12"/>
    <mergeCell ref="B13:BM13"/>
    <mergeCell ref="C27:N27"/>
    <mergeCell ref="O27:Q27"/>
    <mergeCell ref="C28:N28"/>
    <mergeCell ref="O28:BM28"/>
    <mergeCell ref="C29:N29"/>
    <mergeCell ref="O29:R29"/>
    <mergeCell ref="C21:I21"/>
    <mergeCell ref="J21:S21"/>
    <mergeCell ref="C25:N25"/>
    <mergeCell ref="O25:BM25"/>
    <mergeCell ref="C26:N26"/>
    <mergeCell ref="O26:Q26"/>
    <mergeCell ref="C30:N30"/>
    <mergeCell ref="O30:Q30"/>
    <mergeCell ref="C31:N31"/>
    <mergeCell ref="O31:BM31"/>
    <mergeCell ref="B33:U33"/>
    <mergeCell ref="V33:AA33"/>
    <mergeCell ref="AB33:AG33"/>
    <mergeCell ref="AH33:AM33"/>
    <mergeCell ref="AN33:AS33"/>
    <mergeCell ref="AT33:AY33"/>
    <mergeCell ref="AZ33:BF33"/>
    <mergeCell ref="BG33:BM33"/>
    <mergeCell ref="B34:U34"/>
    <mergeCell ref="V34:AA34"/>
    <mergeCell ref="AB34:AG34"/>
    <mergeCell ref="AH34:AM34"/>
    <mergeCell ref="AN34:AS34"/>
    <mergeCell ref="AT34:AY34"/>
    <mergeCell ref="AZ34:BF34"/>
    <mergeCell ref="BG34:BM34"/>
    <mergeCell ref="C42:N42"/>
    <mergeCell ref="O42:Q42"/>
    <mergeCell ref="AZ35:BF35"/>
    <mergeCell ref="BG35:BM35"/>
    <mergeCell ref="B35:U35"/>
    <mergeCell ref="V35:AA35"/>
    <mergeCell ref="AB35:AG35"/>
    <mergeCell ref="AH35:AM35"/>
    <mergeCell ref="AN35:AS35"/>
    <mergeCell ref="AT35:AY35"/>
    <mergeCell ref="B37:U38"/>
    <mergeCell ref="V37:AY37"/>
    <mergeCell ref="AZ37:BF37"/>
    <mergeCell ref="BG37:BM37"/>
    <mergeCell ref="V38:AY38"/>
    <mergeCell ref="AZ38:BM38"/>
    <mergeCell ref="C44:N44"/>
    <mergeCell ref="O44:BM44"/>
    <mergeCell ref="C45:N45"/>
    <mergeCell ref="O45:R45"/>
    <mergeCell ref="C46:N46"/>
    <mergeCell ref="O46:Q46"/>
    <mergeCell ref="C41:N41"/>
    <mergeCell ref="O41:BM41"/>
    <mergeCell ref="AZ50:BF50"/>
    <mergeCell ref="BG50:BM50"/>
    <mergeCell ref="C47:N47"/>
    <mergeCell ref="O47:BM47"/>
    <mergeCell ref="B49:U49"/>
    <mergeCell ref="V49:AA49"/>
    <mergeCell ref="AB49:AG49"/>
    <mergeCell ref="AH49:AM49"/>
    <mergeCell ref="AN49:AS49"/>
    <mergeCell ref="AT49:AY49"/>
    <mergeCell ref="AZ49:BF49"/>
    <mergeCell ref="BG49:BM49"/>
    <mergeCell ref="C43:N43"/>
    <mergeCell ref="O43:Q43"/>
    <mergeCell ref="B51:U51"/>
    <mergeCell ref="V51:AA51"/>
    <mergeCell ref="AB51:AG51"/>
    <mergeCell ref="AH51:AM51"/>
    <mergeCell ref="AN51:AS51"/>
    <mergeCell ref="AT51:AY51"/>
    <mergeCell ref="AZ51:BF51"/>
    <mergeCell ref="BG51:BM51"/>
    <mergeCell ref="B50:U50"/>
    <mergeCell ref="V50:AA50"/>
    <mergeCell ref="AB50:AG50"/>
    <mergeCell ref="AH50:AM50"/>
    <mergeCell ref="AN50:AS50"/>
    <mergeCell ref="AT50:AY50"/>
    <mergeCell ref="AZ52:BF52"/>
    <mergeCell ref="BG52:BM52"/>
    <mergeCell ref="B53:U53"/>
    <mergeCell ref="V53:AA53"/>
    <mergeCell ref="AB53:AG53"/>
    <mergeCell ref="AH53:AM53"/>
    <mergeCell ref="AN53:AS53"/>
    <mergeCell ref="AT53:AY53"/>
    <mergeCell ref="AZ53:BF53"/>
    <mergeCell ref="BG53:BM53"/>
    <mergeCell ref="B52:U52"/>
    <mergeCell ref="V52:AA52"/>
    <mergeCell ref="AB52:AG52"/>
    <mergeCell ref="AH52:AM52"/>
    <mergeCell ref="AN52:AS52"/>
    <mergeCell ref="AT52:AY52"/>
    <mergeCell ref="AZ54:BF54"/>
    <mergeCell ref="BG54:BM54"/>
    <mergeCell ref="B55:U55"/>
    <mergeCell ref="V55:AA55"/>
    <mergeCell ref="AB55:AG55"/>
    <mergeCell ref="AH55:AM55"/>
    <mergeCell ref="AN55:AS55"/>
    <mergeCell ref="AT55:AY55"/>
    <mergeCell ref="AZ55:BF55"/>
    <mergeCell ref="BG55:BM55"/>
    <mergeCell ref="B54:U54"/>
    <mergeCell ref="V54:AA54"/>
    <mergeCell ref="AB54:AG54"/>
    <mergeCell ref="AH54:AM54"/>
    <mergeCell ref="AN54:AS54"/>
    <mergeCell ref="AT54:AY54"/>
    <mergeCell ref="C67:N67"/>
    <mergeCell ref="O67:BM67"/>
    <mergeCell ref="C68:N68"/>
    <mergeCell ref="O68:R68"/>
    <mergeCell ref="C69:N69"/>
    <mergeCell ref="O69:Q69"/>
    <mergeCell ref="C64:N64"/>
    <mergeCell ref="O64:BM64"/>
    <mergeCell ref="AZ56:BF56"/>
    <mergeCell ref="BG56:BM56"/>
    <mergeCell ref="B57:U57"/>
    <mergeCell ref="V57:AA57"/>
    <mergeCell ref="AB57:AG57"/>
    <mergeCell ref="AH57:AM57"/>
    <mergeCell ref="AN57:AS57"/>
    <mergeCell ref="AT57:AY57"/>
    <mergeCell ref="AZ57:BF57"/>
    <mergeCell ref="BG57:BM57"/>
    <mergeCell ref="B56:U56"/>
    <mergeCell ref="V56:AA56"/>
    <mergeCell ref="AB56:AG56"/>
    <mergeCell ref="AH56:AM56"/>
    <mergeCell ref="AN56:AS56"/>
    <mergeCell ref="AT56:AY56"/>
    <mergeCell ref="C70:N70"/>
    <mergeCell ref="O70:BM70"/>
    <mergeCell ref="B72:U72"/>
    <mergeCell ref="V72:AA72"/>
    <mergeCell ref="AB72:AG72"/>
    <mergeCell ref="AH72:AM72"/>
    <mergeCell ref="AN72:AS72"/>
    <mergeCell ref="AT72:AY72"/>
    <mergeCell ref="AZ72:BF72"/>
    <mergeCell ref="BG72:BM72"/>
    <mergeCell ref="AZ58:BF58"/>
    <mergeCell ref="BG58:BM58"/>
    <mergeCell ref="B58:U58"/>
    <mergeCell ref="V58:AA58"/>
    <mergeCell ref="AB58:AG58"/>
    <mergeCell ref="AH58:AM58"/>
    <mergeCell ref="AN58:AS58"/>
    <mergeCell ref="AT58:AY58"/>
    <mergeCell ref="B60:U61"/>
    <mergeCell ref="V60:AY60"/>
    <mergeCell ref="AZ60:BF60"/>
    <mergeCell ref="BG60:BM60"/>
    <mergeCell ref="V61:AY61"/>
    <mergeCell ref="AZ61:BM61"/>
    <mergeCell ref="B74:U74"/>
    <mergeCell ref="V74:AA74"/>
    <mergeCell ref="AB74:AG74"/>
    <mergeCell ref="AH74:AM74"/>
    <mergeCell ref="AN74:AS74"/>
    <mergeCell ref="AT74:AY74"/>
    <mergeCell ref="AZ74:BF74"/>
    <mergeCell ref="BG74:BM74"/>
    <mergeCell ref="B73:U73"/>
    <mergeCell ref="V73:AA73"/>
    <mergeCell ref="B77:U77"/>
    <mergeCell ref="V77:AA77"/>
    <mergeCell ref="C65:N65"/>
    <mergeCell ref="O65:Q65"/>
    <mergeCell ref="C66:N66"/>
    <mergeCell ref="O66:Q66"/>
    <mergeCell ref="AZ75:BF75"/>
    <mergeCell ref="BG75:BM75"/>
    <mergeCell ref="B76:U76"/>
    <mergeCell ref="V76:AA76"/>
    <mergeCell ref="AB76:AG76"/>
    <mergeCell ref="AH76:AM76"/>
    <mergeCell ref="AN76:AS76"/>
    <mergeCell ref="AT76:AY76"/>
    <mergeCell ref="AZ76:BF76"/>
    <mergeCell ref="BG76:BM76"/>
    <mergeCell ref="B75:U75"/>
    <mergeCell ref="V75:AA75"/>
    <mergeCell ref="AB75:AG75"/>
    <mergeCell ref="AH75:AM75"/>
    <mergeCell ref="AN75:AS75"/>
    <mergeCell ref="AT75:AY75"/>
    <mergeCell ref="AZ73:BF73"/>
    <mergeCell ref="BG73:BM73"/>
    <mergeCell ref="B83:U84"/>
    <mergeCell ref="V83:AY83"/>
    <mergeCell ref="AZ83:BF83"/>
    <mergeCell ref="BG83:BM83"/>
    <mergeCell ref="V84:AY84"/>
    <mergeCell ref="AZ84:BM84"/>
    <mergeCell ref="AB73:AG73"/>
    <mergeCell ref="AH73:AM73"/>
    <mergeCell ref="AN73:AS73"/>
    <mergeCell ref="AT73:AY73"/>
    <mergeCell ref="AZ79:BF79"/>
    <mergeCell ref="BG79:BM79"/>
    <mergeCell ref="B80:U80"/>
    <mergeCell ref="V80:AA80"/>
    <mergeCell ref="AB80:AG80"/>
    <mergeCell ref="AH80:AM80"/>
    <mergeCell ref="AN80:AS80"/>
    <mergeCell ref="AT80:AY80"/>
    <mergeCell ref="AZ80:BF80"/>
    <mergeCell ref="BG80:BM80"/>
    <mergeCell ref="B79:U79"/>
    <mergeCell ref="V79:AA79"/>
    <mergeCell ref="AB79:AG79"/>
    <mergeCell ref="AH79:AM79"/>
    <mergeCell ref="AB77:AG77"/>
    <mergeCell ref="AH77:AM77"/>
    <mergeCell ref="AN77:AS77"/>
    <mergeCell ref="AT77:AY77"/>
    <mergeCell ref="AZ81:BF81"/>
    <mergeCell ref="BG81:BM81"/>
    <mergeCell ref="B81:U81"/>
    <mergeCell ref="V81:AA81"/>
    <mergeCell ref="AB81:AG81"/>
    <mergeCell ref="AH81:AM81"/>
    <mergeCell ref="AN81:AS81"/>
    <mergeCell ref="AT81:AY81"/>
    <mergeCell ref="AN79:AS79"/>
    <mergeCell ref="AT79:AY79"/>
    <mergeCell ref="AZ77:BF77"/>
    <mergeCell ref="BG77:BM77"/>
    <mergeCell ref="B78:U78"/>
    <mergeCell ref="V78:AA78"/>
    <mergeCell ref="AB78:AG78"/>
    <mergeCell ref="AH78:AM78"/>
    <mergeCell ref="AN78:AS78"/>
    <mergeCell ref="AT78:AY78"/>
    <mergeCell ref="AZ78:BF78"/>
    <mergeCell ref="BG78:BM78"/>
    <mergeCell ref="C90:N90"/>
    <mergeCell ref="O90:BM90"/>
    <mergeCell ref="C91:N91"/>
    <mergeCell ref="O91:R91"/>
    <mergeCell ref="C92:N92"/>
    <mergeCell ref="O92:Q92"/>
    <mergeCell ref="C87:N87"/>
    <mergeCell ref="O87:BM87"/>
    <mergeCell ref="C88:N88"/>
    <mergeCell ref="O88:Q88"/>
    <mergeCell ref="C89:N89"/>
    <mergeCell ref="O89:Q89"/>
    <mergeCell ref="C93:N93"/>
    <mergeCell ref="O93:BM93"/>
    <mergeCell ref="B95:U95"/>
    <mergeCell ref="V95:AA95"/>
    <mergeCell ref="AB95:AG95"/>
    <mergeCell ref="AH95:AM95"/>
    <mergeCell ref="AN95:AS95"/>
    <mergeCell ref="AT95:AY95"/>
    <mergeCell ref="AZ95:BF95"/>
    <mergeCell ref="BG95:BM95"/>
    <mergeCell ref="AZ96:BF96"/>
    <mergeCell ref="BG96:BM96"/>
    <mergeCell ref="B97:U97"/>
    <mergeCell ref="V97:AA97"/>
    <mergeCell ref="AB97:AG97"/>
    <mergeCell ref="AH97:AM97"/>
    <mergeCell ref="AN97:AS97"/>
    <mergeCell ref="AT97:AY97"/>
    <mergeCell ref="AZ97:BF97"/>
    <mergeCell ref="BG97:BM97"/>
    <mergeCell ref="B96:U96"/>
    <mergeCell ref="V96:AA96"/>
    <mergeCell ref="AB96:AG96"/>
    <mergeCell ref="AH96:AM96"/>
    <mergeCell ref="AN96:AS96"/>
    <mergeCell ref="AT96:AY96"/>
    <mergeCell ref="AZ98:BF98"/>
    <mergeCell ref="BG98:BM98"/>
    <mergeCell ref="B99:U99"/>
    <mergeCell ref="V99:AA99"/>
    <mergeCell ref="AB99:AG99"/>
    <mergeCell ref="AH99:AM99"/>
    <mergeCell ref="AN99:AS99"/>
    <mergeCell ref="AT99:AY99"/>
    <mergeCell ref="AZ99:BF99"/>
    <mergeCell ref="BG99:BM99"/>
    <mergeCell ref="B98:U98"/>
    <mergeCell ref="V98:AA98"/>
    <mergeCell ref="AB98:AG98"/>
    <mergeCell ref="AH98:AM98"/>
    <mergeCell ref="AN98:AS98"/>
    <mergeCell ref="AT98:AY98"/>
    <mergeCell ref="B103:U104"/>
    <mergeCell ref="V103:AY103"/>
    <mergeCell ref="AZ103:BF103"/>
    <mergeCell ref="BG103:BM103"/>
    <mergeCell ref="V104:AY104"/>
    <mergeCell ref="AZ104:BM104"/>
    <mergeCell ref="AZ100:BF100"/>
    <mergeCell ref="BG100:BM100"/>
    <mergeCell ref="B101:U101"/>
    <mergeCell ref="V101:AA101"/>
    <mergeCell ref="AB101:AG101"/>
    <mergeCell ref="AH101:AM101"/>
    <mergeCell ref="AN101:AS101"/>
    <mergeCell ref="AT101:AY101"/>
    <mergeCell ref="AZ101:BF101"/>
    <mergeCell ref="BG101:BM101"/>
    <mergeCell ref="B100:U100"/>
    <mergeCell ref="V100:AA100"/>
    <mergeCell ref="AB100:AG100"/>
    <mergeCell ref="AH100:AM100"/>
    <mergeCell ref="AN100:AS100"/>
    <mergeCell ref="AT100:AY100"/>
    <mergeCell ref="C110:N110"/>
    <mergeCell ref="O110:BM110"/>
    <mergeCell ref="C111:N111"/>
    <mergeCell ref="O111:R111"/>
    <mergeCell ref="C112:N112"/>
    <mergeCell ref="O112:Q112"/>
    <mergeCell ref="C107:N107"/>
    <mergeCell ref="O107:BM107"/>
    <mergeCell ref="C108:N108"/>
    <mergeCell ref="O108:Q108"/>
    <mergeCell ref="C109:N109"/>
    <mergeCell ref="O109:Q109"/>
    <mergeCell ref="C113:N113"/>
    <mergeCell ref="O113:BM113"/>
    <mergeCell ref="B115:U115"/>
    <mergeCell ref="V115:AA115"/>
    <mergeCell ref="AB115:AG115"/>
    <mergeCell ref="AH115:AM115"/>
    <mergeCell ref="AN115:AS115"/>
    <mergeCell ref="AT115:AY115"/>
    <mergeCell ref="AZ115:BF115"/>
    <mergeCell ref="BG115:BM115"/>
    <mergeCell ref="AZ116:BF116"/>
    <mergeCell ref="BG116:BM116"/>
    <mergeCell ref="B117:U117"/>
    <mergeCell ref="V117:AA117"/>
    <mergeCell ref="AB117:AG117"/>
    <mergeCell ref="AH117:AM117"/>
    <mergeCell ref="AN117:AS117"/>
    <mergeCell ref="AT117:AY117"/>
    <mergeCell ref="AZ117:BF117"/>
    <mergeCell ref="BG117:BM117"/>
    <mergeCell ref="B116:U116"/>
    <mergeCell ref="V116:AA116"/>
    <mergeCell ref="AB116:AG116"/>
    <mergeCell ref="AH116:AM116"/>
    <mergeCell ref="AN116:AS116"/>
    <mergeCell ref="AT116:AY116"/>
    <mergeCell ref="AZ118:BF118"/>
    <mergeCell ref="BG118:BM118"/>
    <mergeCell ref="B119:U119"/>
    <mergeCell ref="V119:AA119"/>
    <mergeCell ref="AB119:AG119"/>
    <mergeCell ref="AH119:AM119"/>
    <mergeCell ref="AN119:AS119"/>
    <mergeCell ref="AT119:AY119"/>
    <mergeCell ref="AZ119:BF119"/>
    <mergeCell ref="BG119:BM119"/>
    <mergeCell ref="B118:U118"/>
    <mergeCell ref="V118:AA118"/>
    <mergeCell ref="AB118:AG118"/>
    <mergeCell ref="AH118:AM118"/>
    <mergeCell ref="AN118:AS118"/>
    <mergeCell ref="AT118:AY118"/>
    <mergeCell ref="AZ122:BF122"/>
    <mergeCell ref="BG122:BM122"/>
    <mergeCell ref="B122:U122"/>
    <mergeCell ref="V122:AA122"/>
    <mergeCell ref="AB122:AG122"/>
    <mergeCell ref="AH122:AM122"/>
    <mergeCell ref="AN122:AS122"/>
    <mergeCell ref="AT122:AY122"/>
    <mergeCell ref="AZ120:BF120"/>
    <mergeCell ref="BG120:BM120"/>
    <mergeCell ref="B121:U121"/>
    <mergeCell ref="V121:AA121"/>
    <mergeCell ref="AB121:AG121"/>
    <mergeCell ref="AH121:AM121"/>
    <mergeCell ref="AN121:AS121"/>
    <mergeCell ref="AT121:AY121"/>
    <mergeCell ref="AZ121:BF121"/>
    <mergeCell ref="BG121:BM121"/>
    <mergeCell ref="B120:U120"/>
    <mergeCell ref="V120:AA120"/>
    <mergeCell ref="AB120:AG120"/>
    <mergeCell ref="AH120:AM120"/>
    <mergeCell ref="AN120:AS120"/>
    <mergeCell ref="AT120:AY120"/>
    <mergeCell ref="B127:U128"/>
    <mergeCell ref="V127:AY127"/>
    <mergeCell ref="AZ127:BF127"/>
    <mergeCell ref="BG127:BM127"/>
    <mergeCell ref="V128:AY128"/>
    <mergeCell ref="AZ128:BM128"/>
    <mergeCell ref="B124:U125"/>
    <mergeCell ref="V124:AY124"/>
    <mergeCell ref="AZ124:BF124"/>
    <mergeCell ref="BG124:BM124"/>
    <mergeCell ref="V125:AY125"/>
    <mergeCell ref="AZ125:BM125"/>
  </mergeCells>
  <pageMargins left="0.35433070866141736" right="0.15748031496062992" top="0.78740157480314965" bottom="0.78740157480314965" header="0" footer="0.19685039370078741"/>
  <pageSetup scale="60" orientation="landscape" r:id="rId1"/>
  <headerFooter alignWithMargins="0">
    <oddFooter>&amp;R&amp;P</oddFooter>
  </headerFooter>
  <rowBreaks count="4" manualBreakCount="4">
    <brk id="38" max="16383" man="1"/>
    <brk id="61" max="16383" man="1"/>
    <brk id="84" max="16383" man="1"/>
    <brk id="104"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37"/>
  <sheetViews>
    <sheetView showGridLines="0" zoomScale="90" zoomScaleNormal="90" workbookViewId="0">
      <selection activeCell="V36" sqref="V36:AM36"/>
    </sheetView>
  </sheetViews>
  <sheetFormatPr baseColWidth="10" defaultColWidth="3.42578125" defaultRowHeight="18" customHeight="1" x14ac:dyDescent="0.2"/>
  <cols>
    <col min="1" max="20" width="3.42578125" style="35"/>
    <col min="21" max="32" width="3.42578125" style="36"/>
    <col min="33" max="38" width="3.42578125" style="37"/>
    <col min="39" max="39" width="3.42578125" style="38"/>
    <col min="40" max="16384" width="3.42578125" style="35"/>
  </cols>
  <sheetData>
    <row r="1" spans="2:39" ht="18" customHeight="1" thickBot="1" x14ac:dyDescent="0.25"/>
    <row r="2" spans="2:39" ht="9" customHeight="1" x14ac:dyDescent="0.2">
      <c r="B2" s="198"/>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308"/>
    </row>
    <row r="3" spans="2:39" ht="18" customHeight="1" x14ac:dyDescent="0.2">
      <c r="B3" s="201" t="s">
        <v>0</v>
      </c>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309"/>
    </row>
    <row r="4" spans="2:39" ht="18" customHeight="1" x14ac:dyDescent="0.2">
      <c r="B4" s="200" t="s">
        <v>25</v>
      </c>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310"/>
    </row>
    <row r="5" spans="2:39" ht="18" customHeight="1" x14ac:dyDescent="0.2">
      <c r="B5" s="194" t="s">
        <v>26</v>
      </c>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299"/>
    </row>
    <row r="6" spans="2:39" ht="18" customHeight="1" x14ac:dyDescent="0.2">
      <c r="B6" s="194" t="s">
        <v>27</v>
      </c>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299"/>
    </row>
    <row r="7" spans="2:39" ht="18" customHeight="1" x14ac:dyDescent="0.2">
      <c r="B7" s="194" t="s">
        <v>28</v>
      </c>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299"/>
    </row>
    <row r="8" spans="2:39" ht="18" customHeight="1" x14ac:dyDescent="0.2">
      <c r="B8" s="194" t="s">
        <v>29</v>
      </c>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299"/>
    </row>
    <row r="9" spans="2:39" ht="18" customHeight="1" x14ac:dyDescent="0.2">
      <c r="B9" s="196" t="s">
        <v>30</v>
      </c>
      <c r="C9" s="197"/>
      <c r="D9" s="197"/>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300"/>
    </row>
    <row r="10" spans="2:39" ht="9" customHeight="1" thickBot="1" x14ac:dyDescent="0.25">
      <c r="B10" s="194"/>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299"/>
    </row>
    <row r="11" spans="2:39" ht="9" customHeight="1" x14ac:dyDescent="0.2">
      <c r="B11" s="198"/>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308"/>
    </row>
    <row r="12" spans="2:39" ht="18" customHeight="1" x14ac:dyDescent="0.2">
      <c r="B12" s="200" t="s">
        <v>4</v>
      </c>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310"/>
    </row>
    <row r="13" spans="2:39" ht="18" customHeight="1" x14ac:dyDescent="0.2">
      <c r="B13" s="188" t="s">
        <v>31</v>
      </c>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316"/>
    </row>
    <row r="14" spans="2:39" ht="18" customHeight="1" x14ac:dyDescent="0.2">
      <c r="B14" s="188" t="s">
        <v>32</v>
      </c>
      <c r="C14" s="189"/>
      <c r="D14" s="189"/>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316"/>
    </row>
    <row r="15" spans="2:39" ht="9" customHeight="1" thickBot="1" x14ac:dyDescent="0.25">
      <c r="B15" s="188"/>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316"/>
    </row>
    <row r="16" spans="2:39" ht="9" customHeight="1" x14ac:dyDescent="0.2">
      <c r="B16" s="190"/>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317"/>
    </row>
    <row r="17" spans="1:39" ht="18" customHeight="1" x14ac:dyDescent="0.2">
      <c r="B17" s="7"/>
      <c r="C17" s="159" t="s">
        <v>45</v>
      </c>
      <c r="D17" s="159"/>
      <c r="E17" s="159"/>
      <c r="F17" s="159"/>
      <c r="G17" s="159"/>
      <c r="H17" s="159"/>
      <c r="I17" s="159"/>
      <c r="J17" s="159"/>
      <c r="K17" s="159"/>
      <c r="L17" s="159"/>
      <c r="M17" s="159"/>
      <c r="N17" s="159"/>
      <c r="O17" s="159"/>
      <c r="P17" s="159"/>
      <c r="Q17" s="159"/>
      <c r="R17" s="159"/>
      <c r="S17" s="159"/>
      <c r="T17" s="8"/>
      <c r="U17" s="8"/>
      <c r="V17" s="8"/>
      <c r="W17" s="8"/>
      <c r="X17" s="8"/>
      <c r="Y17" s="8"/>
      <c r="Z17" s="8"/>
      <c r="AA17" s="8"/>
      <c r="AB17" s="8"/>
      <c r="AC17" s="8"/>
      <c r="AD17" s="8"/>
      <c r="AE17" s="8"/>
      <c r="AF17" s="8"/>
      <c r="AG17" s="8"/>
      <c r="AH17" s="8"/>
      <c r="AI17" s="8"/>
      <c r="AJ17" s="8"/>
      <c r="AK17" s="8"/>
      <c r="AL17" s="8"/>
      <c r="AM17" s="49"/>
    </row>
    <row r="18" spans="1:39"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49"/>
    </row>
    <row r="19" spans="1:39" ht="18" customHeight="1" x14ac:dyDescent="0.2">
      <c r="B19" s="7"/>
      <c r="C19" s="159" t="s">
        <v>46</v>
      </c>
      <c r="D19" s="159"/>
      <c r="E19" s="159"/>
      <c r="F19" s="159"/>
      <c r="G19" s="159"/>
      <c r="H19" s="159"/>
      <c r="I19" s="159"/>
      <c r="J19" s="312" t="str">
        <f>'LE 06 (PROG)'!J19:S19</f>
        <v>AÑO 2.016</v>
      </c>
      <c r="K19" s="313"/>
      <c r="L19" s="313"/>
      <c r="M19" s="313"/>
      <c r="N19" s="313"/>
      <c r="O19" s="313"/>
      <c r="P19" s="313"/>
      <c r="Q19" s="313"/>
      <c r="R19" s="313"/>
      <c r="S19" s="314"/>
      <c r="T19" s="8"/>
      <c r="U19" s="8"/>
      <c r="V19" s="8"/>
      <c r="W19" s="8"/>
      <c r="X19" s="8"/>
      <c r="Y19" s="8"/>
      <c r="Z19" s="8"/>
      <c r="AA19" s="8"/>
      <c r="AB19" s="8"/>
      <c r="AC19" s="8"/>
      <c r="AD19" s="8"/>
      <c r="AE19" s="8"/>
      <c r="AF19" s="8"/>
      <c r="AG19" s="8"/>
      <c r="AH19" s="8"/>
      <c r="AI19" s="8"/>
      <c r="AJ19" s="8"/>
      <c r="AK19" s="8"/>
      <c r="AL19" s="8"/>
      <c r="AM19" s="49"/>
    </row>
    <row r="20" spans="1:39"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49"/>
    </row>
    <row r="21" spans="1:39" ht="18" customHeight="1" x14ac:dyDescent="0.2">
      <c r="B21" s="7"/>
      <c r="C21" s="159" t="s">
        <v>47</v>
      </c>
      <c r="D21" s="159"/>
      <c r="E21" s="159"/>
      <c r="F21" s="159"/>
      <c r="G21" s="159"/>
      <c r="H21" s="159"/>
      <c r="I21" s="159"/>
      <c r="J21" s="312" t="str">
        <f>'LE 06 (PROG)'!J21:S21</f>
        <v>ENERO 13 DE 2017</v>
      </c>
      <c r="K21" s="313"/>
      <c r="L21" s="313"/>
      <c r="M21" s="313"/>
      <c r="N21" s="313"/>
      <c r="O21" s="313"/>
      <c r="P21" s="313"/>
      <c r="Q21" s="313"/>
      <c r="R21" s="313"/>
      <c r="S21" s="314"/>
      <c r="T21" s="15"/>
      <c r="U21" s="15"/>
      <c r="V21" s="15"/>
      <c r="W21" s="15"/>
      <c r="X21" s="15"/>
      <c r="Y21" s="15"/>
      <c r="Z21" s="15"/>
      <c r="AA21" s="15"/>
      <c r="AB21" s="15"/>
      <c r="AC21" s="15"/>
      <c r="AD21" s="15"/>
      <c r="AE21" s="15"/>
      <c r="AF21" s="15"/>
      <c r="AG21" s="15"/>
      <c r="AH21" s="15"/>
      <c r="AI21" s="15"/>
      <c r="AJ21" s="15"/>
      <c r="AK21" s="15"/>
      <c r="AL21" s="15"/>
      <c r="AM21" s="50"/>
    </row>
    <row r="22" spans="1:39"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51"/>
    </row>
    <row r="23" spans="1:39"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row>
    <row r="24" spans="1:39"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52"/>
    </row>
    <row r="25" spans="1:39" ht="18" customHeight="1" x14ac:dyDescent="0.2">
      <c r="B25" s="493" t="s">
        <v>881</v>
      </c>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494"/>
      <c r="AA25" s="494"/>
      <c r="AB25" s="494"/>
      <c r="AC25" s="494"/>
      <c r="AD25" s="494"/>
      <c r="AE25" s="494"/>
      <c r="AF25" s="494"/>
      <c r="AG25" s="494"/>
      <c r="AH25" s="494"/>
      <c r="AI25" s="494"/>
      <c r="AJ25" s="494"/>
      <c r="AK25" s="494"/>
      <c r="AL25" s="494"/>
      <c r="AM25" s="495"/>
    </row>
    <row r="26" spans="1:39" ht="9" customHeight="1" thickBot="1" x14ac:dyDescent="0.25">
      <c r="B26" s="17"/>
      <c r="C26" s="30"/>
      <c r="D26" s="30"/>
      <c r="E26" s="30"/>
      <c r="F26" s="30"/>
      <c r="G26" s="30"/>
      <c r="H26" s="30"/>
      <c r="I26" s="30"/>
      <c r="J26" s="30"/>
      <c r="K26" s="30"/>
      <c r="L26" s="30"/>
      <c r="M26" s="30"/>
      <c r="N26" s="30"/>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53"/>
    </row>
    <row r="27" spans="1:39" ht="9" customHeight="1" thickBot="1" x14ac:dyDescent="0.25">
      <c r="B27" s="9"/>
      <c r="C27" s="54"/>
      <c r="D27" s="54"/>
      <c r="E27" s="54"/>
      <c r="F27" s="54"/>
      <c r="G27" s="54"/>
      <c r="H27" s="54"/>
      <c r="I27" s="54"/>
      <c r="J27" s="54"/>
      <c r="K27" s="54"/>
      <c r="L27" s="54"/>
      <c r="M27" s="54"/>
      <c r="N27" s="54"/>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row>
    <row r="28" spans="1:39" ht="18" customHeight="1" thickBot="1" x14ac:dyDescent="0.25">
      <c r="A28" s="37"/>
      <c r="B28" s="301" t="s">
        <v>882</v>
      </c>
      <c r="C28" s="302"/>
      <c r="D28" s="302"/>
      <c r="E28" s="302"/>
      <c r="F28" s="302"/>
      <c r="G28" s="302"/>
      <c r="H28" s="302"/>
      <c r="I28" s="302"/>
      <c r="J28" s="302"/>
      <c r="K28" s="302"/>
      <c r="L28" s="302"/>
      <c r="M28" s="302"/>
      <c r="N28" s="302"/>
      <c r="O28" s="302"/>
      <c r="P28" s="302"/>
      <c r="Q28" s="302"/>
      <c r="R28" s="302"/>
      <c r="S28" s="302"/>
      <c r="T28" s="302"/>
      <c r="U28" s="303"/>
      <c r="V28" s="301" t="s">
        <v>40</v>
      </c>
      <c r="W28" s="302"/>
      <c r="X28" s="302"/>
      <c r="Y28" s="302"/>
      <c r="Z28" s="302"/>
      <c r="AA28" s="303"/>
      <c r="AB28" s="304" t="s">
        <v>9</v>
      </c>
      <c r="AC28" s="305"/>
      <c r="AD28" s="305"/>
      <c r="AE28" s="305"/>
      <c r="AF28" s="305"/>
      <c r="AG28" s="306"/>
      <c r="AH28" s="304" t="s">
        <v>6</v>
      </c>
      <c r="AI28" s="305"/>
      <c r="AJ28" s="305"/>
      <c r="AK28" s="305"/>
      <c r="AL28" s="305"/>
      <c r="AM28" s="306"/>
    </row>
    <row r="29" spans="1:39" ht="18" customHeight="1" x14ac:dyDescent="0.2">
      <c r="A29" s="37"/>
      <c r="B29" s="466" t="str">
        <f>'LE 01 (PROG)'!O25</f>
        <v>DIRECCIONAMIENTO ESTRATÉGICO</v>
      </c>
      <c r="C29" s="467"/>
      <c r="D29" s="467"/>
      <c r="E29" s="467"/>
      <c r="F29" s="467"/>
      <c r="G29" s="467"/>
      <c r="H29" s="467"/>
      <c r="I29" s="467"/>
      <c r="J29" s="467"/>
      <c r="K29" s="467"/>
      <c r="L29" s="467"/>
      <c r="M29" s="467"/>
      <c r="N29" s="467"/>
      <c r="O29" s="467"/>
      <c r="P29" s="467"/>
      <c r="Q29" s="467"/>
      <c r="R29" s="467"/>
      <c r="S29" s="467"/>
      <c r="T29" s="467"/>
      <c r="U29" s="468"/>
      <c r="V29" s="284" t="str">
        <f>'LE 01 (PROG)'!O26</f>
        <v>LE 01</v>
      </c>
      <c r="W29" s="285"/>
      <c r="X29" s="285"/>
      <c r="Y29" s="285"/>
      <c r="Z29" s="285"/>
      <c r="AA29" s="286"/>
      <c r="AB29" s="287">
        <f>'LE 01 (PROG)'!O27</f>
        <v>0.1</v>
      </c>
      <c r="AC29" s="288"/>
      <c r="AD29" s="288"/>
      <c r="AE29" s="288"/>
      <c r="AF29" s="288"/>
      <c r="AG29" s="289"/>
      <c r="AH29" s="490">
        <f>'LE 01 (EV)'!BG60</f>
        <v>89.094999999999999</v>
      </c>
      <c r="AI29" s="491"/>
      <c r="AJ29" s="491"/>
      <c r="AK29" s="491"/>
      <c r="AL29" s="491"/>
      <c r="AM29" s="492"/>
    </row>
    <row r="30" spans="1:39" ht="18" customHeight="1" x14ac:dyDescent="0.2">
      <c r="A30" s="37"/>
      <c r="B30" s="487" t="str">
        <f>'LE 02 (PROG)'!O25</f>
        <v>GERENCIA DEL DÍA A DÍA</v>
      </c>
      <c r="C30" s="488"/>
      <c r="D30" s="488"/>
      <c r="E30" s="488"/>
      <c r="F30" s="488"/>
      <c r="G30" s="488"/>
      <c r="H30" s="488"/>
      <c r="I30" s="488"/>
      <c r="J30" s="488"/>
      <c r="K30" s="488"/>
      <c r="L30" s="488"/>
      <c r="M30" s="488"/>
      <c r="N30" s="488"/>
      <c r="O30" s="488"/>
      <c r="P30" s="488"/>
      <c r="Q30" s="488"/>
      <c r="R30" s="488"/>
      <c r="S30" s="488"/>
      <c r="T30" s="488"/>
      <c r="U30" s="489"/>
      <c r="V30" s="118" t="str">
        <f>'LE 02 (PROG)'!O26</f>
        <v>LE 02</v>
      </c>
      <c r="W30" s="119"/>
      <c r="X30" s="119"/>
      <c r="Y30" s="119"/>
      <c r="Z30" s="119"/>
      <c r="AA30" s="120"/>
      <c r="AB30" s="124">
        <f>'LE 02 (PROG)'!O27</f>
        <v>0.4</v>
      </c>
      <c r="AC30" s="125"/>
      <c r="AD30" s="125"/>
      <c r="AE30" s="125"/>
      <c r="AF30" s="125"/>
      <c r="AG30" s="126"/>
      <c r="AH30" s="484">
        <f>'LE 02 (EV)'!BG206</f>
        <v>100.83023498592939</v>
      </c>
      <c r="AI30" s="485"/>
      <c r="AJ30" s="485"/>
      <c r="AK30" s="485"/>
      <c r="AL30" s="485"/>
      <c r="AM30" s="486"/>
    </row>
    <row r="31" spans="1:39" ht="18" customHeight="1" x14ac:dyDescent="0.2">
      <c r="A31" s="37"/>
      <c r="B31" s="451" t="str">
        <f>'LE 03 (PROG)'!O25</f>
        <v>TRANSFORMACIÓN CULTURAL</v>
      </c>
      <c r="C31" s="452"/>
      <c r="D31" s="452"/>
      <c r="E31" s="452"/>
      <c r="F31" s="452"/>
      <c r="G31" s="452"/>
      <c r="H31" s="452"/>
      <c r="I31" s="452"/>
      <c r="J31" s="452"/>
      <c r="K31" s="452"/>
      <c r="L31" s="452"/>
      <c r="M31" s="452"/>
      <c r="N31" s="452"/>
      <c r="O31" s="452"/>
      <c r="P31" s="452"/>
      <c r="Q31" s="452"/>
      <c r="R31" s="452"/>
      <c r="S31" s="452"/>
      <c r="T31" s="452"/>
      <c r="U31" s="453"/>
      <c r="V31" s="88" t="str">
        <f>'LE 03 (PROG)'!O26</f>
        <v>LE 03</v>
      </c>
      <c r="W31" s="89"/>
      <c r="X31" s="89"/>
      <c r="Y31" s="89"/>
      <c r="Z31" s="89"/>
      <c r="AA31" s="90"/>
      <c r="AB31" s="94">
        <f>'LE 03 (PROG)'!O27</f>
        <v>0.2</v>
      </c>
      <c r="AC31" s="95"/>
      <c r="AD31" s="95"/>
      <c r="AE31" s="95"/>
      <c r="AF31" s="95"/>
      <c r="AG31" s="96"/>
      <c r="AH31" s="481">
        <f>'LE 03 (EV)'!BG199</f>
        <v>85.657119449749359</v>
      </c>
      <c r="AI31" s="482"/>
      <c r="AJ31" s="482"/>
      <c r="AK31" s="482"/>
      <c r="AL31" s="482"/>
      <c r="AM31" s="483"/>
    </row>
    <row r="32" spans="1:39" ht="18" customHeight="1" x14ac:dyDescent="0.2">
      <c r="A32" s="37"/>
      <c r="B32" s="487" t="str">
        <f>'LE 04 (PROG)'!O25</f>
        <v>DESARROLLO HUMANO</v>
      </c>
      <c r="C32" s="488"/>
      <c r="D32" s="488"/>
      <c r="E32" s="488"/>
      <c r="F32" s="488"/>
      <c r="G32" s="488"/>
      <c r="H32" s="488"/>
      <c r="I32" s="488"/>
      <c r="J32" s="488"/>
      <c r="K32" s="488"/>
      <c r="L32" s="488"/>
      <c r="M32" s="488"/>
      <c r="N32" s="488"/>
      <c r="O32" s="488"/>
      <c r="P32" s="488"/>
      <c r="Q32" s="488"/>
      <c r="R32" s="488"/>
      <c r="S32" s="488"/>
      <c r="T32" s="488"/>
      <c r="U32" s="489"/>
      <c r="V32" s="118" t="str">
        <f>'LE 04 (PROG)'!O26</f>
        <v>LE 04</v>
      </c>
      <c r="W32" s="119"/>
      <c r="X32" s="119"/>
      <c r="Y32" s="119"/>
      <c r="Z32" s="119"/>
      <c r="AA32" s="120"/>
      <c r="AB32" s="124">
        <f>'LE 04 (PROG)'!O27</f>
        <v>0.05</v>
      </c>
      <c r="AC32" s="125"/>
      <c r="AD32" s="125"/>
      <c r="AE32" s="125"/>
      <c r="AF32" s="125"/>
      <c r="AG32" s="126"/>
      <c r="AH32" s="484">
        <f>'LE 04 (EV)'!BG71</f>
        <v>58.321313217506628</v>
      </c>
      <c r="AI32" s="485"/>
      <c r="AJ32" s="485"/>
      <c r="AK32" s="485"/>
      <c r="AL32" s="485"/>
      <c r="AM32" s="486"/>
    </row>
    <row r="33" spans="1:39" ht="18" customHeight="1" x14ac:dyDescent="0.2">
      <c r="A33" s="37"/>
      <c r="B33" s="451" t="str">
        <f>'LE 05 (PROG)'!O25</f>
        <v>DESARROLLO SOSTENIBLE</v>
      </c>
      <c r="C33" s="452"/>
      <c r="D33" s="452"/>
      <c r="E33" s="452"/>
      <c r="F33" s="452"/>
      <c r="G33" s="452"/>
      <c r="H33" s="452"/>
      <c r="I33" s="452"/>
      <c r="J33" s="452"/>
      <c r="K33" s="452"/>
      <c r="L33" s="452"/>
      <c r="M33" s="452"/>
      <c r="N33" s="452"/>
      <c r="O33" s="452"/>
      <c r="P33" s="452"/>
      <c r="Q33" s="452"/>
      <c r="R33" s="452"/>
      <c r="S33" s="452"/>
      <c r="T33" s="452"/>
      <c r="U33" s="453"/>
      <c r="V33" s="88" t="str">
        <f>'LE 05 (PROG)'!O26</f>
        <v>LE 05</v>
      </c>
      <c r="W33" s="89"/>
      <c r="X33" s="89"/>
      <c r="Y33" s="89"/>
      <c r="Z33" s="89"/>
      <c r="AA33" s="90"/>
      <c r="AB33" s="94">
        <f>'LE 05 (PROG)'!O27</f>
        <v>0.05</v>
      </c>
      <c r="AC33" s="95"/>
      <c r="AD33" s="95"/>
      <c r="AE33" s="95"/>
      <c r="AF33" s="95"/>
      <c r="AG33" s="96"/>
      <c r="AH33" s="481">
        <f>'LE 05 (EV)'!BG179</f>
        <v>81.551931249999981</v>
      </c>
      <c r="AI33" s="482"/>
      <c r="AJ33" s="482"/>
      <c r="AK33" s="482"/>
      <c r="AL33" s="482"/>
      <c r="AM33" s="483"/>
    </row>
    <row r="34" spans="1:39" ht="18" customHeight="1" thickBot="1" x14ac:dyDescent="0.25">
      <c r="A34" s="37"/>
      <c r="B34" s="469" t="str">
        <f>'LE 06 (PROG)'!O25</f>
        <v>DESARROLLO TECNOLOGICO</v>
      </c>
      <c r="C34" s="470"/>
      <c r="D34" s="470"/>
      <c r="E34" s="470"/>
      <c r="F34" s="470"/>
      <c r="G34" s="470"/>
      <c r="H34" s="470"/>
      <c r="I34" s="470"/>
      <c r="J34" s="470"/>
      <c r="K34" s="470"/>
      <c r="L34" s="470"/>
      <c r="M34" s="470"/>
      <c r="N34" s="470"/>
      <c r="O34" s="470"/>
      <c r="P34" s="470"/>
      <c r="Q34" s="470"/>
      <c r="R34" s="470"/>
      <c r="S34" s="470"/>
      <c r="T34" s="470"/>
      <c r="U34" s="471"/>
      <c r="V34" s="236" t="str">
        <f>'LE 06 (PROG)'!O26</f>
        <v>LE 06</v>
      </c>
      <c r="W34" s="237"/>
      <c r="X34" s="237"/>
      <c r="Y34" s="237"/>
      <c r="Z34" s="237"/>
      <c r="AA34" s="238"/>
      <c r="AB34" s="239">
        <f>'LE 06 (PROG)'!O27</f>
        <v>0.2</v>
      </c>
      <c r="AC34" s="240"/>
      <c r="AD34" s="240"/>
      <c r="AE34" s="240"/>
      <c r="AF34" s="240"/>
      <c r="AG34" s="241"/>
      <c r="AH34" s="478">
        <f>'LE 06 (EV)'!BG127</f>
        <v>90.408999999999992</v>
      </c>
      <c r="AI34" s="479"/>
      <c r="AJ34" s="479"/>
      <c r="AK34" s="479"/>
      <c r="AL34" s="479"/>
      <c r="AM34" s="480"/>
    </row>
    <row r="35" spans="1:39" ht="9.75" customHeight="1" thickBot="1" x14ac:dyDescent="0.25">
      <c r="A35" s="37"/>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row>
    <row r="36" spans="1:39" ht="18" customHeight="1" thickBot="1" x14ac:dyDescent="0.25">
      <c r="A36" s="37"/>
      <c r="B36" s="472" t="s">
        <v>889</v>
      </c>
      <c r="C36" s="473"/>
      <c r="D36" s="473"/>
      <c r="E36" s="473"/>
      <c r="F36" s="473"/>
      <c r="G36" s="473"/>
      <c r="H36" s="473"/>
      <c r="I36" s="473"/>
      <c r="J36" s="473"/>
      <c r="K36" s="473"/>
      <c r="L36" s="473"/>
      <c r="M36" s="473"/>
      <c r="N36" s="473"/>
      <c r="O36" s="473"/>
      <c r="P36" s="473"/>
      <c r="Q36" s="473"/>
      <c r="R36" s="473"/>
      <c r="S36" s="473"/>
      <c r="T36" s="473"/>
      <c r="U36" s="474"/>
      <c r="V36" s="475">
        <f>((AB29*AH29)+(AB30*AH30)+(AB31*AH31)+(AB32*AH32)+(AB33*AH33)+(AB34*AH34))/100</f>
        <v>0.91448480107696961</v>
      </c>
      <c r="W36" s="476"/>
      <c r="X36" s="476"/>
      <c r="Y36" s="476"/>
      <c r="Z36" s="476"/>
      <c r="AA36" s="476"/>
      <c r="AB36" s="476"/>
      <c r="AC36" s="476"/>
      <c r="AD36" s="476"/>
      <c r="AE36" s="476"/>
      <c r="AF36" s="476"/>
      <c r="AG36" s="476"/>
      <c r="AH36" s="476"/>
      <c r="AI36" s="476"/>
      <c r="AJ36" s="476"/>
      <c r="AK36" s="476"/>
      <c r="AL36" s="476"/>
      <c r="AM36" s="477"/>
    </row>
    <row r="37" spans="1:39" ht="18" customHeight="1" x14ac:dyDescent="0.2">
      <c r="A37" s="37"/>
      <c r="B37" s="45"/>
      <c r="C37" s="45"/>
      <c r="D37" s="45"/>
      <c r="E37" s="45"/>
      <c r="F37" s="45"/>
      <c r="G37" s="45"/>
      <c r="H37" s="45"/>
      <c r="I37" s="45"/>
      <c r="J37" s="45"/>
      <c r="K37" s="45"/>
      <c r="L37" s="45"/>
      <c r="M37" s="45"/>
      <c r="N37" s="45"/>
      <c r="O37" s="45"/>
      <c r="P37" s="45"/>
      <c r="Q37" s="45"/>
      <c r="R37" s="45"/>
      <c r="S37" s="45"/>
      <c r="T37" s="45"/>
      <c r="U37" s="45"/>
      <c r="V37" s="46"/>
      <c r="W37" s="46"/>
      <c r="X37" s="46"/>
      <c r="Y37" s="46"/>
      <c r="Z37" s="46"/>
      <c r="AA37" s="46"/>
      <c r="AB37" s="46"/>
      <c r="AC37" s="46"/>
      <c r="AD37" s="46"/>
      <c r="AE37" s="46"/>
      <c r="AF37" s="46"/>
      <c r="AG37" s="46"/>
      <c r="AH37" s="46"/>
      <c r="AI37" s="46"/>
      <c r="AJ37" s="46"/>
      <c r="AK37" s="46"/>
      <c r="AL37" s="46"/>
      <c r="AM37" s="46"/>
    </row>
  </sheetData>
  <sheetProtection algorithmName="SHA-512" hashValue="mddoj3LVyCvDD72qvEKg1ZukNbASiq5wSDlLs0s+/es1WKXB9yPkVfietKQeOu/fVqUA7fpFaoUNlVZ+BCC3OQ==" saltValue="Jwqu8PpdVlpLUAJuWizd1Q==" spinCount="100000" sheet="1" objects="1" scenarios="1"/>
  <mergeCells count="51">
    <mergeCell ref="B25:AM25"/>
    <mergeCell ref="B28:U28"/>
    <mergeCell ref="V28:AA28"/>
    <mergeCell ref="B13:AM13"/>
    <mergeCell ref="B2:AM2"/>
    <mergeCell ref="B3:AM3"/>
    <mergeCell ref="B4:AM4"/>
    <mergeCell ref="B5:AM5"/>
    <mergeCell ref="B6:AM6"/>
    <mergeCell ref="B7:AM7"/>
    <mergeCell ref="B8:AM8"/>
    <mergeCell ref="B9:AM9"/>
    <mergeCell ref="B10:AM10"/>
    <mergeCell ref="B11:AM11"/>
    <mergeCell ref="B12:AM12"/>
    <mergeCell ref="C21:I21"/>
    <mergeCell ref="J21:S21"/>
    <mergeCell ref="B14:AM14"/>
    <mergeCell ref="B15:AM15"/>
    <mergeCell ref="B16:AM16"/>
    <mergeCell ref="C17:S17"/>
    <mergeCell ref="C19:I19"/>
    <mergeCell ref="J19:S19"/>
    <mergeCell ref="B29:U29"/>
    <mergeCell ref="V29:AA29"/>
    <mergeCell ref="AB29:AG29"/>
    <mergeCell ref="AH29:AM29"/>
    <mergeCell ref="AH30:AM30"/>
    <mergeCell ref="B30:U30"/>
    <mergeCell ref="V30:AA30"/>
    <mergeCell ref="AB28:AG28"/>
    <mergeCell ref="AH28:AM28"/>
    <mergeCell ref="V31:AA31"/>
    <mergeCell ref="V32:AA32"/>
    <mergeCell ref="V33:AA33"/>
    <mergeCell ref="AB30:AG30"/>
    <mergeCell ref="B36:U36"/>
    <mergeCell ref="V36:AM36"/>
    <mergeCell ref="AB31:AG31"/>
    <mergeCell ref="AB32:AG32"/>
    <mergeCell ref="B34:U34"/>
    <mergeCell ref="V34:AA34"/>
    <mergeCell ref="AB34:AG34"/>
    <mergeCell ref="AH34:AM34"/>
    <mergeCell ref="AB33:AG33"/>
    <mergeCell ref="AH31:AM31"/>
    <mergeCell ref="AH32:AM32"/>
    <mergeCell ref="AH33:AM33"/>
    <mergeCell ref="B31:U31"/>
    <mergeCell ref="B32:U32"/>
    <mergeCell ref="B33:U33"/>
  </mergeCells>
  <pageMargins left="0.35433070866141736" right="0.35433070866141736" top="0.59055118110236227" bottom="0.59055118110236227" header="0" footer="0.39370078740157483"/>
  <pageSetup orientation="landscape" r:id="rId1"/>
  <headerFooter alignWithMargins="0">
    <oddFooter>&amp;R&amp;P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BM61"/>
  <sheetViews>
    <sheetView showGridLines="0" topLeftCell="J52" zoomScale="90" zoomScaleNormal="90" workbookViewId="0">
      <selection activeCell="AZ62" sqref="AZ62"/>
    </sheetView>
  </sheetViews>
  <sheetFormatPr baseColWidth="10" defaultColWidth="3.42578125" defaultRowHeight="18" customHeight="1" x14ac:dyDescent="0.2"/>
  <cols>
    <col min="1" max="1" width="3.42578125" style="35" customWidth="1"/>
    <col min="2"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98"/>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308"/>
    </row>
    <row r="3" spans="2:65" ht="18" customHeight="1" x14ac:dyDescent="0.2">
      <c r="B3" s="201" t="s">
        <v>0</v>
      </c>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309"/>
    </row>
    <row r="4" spans="2:65" ht="18" customHeight="1" x14ac:dyDescent="0.2">
      <c r="B4" s="200" t="s">
        <v>25</v>
      </c>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310"/>
    </row>
    <row r="5" spans="2:65" ht="18" customHeight="1" x14ac:dyDescent="0.2">
      <c r="B5" s="194" t="s">
        <v>26</v>
      </c>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299"/>
    </row>
    <row r="6" spans="2:65" ht="18" customHeight="1" x14ac:dyDescent="0.2">
      <c r="B6" s="194" t="s">
        <v>27</v>
      </c>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299"/>
    </row>
    <row r="7" spans="2:65" ht="18" customHeight="1" x14ac:dyDescent="0.2">
      <c r="B7" s="194" t="s">
        <v>28</v>
      </c>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299"/>
    </row>
    <row r="8" spans="2:65" ht="18" customHeight="1" x14ac:dyDescent="0.2">
      <c r="B8" s="194" t="s">
        <v>29</v>
      </c>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299"/>
    </row>
    <row r="9" spans="2:65" ht="18" customHeight="1" x14ac:dyDescent="0.2">
      <c r="B9" s="196" t="s">
        <v>30</v>
      </c>
      <c r="C9" s="197"/>
      <c r="D9" s="197"/>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300"/>
    </row>
    <row r="10" spans="2:65" ht="9" customHeight="1" thickBot="1" x14ac:dyDescent="0.25">
      <c r="B10" s="194"/>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299"/>
    </row>
    <row r="11" spans="2:65" ht="9" customHeight="1" x14ac:dyDescent="0.2">
      <c r="B11" s="198"/>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308"/>
    </row>
    <row r="12" spans="2:65" ht="18" customHeight="1" x14ac:dyDescent="0.2">
      <c r="B12" s="200" t="s">
        <v>4</v>
      </c>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310"/>
    </row>
    <row r="13" spans="2:65" ht="18" customHeight="1" x14ac:dyDescent="0.2">
      <c r="B13" s="188" t="s">
        <v>31</v>
      </c>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c r="BC13" s="189"/>
      <c r="BD13" s="189"/>
      <c r="BE13" s="189"/>
      <c r="BF13" s="189"/>
      <c r="BG13" s="189"/>
      <c r="BH13" s="189"/>
      <c r="BI13" s="189"/>
      <c r="BJ13" s="189"/>
      <c r="BK13" s="189"/>
      <c r="BL13" s="189"/>
      <c r="BM13" s="316"/>
    </row>
    <row r="14" spans="2:65" ht="18" customHeight="1" x14ac:dyDescent="0.2">
      <c r="B14" s="188" t="s">
        <v>32</v>
      </c>
      <c r="C14" s="189"/>
      <c r="D14" s="189"/>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c r="BJ14" s="189"/>
      <c r="BK14" s="189"/>
      <c r="BL14" s="189"/>
      <c r="BM14" s="316"/>
    </row>
    <row r="15" spans="2:65" ht="9" customHeight="1" thickBot="1" x14ac:dyDescent="0.25">
      <c r="B15" s="188"/>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M15" s="316"/>
    </row>
    <row r="16" spans="2:65" ht="9" customHeight="1" x14ac:dyDescent="0.2">
      <c r="B16" s="190"/>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317"/>
    </row>
    <row r="17" spans="2:65" ht="18" customHeight="1" x14ac:dyDescent="0.2">
      <c r="B17" s="7"/>
      <c r="C17" s="159" t="s">
        <v>45</v>
      </c>
      <c r="D17" s="159"/>
      <c r="E17" s="159"/>
      <c r="F17" s="159"/>
      <c r="G17" s="159"/>
      <c r="H17" s="159"/>
      <c r="I17" s="159"/>
      <c r="J17" s="159"/>
      <c r="K17" s="159"/>
      <c r="L17" s="159"/>
      <c r="M17" s="159"/>
      <c r="N17" s="159"/>
      <c r="O17" s="159"/>
      <c r="P17" s="159"/>
      <c r="Q17" s="159"/>
      <c r="R17" s="159"/>
      <c r="S17" s="159"/>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59" t="s">
        <v>46</v>
      </c>
      <c r="D19" s="159"/>
      <c r="E19" s="159"/>
      <c r="F19" s="159"/>
      <c r="G19" s="159"/>
      <c r="H19" s="159"/>
      <c r="I19" s="159"/>
      <c r="J19" s="312" t="str">
        <f>'LE 01 (PROG)'!J19:S19</f>
        <v>AÑO 2.016</v>
      </c>
      <c r="K19" s="313"/>
      <c r="L19" s="313"/>
      <c r="M19" s="313"/>
      <c r="N19" s="313"/>
      <c r="O19" s="313"/>
      <c r="P19" s="313"/>
      <c r="Q19" s="313"/>
      <c r="R19" s="313"/>
      <c r="S19" s="314"/>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59" t="s">
        <v>47</v>
      </c>
      <c r="D21" s="159"/>
      <c r="E21" s="159"/>
      <c r="F21" s="159"/>
      <c r="G21" s="159"/>
      <c r="H21" s="159"/>
      <c r="I21" s="159"/>
      <c r="J21" s="312" t="str">
        <f>'LE 01 (PROG)'!J21:S21</f>
        <v>ENERO 13 DE 2017</v>
      </c>
      <c r="K21" s="313"/>
      <c r="L21" s="313"/>
      <c r="M21" s="313"/>
      <c r="N21" s="313"/>
      <c r="O21" s="313"/>
      <c r="P21" s="313"/>
      <c r="Q21" s="313"/>
      <c r="R21" s="313"/>
      <c r="S21" s="31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46" t="s">
        <v>33</v>
      </c>
      <c r="D25" s="155"/>
      <c r="E25" s="155"/>
      <c r="F25" s="155"/>
      <c r="G25" s="155"/>
      <c r="H25" s="155"/>
      <c r="I25" s="155"/>
      <c r="J25" s="155"/>
      <c r="K25" s="155"/>
      <c r="L25" s="155"/>
      <c r="M25" s="155"/>
      <c r="N25" s="155"/>
      <c r="O25" s="163" t="str">
        <f>'LE 01 (PROG)'!O25:BW25</f>
        <v>DIRECCIONAMIENTO ESTRATÉGICO</v>
      </c>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c r="BM25" s="311"/>
    </row>
    <row r="26" spans="2:65" ht="18" customHeight="1" x14ac:dyDescent="0.2">
      <c r="B26" s="7"/>
      <c r="C26" s="146" t="s">
        <v>34</v>
      </c>
      <c r="D26" s="155"/>
      <c r="E26" s="155"/>
      <c r="F26" s="155"/>
      <c r="G26" s="155"/>
      <c r="H26" s="155"/>
      <c r="I26" s="155"/>
      <c r="J26" s="155"/>
      <c r="K26" s="155"/>
      <c r="L26" s="155"/>
      <c r="M26" s="155"/>
      <c r="N26" s="155"/>
      <c r="O26" s="315" t="str">
        <f>'LE 01 (PROG)'!O26:Q26</f>
        <v>LE 01</v>
      </c>
      <c r="P26" s="315"/>
      <c r="Q26" s="315"/>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46" t="s">
        <v>35</v>
      </c>
      <c r="D27" s="146"/>
      <c r="E27" s="146"/>
      <c r="F27" s="146"/>
      <c r="G27" s="146"/>
      <c r="H27" s="146"/>
      <c r="I27" s="146"/>
      <c r="J27" s="146"/>
      <c r="K27" s="146"/>
      <c r="L27" s="146"/>
      <c r="M27" s="146"/>
      <c r="N27" s="146"/>
      <c r="O27" s="156">
        <f>'LE 01 (PROG)'!O27:Q27</f>
        <v>0.1</v>
      </c>
      <c r="P27" s="156"/>
      <c r="Q27" s="156"/>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27" customHeight="1" x14ac:dyDescent="0.2">
      <c r="B28" s="7"/>
      <c r="C28" s="157" t="s">
        <v>36</v>
      </c>
      <c r="D28" s="157"/>
      <c r="E28" s="157"/>
      <c r="F28" s="157"/>
      <c r="G28" s="157"/>
      <c r="H28" s="157"/>
      <c r="I28" s="157"/>
      <c r="J28" s="157"/>
      <c r="K28" s="157"/>
      <c r="L28" s="157"/>
      <c r="M28" s="157"/>
      <c r="N28" s="157"/>
      <c r="O28" s="158" t="str">
        <f>'LE 01 (PROG)'!O28:BW28</f>
        <v>Formular el plan de desarrollo institucional, sus planes operativos, el plan de gestión gerencial y los acuerdos de gestión con los gerentes públicos (subgerente de servicios de salud y subgerente administrativo);  realizar seguimiento a su ejecución, evaluar los resultados y tomar los correctivos que sean necesarios.</v>
      </c>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307"/>
    </row>
    <row r="29" spans="2:65" ht="18" customHeight="1" x14ac:dyDescent="0.2">
      <c r="B29" s="7"/>
      <c r="C29" s="146" t="s">
        <v>34</v>
      </c>
      <c r="D29" s="146"/>
      <c r="E29" s="146"/>
      <c r="F29" s="146"/>
      <c r="G29" s="146"/>
      <c r="H29" s="146"/>
      <c r="I29" s="146"/>
      <c r="J29" s="146"/>
      <c r="K29" s="146"/>
      <c r="L29" s="146"/>
      <c r="M29" s="146"/>
      <c r="N29" s="146"/>
      <c r="O29" s="147" t="str">
        <f>'LE 01 (PROG)'!O29:R29</f>
        <v>LE 01 OB 01</v>
      </c>
      <c r="P29" s="147"/>
      <c r="Q29" s="147"/>
      <c r="R29" s="14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46" t="s">
        <v>37</v>
      </c>
      <c r="D30" s="146"/>
      <c r="E30" s="146"/>
      <c r="F30" s="146"/>
      <c r="G30" s="146"/>
      <c r="H30" s="146"/>
      <c r="I30" s="146"/>
      <c r="J30" s="146"/>
      <c r="K30" s="146"/>
      <c r="L30" s="146"/>
      <c r="M30" s="146"/>
      <c r="N30" s="146"/>
      <c r="O30" s="148">
        <f>'LE 01 (PROG)'!O30:Q30</f>
        <v>1</v>
      </c>
      <c r="P30" s="147"/>
      <c r="Q30" s="14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46" t="s">
        <v>38</v>
      </c>
      <c r="D31" s="146"/>
      <c r="E31" s="146"/>
      <c r="F31" s="146"/>
      <c r="G31" s="146"/>
      <c r="H31" s="146"/>
      <c r="I31" s="146"/>
      <c r="J31" s="146"/>
      <c r="K31" s="146"/>
      <c r="L31" s="146"/>
      <c r="M31" s="146"/>
      <c r="N31" s="146"/>
      <c r="O31" s="147" t="str">
        <f>'LE 01 (PROG)'!O31:BW31</f>
        <v>Gerente Empresa Social del Estado</v>
      </c>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c r="BM31" s="311"/>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01" t="s">
        <v>39</v>
      </c>
      <c r="C33" s="302"/>
      <c r="D33" s="302"/>
      <c r="E33" s="302"/>
      <c r="F33" s="302"/>
      <c r="G33" s="302"/>
      <c r="H33" s="302"/>
      <c r="I33" s="302"/>
      <c r="J33" s="302"/>
      <c r="K33" s="302"/>
      <c r="L33" s="302"/>
      <c r="M33" s="302"/>
      <c r="N33" s="302"/>
      <c r="O33" s="302"/>
      <c r="P33" s="302"/>
      <c r="Q33" s="302"/>
      <c r="R33" s="302"/>
      <c r="S33" s="302"/>
      <c r="T33" s="302"/>
      <c r="U33" s="303"/>
      <c r="V33" s="301" t="s">
        <v>40</v>
      </c>
      <c r="W33" s="302"/>
      <c r="X33" s="302"/>
      <c r="Y33" s="302"/>
      <c r="Z33" s="302"/>
      <c r="AA33" s="303"/>
      <c r="AB33" s="304" t="s">
        <v>9</v>
      </c>
      <c r="AC33" s="305"/>
      <c r="AD33" s="305"/>
      <c r="AE33" s="305"/>
      <c r="AF33" s="305"/>
      <c r="AG33" s="306"/>
      <c r="AH33" s="304" t="s">
        <v>49</v>
      </c>
      <c r="AI33" s="305"/>
      <c r="AJ33" s="305"/>
      <c r="AK33" s="305"/>
      <c r="AL33" s="305"/>
      <c r="AM33" s="306"/>
      <c r="AN33" s="304" t="s">
        <v>10</v>
      </c>
      <c r="AO33" s="305"/>
      <c r="AP33" s="305"/>
      <c r="AQ33" s="305"/>
      <c r="AR33" s="305"/>
      <c r="AS33" s="306"/>
      <c r="AT33" s="304" t="s">
        <v>48</v>
      </c>
      <c r="AU33" s="305"/>
      <c r="AV33" s="305"/>
      <c r="AW33" s="305"/>
      <c r="AX33" s="305"/>
      <c r="AY33" s="306"/>
      <c r="AZ33" s="304" t="s">
        <v>7</v>
      </c>
      <c r="BA33" s="305"/>
      <c r="BB33" s="305"/>
      <c r="BC33" s="305"/>
      <c r="BD33" s="305"/>
      <c r="BE33" s="305"/>
      <c r="BF33" s="306"/>
      <c r="BG33" s="304" t="s">
        <v>6</v>
      </c>
      <c r="BH33" s="305"/>
      <c r="BI33" s="305"/>
      <c r="BJ33" s="305"/>
      <c r="BK33" s="305"/>
      <c r="BL33" s="305"/>
      <c r="BM33" s="306"/>
    </row>
    <row r="34" spans="1:65" ht="36.75" customHeight="1" x14ac:dyDescent="0.2">
      <c r="A34" s="57"/>
      <c r="B34" s="281" t="str">
        <f>'LE 01 (PROG)'!B35</f>
        <v>Formular el Plan de Desarrollo Institucional 2.016 – 2.020 "Camino a la Acreditación en Salud".</v>
      </c>
      <c r="C34" s="282"/>
      <c r="D34" s="282"/>
      <c r="E34" s="282"/>
      <c r="F34" s="282"/>
      <c r="G34" s="282"/>
      <c r="H34" s="282"/>
      <c r="I34" s="282"/>
      <c r="J34" s="282"/>
      <c r="K34" s="282"/>
      <c r="L34" s="282"/>
      <c r="M34" s="282"/>
      <c r="N34" s="282"/>
      <c r="O34" s="282"/>
      <c r="P34" s="282"/>
      <c r="Q34" s="282"/>
      <c r="R34" s="282"/>
      <c r="S34" s="282"/>
      <c r="T34" s="282"/>
      <c r="U34" s="283"/>
      <c r="V34" s="284" t="str">
        <f>'LE 01 (PROG)'!V35</f>
        <v>LE 01 OB 01 AC 01</v>
      </c>
      <c r="W34" s="285"/>
      <c r="X34" s="285"/>
      <c r="Y34" s="285"/>
      <c r="Z34" s="285"/>
      <c r="AA34" s="286"/>
      <c r="AB34" s="287">
        <f>'LE 01 (PROG)'!AB35</f>
        <v>0.36109999999999998</v>
      </c>
      <c r="AC34" s="288"/>
      <c r="AD34" s="288"/>
      <c r="AE34" s="288"/>
      <c r="AF34" s="288"/>
      <c r="AG34" s="289"/>
      <c r="AH34" s="490">
        <f>'LE 01 (PROG)'!AL35</f>
        <v>1</v>
      </c>
      <c r="AI34" s="491"/>
      <c r="AJ34" s="491"/>
      <c r="AK34" s="491"/>
      <c r="AL34" s="491"/>
      <c r="AM34" s="492"/>
      <c r="AN34" s="496">
        <f>'LE 01 (PROG)'!AL36</f>
        <v>1</v>
      </c>
      <c r="AO34" s="497"/>
      <c r="AP34" s="497"/>
      <c r="AQ34" s="497"/>
      <c r="AR34" s="497"/>
      <c r="AS34" s="498"/>
      <c r="AT34" s="290">
        <f>IF(AH34=0,"",(AN34*1)/AH34)</f>
        <v>1</v>
      </c>
      <c r="AU34" s="291"/>
      <c r="AV34" s="291"/>
      <c r="AW34" s="291"/>
      <c r="AX34" s="291"/>
      <c r="AY34" s="292"/>
      <c r="AZ34" s="293">
        <f>AB34*100</f>
        <v>36.11</v>
      </c>
      <c r="BA34" s="294"/>
      <c r="BB34" s="294"/>
      <c r="BC34" s="294"/>
      <c r="BD34" s="294"/>
      <c r="BE34" s="294"/>
      <c r="BF34" s="295"/>
      <c r="BG34" s="296">
        <f>IF(AH34=0,(AZ34),((AT34*AB34)*100))</f>
        <v>36.11</v>
      </c>
      <c r="BH34" s="297"/>
      <c r="BI34" s="297"/>
      <c r="BJ34" s="297"/>
      <c r="BK34" s="297"/>
      <c r="BL34" s="297"/>
      <c r="BM34" s="298"/>
    </row>
    <row r="35" spans="1:65" ht="36.75" customHeight="1" x14ac:dyDescent="0.2">
      <c r="A35" s="37"/>
      <c r="B35" s="269" t="str">
        <f>'LE 01 (PROG)'!B37</f>
        <v>Someter el Plan de Desarrollo Institucional al análisis y aprobación de la Junta Directiva.</v>
      </c>
      <c r="C35" s="270"/>
      <c r="D35" s="270"/>
      <c r="E35" s="270"/>
      <c r="F35" s="270"/>
      <c r="G35" s="270"/>
      <c r="H35" s="270"/>
      <c r="I35" s="270"/>
      <c r="J35" s="270"/>
      <c r="K35" s="270"/>
      <c r="L35" s="270"/>
      <c r="M35" s="270"/>
      <c r="N35" s="270"/>
      <c r="O35" s="270"/>
      <c r="P35" s="270"/>
      <c r="Q35" s="270"/>
      <c r="R35" s="270"/>
      <c r="S35" s="270"/>
      <c r="T35" s="270"/>
      <c r="U35" s="271"/>
      <c r="V35" s="272" t="str">
        <f>'LE 01 (PROG)'!V37</f>
        <v>LE 01 OB 01 AC 02</v>
      </c>
      <c r="W35" s="273"/>
      <c r="X35" s="273"/>
      <c r="Y35" s="273"/>
      <c r="Z35" s="273"/>
      <c r="AA35" s="274"/>
      <c r="AB35" s="275">
        <f>'LE 01 (PROG)'!AB37</f>
        <v>1.5800000000000002E-2</v>
      </c>
      <c r="AC35" s="276"/>
      <c r="AD35" s="276"/>
      <c r="AE35" s="276"/>
      <c r="AF35" s="276"/>
      <c r="AG35" s="277"/>
      <c r="AH35" s="499">
        <f>'LE 01 (PROG)'!AL37</f>
        <v>1</v>
      </c>
      <c r="AI35" s="500"/>
      <c r="AJ35" s="500"/>
      <c r="AK35" s="500"/>
      <c r="AL35" s="500"/>
      <c r="AM35" s="501"/>
      <c r="AN35" s="502">
        <f>'LE 01 (PROG)'!AL38</f>
        <v>1</v>
      </c>
      <c r="AO35" s="503"/>
      <c r="AP35" s="503"/>
      <c r="AQ35" s="503"/>
      <c r="AR35" s="503"/>
      <c r="AS35" s="504"/>
      <c r="AT35" s="278">
        <f t="shared" ref="AT35:AT55" si="0">IF(AH35=0,"",(AN35*1)/AH35)</f>
        <v>1</v>
      </c>
      <c r="AU35" s="279"/>
      <c r="AV35" s="279"/>
      <c r="AW35" s="279"/>
      <c r="AX35" s="279"/>
      <c r="AY35" s="280"/>
      <c r="AZ35" s="245">
        <f t="shared" ref="AZ35:AZ55" si="1">AB35*100</f>
        <v>1.58</v>
      </c>
      <c r="BA35" s="246"/>
      <c r="BB35" s="246"/>
      <c r="BC35" s="246"/>
      <c r="BD35" s="246"/>
      <c r="BE35" s="246"/>
      <c r="BF35" s="247"/>
      <c r="BG35" s="248">
        <f t="shared" ref="BG35:BG55" si="2">IF(AH35=0,(AZ35),((AT35*AB35)*100))</f>
        <v>1.58</v>
      </c>
      <c r="BH35" s="249"/>
      <c r="BI35" s="249"/>
      <c r="BJ35" s="249"/>
      <c r="BK35" s="249"/>
      <c r="BL35" s="249"/>
      <c r="BM35" s="250"/>
    </row>
    <row r="36" spans="1:65" ht="36.75" customHeight="1" x14ac:dyDescent="0.2">
      <c r="A36" s="37"/>
      <c r="B36" s="251" t="str">
        <f>'LE 01 (PROG)'!B39</f>
        <v>Proyectar los Planes Operativos Anuales de Actividades según los objetivos estratégicos del Plan de Desarrollo Institucional.</v>
      </c>
      <c r="C36" s="252"/>
      <c r="D36" s="252"/>
      <c r="E36" s="252"/>
      <c r="F36" s="252"/>
      <c r="G36" s="252"/>
      <c r="H36" s="252"/>
      <c r="I36" s="252"/>
      <c r="J36" s="252"/>
      <c r="K36" s="252"/>
      <c r="L36" s="252"/>
      <c r="M36" s="252"/>
      <c r="N36" s="252"/>
      <c r="O36" s="252"/>
      <c r="P36" s="252"/>
      <c r="Q36" s="252"/>
      <c r="R36" s="252"/>
      <c r="S36" s="252"/>
      <c r="T36" s="252"/>
      <c r="U36" s="253"/>
      <c r="V36" s="254" t="str">
        <f>'LE 01 (PROG)'!V39</f>
        <v>LE 01 OB 01 AC 03</v>
      </c>
      <c r="W36" s="255"/>
      <c r="X36" s="255"/>
      <c r="Y36" s="255"/>
      <c r="Z36" s="255"/>
      <c r="AA36" s="256"/>
      <c r="AB36" s="257">
        <f>'LE 01 (PROG)'!AB39</f>
        <v>0.379</v>
      </c>
      <c r="AC36" s="258"/>
      <c r="AD36" s="258"/>
      <c r="AE36" s="258"/>
      <c r="AF36" s="258"/>
      <c r="AG36" s="259"/>
      <c r="AH36" s="505">
        <f>'LE 01 (PROG)'!AL39</f>
        <v>2</v>
      </c>
      <c r="AI36" s="506"/>
      <c r="AJ36" s="506"/>
      <c r="AK36" s="506"/>
      <c r="AL36" s="506"/>
      <c r="AM36" s="507"/>
      <c r="AN36" s="508">
        <f>'LE 01 (PROG)'!AL40</f>
        <v>2</v>
      </c>
      <c r="AO36" s="509"/>
      <c r="AP36" s="509"/>
      <c r="AQ36" s="509"/>
      <c r="AR36" s="509"/>
      <c r="AS36" s="510"/>
      <c r="AT36" s="260">
        <f t="shared" si="0"/>
        <v>1</v>
      </c>
      <c r="AU36" s="261"/>
      <c r="AV36" s="261"/>
      <c r="AW36" s="261"/>
      <c r="AX36" s="261"/>
      <c r="AY36" s="262"/>
      <c r="AZ36" s="263">
        <f t="shared" si="1"/>
        <v>37.9</v>
      </c>
      <c r="BA36" s="264"/>
      <c r="BB36" s="264"/>
      <c r="BC36" s="264"/>
      <c r="BD36" s="264"/>
      <c r="BE36" s="264"/>
      <c r="BF36" s="265"/>
      <c r="BG36" s="266">
        <f t="shared" si="2"/>
        <v>37.9</v>
      </c>
      <c r="BH36" s="267"/>
      <c r="BI36" s="267"/>
      <c r="BJ36" s="267"/>
      <c r="BK36" s="267"/>
      <c r="BL36" s="267"/>
      <c r="BM36" s="268"/>
    </row>
    <row r="37" spans="1:65" ht="36.75" customHeight="1" x14ac:dyDescent="0.2">
      <c r="A37" s="37"/>
      <c r="B37" s="269" t="str">
        <f>'LE 01 (PROG)'!B41</f>
        <v>Someter los Planes Operativos Anuales de Actividades al análisis y aprobación de la Junta Directiva.</v>
      </c>
      <c r="C37" s="270"/>
      <c r="D37" s="270"/>
      <c r="E37" s="270"/>
      <c r="F37" s="270"/>
      <c r="G37" s="270"/>
      <c r="H37" s="270"/>
      <c r="I37" s="270"/>
      <c r="J37" s="270"/>
      <c r="K37" s="270"/>
      <c r="L37" s="270"/>
      <c r="M37" s="270"/>
      <c r="N37" s="270"/>
      <c r="O37" s="270"/>
      <c r="P37" s="270"/>
      <c r="Q37" s="270"/>
      <c r="R37" s="270"/>
      <c r="S37" s="270"/>
      <c r="T37" s="270"/>
      <c r="U37" s="271"/>
      <c r="V37" s="272" t="str">
        <f>'LE 01 (PROG)'!V41</f>
        <v>LE 01 OB 01 AC 04</v>
      </c>
      <c r="W37" s="273"/>
      <c r="X37" s="273"/>
      <c r="Y37" s="273"/>
      <c r="Z37" s="273"/>
      <c r="AA37" s="274"/>
      <c r="AB37" s="275">
        <f>'LE 01 (PROG)'!AB41</f>
        <v>1.5800000000000002E-2</v>
      </c>
      <c r="AC37" s="276"/>
      <c r="AD37" s="276"/>
      <c r="AE37" s="276"/>
      <c r="AF37" s="276"/>
      <c r="AG37" s="277"/>
      <c r="AH37" s="499">
        <f>'LE 01 (PROG)'!AL41</f>
        <v>2</v>
      </c>
      <c r="AI37" s="500"/>
      <c r="AJ37" s="500"/>
      <c r="AK37" s="500"/>
      <c r="AL37" s="500"/>
      <c r="AM37" s="501"/>
      <c r="AN37" s="502">
        <f>'LE 01 (PROG)'!AL42</f>
        <v>2</v>
      </c>
      <c r="AO37" s="503"/>
      <c r="AP37" s="503"/>
      <c r="AQ37" s="503"/>
      <c r="AR37" s="503"/>
      <c r="AS37" s="504"/>
      <c r="AT37" s="278">
        <f t="shared" si="0"/>
        <v>1</v>
      </c>
      <c r="AU37" s="279"/>
      <c r="AV37" s="279"/>
      <c r="AW37" s="279"/>
      <c r="AX37" s="279"/>
      <c r="AY37" s="280"/>
      <c r="AZ37" s="245">
        <f t="shared" si="1"/>
        <v>1.58</v>
      </c>
      <c r="BA37" s="246"/>
      <c r="BB37" s="246"/>
      <c r="BC37" s="246"/>
      <c r="BD37" s="246"/>
      <c r="BE37" s="246"/>
      <c r="BF37" s="247"/>
      <c r="BG37" s="248">
        <f t="shared" si="2"/>
        <v>1.58</v>
      </c>
      <c r="BH37" s="249"/>
      <c r="BI37" s="249"/>
      <c r="BJ37" s="249"/>
      <c r="BK37" s="249"/>
      <c r="BL37" s="249"/>
      <c r="BM37" s="250"/>
    </row>
    <row r="38" spans="1:65" ht="36.75" customHeight="1" x14ac:dyDescent="0.2">
      <c r="A38" s="37"/>
      <c r="B38" s="251" t="str">
        <f>'LE 01 (PROG)'!B43</f>
        <v>Realizar seguimiento trimestral a la ejecución de los Planes Operativos Anuales de Actividades y al Plan de Desarrollo Institucional, en general.</v>
      </c>
      <c r="C38" s="252"/>
      <c r="D38" s="252"/>
      <c r="E38" s="252"/>
      <c r="F38" s="252"/>
      <c r="G38" s="252"/>
      <c r="H38" s="252"/>
      <c r="I38" s="252"/>
      <c r="J38" s="252"/>
      <c r="K38" s="252"/>
      <c r="L38" s="252"/>
      <c r="M38" s="252"/>
      <c r="N38" s="252"/>
      <c r="O38" s="252"/>
      <c r="P38" s="252"/>
      <c r="Q38" s="252"/>
      <c r="R38" s="252"/>
      <c r="S38" s="252"/>
      <c r="T38" s="252"/>
      <c r="U38" s="253"/>
      <c r="V38" s="254" t="str">
        <f>'LE 01 (PROG)'!V43</f>
        <v>LE 01 OB 01 AC 05</v>
      </c>
      <c r="W38" s="255"/>
      <c r="X38" s="255"/>
      <c r="Y38" s="255"/>
      <c r="Z38" s="255"/>
      <c r="AA38" s="256"/>
      <c r="AB38" s="257">
        <f>'LE 01 (PROG)'!AB43</f>
        <v>0</v>
      </c>
      <c r="AC38" s="258"/>
      <c r="AD38" s="258"/>
      <c r="AE38" s="258"/>
      <c r="AF38" s="258"/>
      <c r="AG38" s="259"/>
      <c r="AH38" s="505">
        <f>'LE 01 (PROG)'!AL43</f>
        <v>0</v>
      </c>
      <c r="AI38" s="506"/>
      <c r="AJ38" s="506"/>
      <c r="AK38" s="506"/>
      <c r="AL38" s="506"/>
      <c r="AM38" s="507"/>
      <c r="AN38" s="508">
        <f>'LE 01 (PROG)'!AL44</f>
        <v>0</v>
      </c>
      <c r="AO38" s="509"/>
      <c r="AP38" s="509"/>
      <c r="AQ38" s="509"/>
      <c r="AR38" s="509"/>
      <c r="AS38" s="510"/>
      <c r="AT38" s="260" t="str">
        <f t="shared" si="0"/>
        <v/>
      </c>
      <c r="AU38" s="261"/>
      <c r="AV38" s="261"/>
      <c r="AW38" s="261"/>
      <c r="AX38" s="261"/>
      <c r="AY38" s="262"/>
      <c r="AZ38" s="263">
        <f t="shared" si="1"/>
        <v>0</v>
      </c>
      <c r="BA38" s="264"/>
      <c r="BB38" s="264"/>
      <c r="BC38" s="264"/>
      <c r="BD38" s="264"/>
      <c r="BE38" s="264"/>
      <c r="BF38" s="265"/>
      <c r="BG38" s="266">
        <f t="shared" si="2"/>
        <v>0</v>
      </c>
      <c r="BH38" s="267"/>
      <c r="BI38" s="267"/>
      <c r="BJ38" s="267"/>
      <c r="BK38" s="267"/>
      <c r="BL38" s="267"/>
      <c r="BM38" s="268"/>
    </row>
    <row r="39" spans="1:65" ht="36.75" customHeight="1" x14ac:dyDescent="0.2">
      <c r="A39" s="37"/>
      <c r="B39" s="269" t="str">
        <f>'LE 01 (PROG)'!B45</f>
        <v>Retroalimentar los resultados de la evaluación a los responsables de los objetivos estratégicos, para corregir las desviaciones observadas en la ejecución del Plan de Desarrollo Institucional.</v>
      </c>
      <c r="C39" s="270"/>
      <c r="D39" s="270"/>
      <c r="E39" s="270"/>
      <c r="F39" s="270"/>
      <c r="G39" s="270"/>
      <c r="H39" s="270"/>
      <c r="I39" s="270"/>
      <c r="J39" s="270"/>
      <c r="K39" s="270"/>
      <c r="L39" s="270"/>
      <c r="M39" s="270"/>
      <c r="N39" s="270"/>
      <c r="O39" s="270"/>
      <c r="P39" s="270"/>
      <c r="Q39" s="270"/>
      <c r="R39" s="270"/>
      <c r="S39" s="270"/>
      <c r="T39" s="270"/>
      <c r="U39" s="271"/>
      <c r="V39" s="272" t="str">
        <f>'LE 01 (PROG)'!V45</f>
        <v>LE 01 OB 01 AC 06</v>
      </c>
      <c r="W39" s="273"/>
      <c r="X39" s="273"/>
      <c r="Y39" s="273"/>
      <c r="Z39" s="273"/>
      <c r="AA39" s="274"/>
      <c r="AB39" s="275">
        <f>'LE 01 (PROG)'!AB45</f>
        <v>0</v>
      </c>
      <c r="AC39" s="276"/>
      <c r="AD39" s="276"/>
      <c r="AE39" s="276"/>
      <c r="AF39" s="276"/>
      <c r="AG39" s="277"/>
      <c r="AH39" s="499">
        <f>'LE 01 (PROG)'!AL45</f>
        <v>0</v>
      </c>
      <c r="AI39" s="500"/>
      <c r="AJ39" s="500"/>
      <c r="AK39" s="500"/>
      <c r="AL39" s="500"/>
      <c r="AM39" s="501"/>
      <c r="AN39" s="502">
        <f>'LE 01 (PROG)'!AL46</f>
        <v>0</v>
      </c>
      <c r="AO39" s="503"/>
      <c r="AP39" s="503"/>
      <c r="AQ39" s="503"/>
      <c r="AR39" s="503"/>
      <c r="AS39" s="504"/>
      <c r="AT39" s="278" t="str">
        <f t="shared" si="0"/>
        <v/>
      </c>
      <c r="AU39" s="279"/>
      <c r="AV39" s="279"/>
      <c r="AW39" s="279"/>
      <c r="AX39" s="279"/>
      <c r="AY39" s="280"/>
      <c r="AZ39" s="245">
        <f t="shared" si="1"/>
        <v>0</v>
      </c>
      <c r="BA39" s="246"/>
      <c r="BB39" s="246"/>
      <c r="BC39" s="246"/>
      <c r="BD39" s="246"/>
      <c r="BE39" s="246"/>
      <c r="BF39" s="247"/>
      <c r="BG39" s="248">
        <f t="shared" si="2"/>
        <v>0</v>
      </c>
      <c r="BH39" s="249"/>
      <c r="BI39" s="249"/>
      <c r="BJ39" s="249"/>
      <c r="BK39" s="249"/>
      <c r="BL39" s="249"/>
      <c r="BM39" s="250"/>
    </row>
    <row r="40" spans="1:65" ht="36.75" customHeight="1" x14ac:dyDescent="0.2">
      <c r="A40" s="37"/>
      <c r="B40" s="251" t="str">
        <f>'LE 01 (PROG)'!B47</f>
        <v>Formular planes de mejoramientos con base en el seguimiento trimestral a la ejecución de los Planes Operativos Anuales de Actividades y al Plan de Desarrollo Institucional.</v>
      </c>
      <c r="C40" s="252"/>
      <c r="D40" s="252"/>
      <c r="E40" s="252"/>
      <c r="F40" s="252"/>
      <c r="G40" s="252"/>
      <c r="H40" s="252"/>
      <c r="I40" s="252"/>
      <c r="J40" s="252"/>
      <c r="K40" s="252"/>
      <c r="L40" s="252"/>
      <c r="M40" s="252"/>
      <c r="N40" s="252"/>
      <c r="O40" s="252"/>
      <c r="P40" s="252"/>
      <c r="Q40" s="252"/>
      <c r="R40" s="252"/>
      <c r="S40" s="252"/>
      <c r="T40" s="252"/>
      <c r="U40" s="253"/>
      <c r="V40" s="254" t="str">
        <f>'LE 01 (PROG)'!V47</f>
        <v>LE 01 OB 01 AC 07</v>
      </c>
      <c r="W40" s="255"/>
      <c r="X40" s="255"/>
      <c r="Y40" s="255"/>
      <c r="Z40" s="255"/>
      <c r="AA40" s="256"/>
      <c r="AB40" s="257">
        <f>'LE 01 (PROG)'!AB47</f>
        <v>0</v>
      </c>
      <c r="AC40" s="258"/>
      <c r="AD40" s="258"/>
      <c r="AE40" s="258"/>
      <c r="AF40" s="258"/>
      <c r="AG40" s="259"/>
      <c r="AH40" s="505">
        <f>'LE 01 (PROG)'!AL47</f>
        <v>0</v>
      </c>
      <c r="AI40" s="506"/>
      <c r="AJ40" s="506"/>
      <c r="AK40" s="506"/>
      <c r="AL40" s="506"/>
      <c r="AM40" s="507"/>
      <c r="AN40" s="508">
        <f>'LE 01 (PROG)'!AL48</f>
        <v>0</v>
      </c>
      <c r="AO40" s="509"/>
      <c r="AP40" s="509"/>
      <c r="AQ40" s="509"/>
      <c r="AR40" s="509"/>
      <c r="AS40" s="510"/>
      <c r="AT40" s="260" t="str">
        <f t="shared" si="0"/>
        <v/>
      </c>
      <c r="AU40" s="261"/>
      <c r="AV40" s="261"/>
      <c r="AW40" s="261"/>
      <c r="AX40" s="261"/>
      <c r="AY40" s="262"/>
      <c r="AZ40" s="263">
        <f t="shared" si="1"/>
        <v>0</v>
      </c>
      <c r="BA40" s="264"/>
      <c r="BB40" s="264"/>
      <c r="BC40" s="264"/>
      <c r="BD40" s="264"/>
      <c r="BE40" s="264"/>
      <c r="BF40" s="265"/>
      <c r="BG40" s="266">
        <f t="shared" si="2"/>
        <v>0</v>
      </c>
      <c r="BH40" s="267"/>
      <c r="BI40" s="267"/>
      <c r="BJ40" s="267"/>
      <c r="BK40" s="267"/>
      <c r="BL40" s="267"/>
      <c r="BM40" s="268"/>
    </row>
    <row r="41" spans="1:65" ht="36.75" customHeight="1" x14ac:dyDescent="0.2">
      <c r="A41" s="37"/>
      <c r="B41" s="269" t="str">
        <f>'LE 01 (PROG)'!B49</f>
        <v>Ejecutar las actividades contenidas en los planes de mejoramiento derivados del seguimiento trimestral a la ejecución de los Planes Operativos Anuales de Actividades y al Plan de Desarrollo Institucional.</v>
      </c>
      <c r="C41" s="270"/>
      <c r="D41" s="270"/>
      <c r="E41" s="270"/>
      <c r="F41" s="270"/>
      <c r="G41" s="270"/>
      <c r="H41" s="270"/>
      <c r="I41" s="270"/>
      <c r="J41" s="270"/>
      <c r="K41" s="270"/>
      <c r="L41" s="270"/>
      <c r="M41" s="270"/>
      <c r="N41" s="270"/>
      <c r="O41" s="270"/>
      <c r="P41" s="270"/>
      <c r="Q41" s="270"/>
      <c r="R41" s="270"/>
      <c r="S41" s="270"/>
      <c r="T41" s="270"/>
      <c r="U41" s="271"/>
      <c r="V41" s="272" t="str">
        <f>'LE 01 (PROG)'!V49</f>
        <v>LE 01 OB 01 AC 08</v>
      </c>
      <c r="W41" s="273"/>
      <c r="X41" s="273"/>
      <c r="Y41" s="273"/>
      <c r="Z41" s="273"/>
      <c r="AA41" s="274"/>
      <c r="AB41" s="275">
        <f>'LE 01 (PROG)'!AB49</f>
        <v>0</v>
      </c>
      <c r="AC41" s="276"/>
      <c r="AD41" s="276"/>
      <c r="AE41" s="276"/>
      <c r="AF41" s="276"/>
      <c r="AG41" s="277"/>
      <c r="AH41" s="499">
        <f>'LE 01 (PROG)'!AL49</f>
        <v>0</v>
      </c>
      <c r="AI41" s="500"/>
      <c r="AJ41" s="500"/>
      <c r="AK41" s="500"/>
      <c r="AL41" s="500"/>
      <c r="AM41" s="501"/>
      <c r="AN41" s="502">
        <f>'LE 01 (PROG)'!AL50</f>
        <v>0</v>
      </c>
      <c r="AO41" s="503"/>
      <c r="AP41" s="503"/>
      <c r="AQ41" s="503"/>
      <c r="AR41" s="503"/>
      <c r="AS41" s="504"/>
      <c r="AT41" s="278" t="str">
        <f t="shared" si="0"/>
        <v/>
      </c>
      <c r="AU41" s="279"/>
      <c r="AV41" s="279"/>
      <c r="AW41" s="279"/>
      <c r="AX41" s="279"/>
      <c r="AY41" s="280"/>
      <c r="AZ41" s="245">
        <f t="shared" si="1"/>
        <v>0</v>
      </c>
      <c r="BA41" s="246"/>
      <c r="BB41" s="246"/>
      <c r="BC41" s="246"/>
      <c r="BD41" s="246"/>
      <c r="BE41" s="246"/>
      <c r="BF41" s="247"/>
      <c r="BG41" s="248">
        <f t="shared" si="2"/>
        <v>0</v>
      </c>
      <c r="BH41" s="249"/>
      <c r="BI41" s="249"/>
      <c r="BJ41" s="249"/>
      <c r="BK41" s="249"/>
      <c r="BL41" s="249"/>
      <c r="BM41" s="250"/>
    </row>
    <row r="42" spans="1:65" ht="36.75" customHeight="1" x14ac:dyDescent="0.2">
      <c r="A42" s="37"/>
      <c r="B42" s="251" t="str">
        <f>'LE 01 (PROG)'!B51</f>
        <v>Realizar seguimiento a la ejecución de los planes de mejoramiento formulados.</v>
      </c>
      <c r="C42" s="252"/>
      <c r="D42" s="252"/>
      <c r="E42" s="252"/>
      <c r="F42" s="252"/>
      <c r="G42" s="252"/>
      <c r="H42" s="252"/>
      <c r="I42" s="252"/>
      <c r="J42" s="252"/>
      <c r="K42" s="252"/>
      <c r="L42" s="252"/>
      <c r="M42" s="252"/>
      <c r="N42" s="252"/>
      <c r="O42" s="252"/>
      <c r="P42" s="252"/>
      <c r="Q42" s="252"/>
      <c r="R42" s="252"/>
      <c r="S42" s="252"/>
      <c r="T42" s="252"/>
      <c r="U42" s="253"/>
      <c r="V42" s="254" t="str">
        <f>'LE 01 (PROG)'!V51</f>
        <v>LE 01 OB 01 AC 09</v>
      </c>
      <c r="W42" s="255"/>
      <c r="X42" s="255"/>
      <c r="Y42" s="255"/>
      <c r="Z42" s="255"/>
      <c r="AA42" s="256"/>
      <c r="AB42" s="257">
        <f>'LE 01 (PROG)'!AB51</f>
        <v>0</v>
      </c>
      <c r="AC42" s="258"/>
      <c r="AD42" s="258"/>
      <c r="AE42" s="258"/>
      <c r="AF42" s="258"/>
      <c r="AG42" s="259"/>
      <c r="AH42" s="505">
        <f>'LE 01 (PROG)'!AL51</f>
        <v>0</v>
      </c>
      <c r="AI42" s="506"/>
      <c r="AJ42" s="506"/>
      <c r="AK42" s="506"/>
      <c r="AL42" s="506"/>
      <c r="AM42" s="507"/>
      <c r="AN42" s="508">
        <f>'LE 01 (PROG)'!AL52</f>
        <v>0</v>
      </c>
      <c r="AO42" s="509"/>
      <c r="AP42" s="509"/>
      <c r="AQ42" s="509"/>
      <c r="AR42" s="509"/>
      <c r="AS42" s="510"/>
      <c r="AT42" s="260" t="str">
        <f t="shared" si="0"/>
        <v/>
      </c>
      <c r="AU42" s="261"/>
      <c r="AV42" s="261"/>
      <c r="AW42" s="261"/>
      <c r="AX42" s="261"/>
      <c r="AY42" s="262"/>
      <c r="AZ42" s="263">
        <f t="shared" si="1"/>
        <v>0</v>
      </c>
      <c r="BA42" s="264"/>
      <c r="BB42" s="264"/>
      <c r="BC42" s="264"/>
      <c r="BD42" s="264"/>
      <c r="BE42" s="264"/>
      <c r="BF42" s="265"/>
      <c r="BG42" s="266">
        <f t="shared" si="2"/>
        <v>0</v>
      </c>
      <c r="BH42" s="267"/>
      <c r="BI42" s="267"/>
      <c r="BJ42" s="267"/>
      <c r="BK42" s="267"/>
      <c r="BL42" s="267"/>
      <c r="BM42" s="268"/>
    </row>
    <row r="43" spans="1:65" ht="36.75" customHeight="1" x14ac:dyDescent="0.2">
      <c r="A43" s="37"/>
      <c r="B43" s="269" t="str">
        <f>'LE 01 (PROG)'!B53</f>
        <v>Presentar un informe semestral, a la Junta Directiva de la ejecución del Plan de Desarrollo.</v>
      </c>
      <c r="C43" s="270"/>
      <c r="D43" s="270"/>
      <c r="E43" s="270"/>
      <c r="F43" s="270"/>
      <c r="G43" s="270"/>
      <c r="H43" s="270"/>
      <c r="I43" s="270"/>
      <c r="J43" s="270"/>
      <c r="K43" s="270"/>
      <c r="L43" s="270"/>
      <c r="M43" s="270"/>
      <c r="N43" s="270"/>
      <c r="O43" s="270"/>
      <c r="P43" s="270"/>
      <c r="Q43" s="270"/>
      <c r="R43" s="270"/>
      <c r="S43" s="270"/>
      <c r="T43" s="270"/>
      <c r="U43" s="271"/>
      <c r="V43" s="272" t="str">
        <f>'LE 01 (PROG)'!V53</f>
        <v>LE 01 OB 01 AC 10</v>
      </c>
      <c r="W43" s="273"/>
      <c r="X43" s="273"/>
      <c r="Y43" s="273"/>
      <c r="Z43" s="273"/>
      <c r="AA43" s="274"/>
      <c r="AB43" s="275">
        <f>'LE 01 (PROG)'!AB53</f>
        <v>0</v>
      </c>
      <c r="AC43" s="276"/>
      <c r="AD43" s="276"/>
      <c r="AE43" s="276"/>
      <c r="AF43" s="276"/>
      <c r="AG43" s="277"/>
      <c r="AH43" s="499">
        <f>'LE 01 (PROG)'!AL53</f>
        <v>0</v>
      </c>
      <c r="AI43" s="500"/>
      <c r="AJ43" s="500"/>
      <c r="AK43" s="500"/>
      <c r="AL43" s="500"/>
      <c r="AM43" s="501"/>
      <c r="AN43" s="502">
        <f>'LE 01 (PROG)'!AL54</f>
        <v>0</v>
      </c>
      <c r="AO43" s="503"/>
      <c r="AP43" s="503"/>
      <c r="AQ43" s="503"/>
      <c r="AR43" s="503"/>
      <c r="AS43" s="504"/>
      <c r="AT43" s="278" t="str">
        <f t="shared" si="0"/>
        <v/>
      </c>
      <c r="AU43" s="279"/>
      <c r="AV43" s="279"/>
      <c r="AW43" s="279"/>
      <c r="AX43" s="279"/>
      <c r="AY43" s="280"/>
      <c r="AZ43" s="245">
        <f t="shared" si="1"/>
        <v>0</v>
      </c>
      <c r="BA43" s="246"/>
      <c r="BB43" s="246"/>
      <c r="BC43" s="246"/>
      <c r="BD43" s="246"/>
      <c r="BE43" s="246"/>
      <c r="BF43" s="247"/>
      <c r="BG43" s="248">
        <f t="shared" si="2"/>
        <v>0</v>
      </c>
      <c r="BH43" s="249"/>
      <c r="BI43" s="249"/>
      <c r="BJ43" s="249"/>
      <c r="BK43" s="249"/>
      <c r="BL43" s="249"/>
      <c r="BM43" s="250"/>
    </row>
    <row r="44" spans="1:65" ht="36.75" customHeight="1" x14ac:dyDescent="0.2">
      <c r="A44" s="37"/>
      <c r="B44" s="251" t="str">
        <f>'LE 01 (PROG)'!B55</f>
        <v>Proyectar los ajustes requeridos por el Plan de Desarrollo Institucional según los resultados de su evaluación.</v>
      </c>
      <c r="C44" s="252"/>
      <c r="D44" s="252"/>
      <c r="E44" s="252"/>
      <c r="F44" s="252"/>
      <c r="G44" s="252"/>
      <c r="H44" s="252"/>
      <c r="I44" s="252"/>
      <c r="J44" s="252"/>
      <c r="K44" s="252"/>
      <c r="L44" s="252"/>
      <c r="M44" s="252"/>
      <c r="N44" s="252"/>
      <c r="O44" s="252"/>
      <c r="P44" s="252"/>
      <c r="Q44" s="252"/>
      <c r="R44" s="252"/>
      <c r="S44" s="252"/>
      <c r="T44" s="252"/>
      <c r="U44" s="253"/>
      <c r="V44" s="254" t="str">
        <f>'LE 01 (PROG)'!V55</f>
        <v>LE 01 OB 01 AC 11</v>
      </c>
      <c r="W44" s="255"/>
      <c r="X44" s="255"/>
      <c r="Y44" s="255"/>
      <c r="Z44" s="255"/>
      <c r="AA44" s="256"/>
      <c r="AB44" s="257">
        <f>'LE 01 (PROG)'!AB55</f>
        <v>0</v>
      </c>
      <c r="AC44" s="258"/>
      <c r="AD44" s="258"/>
      <c r="AE44" s="258"/>
      <c r="AF44" s="258"/>
      <c r="AG44" s="259"/>
      <c r="AH44" s="505">
        <f>'LE 01 (PROG)'!AL55</f>
        <v>0</v>
      </c>
      <c r="AI44" s="506"/>
      <c r="AJ44" s="506"/>
      <c r="AK44" s="506"/>
      <c r="AL44" s="506"/>
      <c r="AM44" s="507"/>
      <c r="AN44" s="508">
        <f>'LE 01 (PROG)'!AL56</f>
        <v>0</v>
      </c>
      <c r="AO44" s="509"/>
      <c r="AP44" s="509"/>
      <c r="AQ44" s="509"/>
      <c r="AR44" s="509"/>
      <c r="AS44" s="510"/>
      <c r="AT44" s="260" t="str">
        <f t="shared" si="0"/>
        <v/>
      </c>
      <c r="AU44" s="261"/>
      <c r="AV44" s="261"/>
      <c r="AW44" s="261"/>
      <c r="AX44" s="261"/>
      <c r="AY44" s="262"/>
      <c r="AZ44" s="263">
        <f t="shared" si="1"/>
        <v>0</v>
      </c>
      <c r="BA44" s="264"/>
      <c r="BB44" s="264"/>
      <c r="BC44" s="264"/>
      <c r="BD44" s="264"/>
      <c r="BE44" s="264"/>
      <c r="BF44" s="265"/>
      <c r="BG44" s="266">
        <f t="shared" si="2"/>
        <v>0</v>
      </c>
      <c r="BH44" s="267"/>
      <c r="BI44" s="267"/>
      <c r="BJ44" s="267"/>
      <c r="BK44" s="267"/>
      <c r="BL44" s="267"/>
      <c r="BM44" s="268"/>
    </row>
    <row r="45" spans="1:65" ht="36.75" customHeight="1" x14ac:dyDescent="0.2">
      <c r="A45" s="37"/>
      <c r="B45" s="269" t="str">
        <f>'LE 01 (PROG)'!B57</f>
        <v>Someter las modificaciones al Plan de Desarrollo Institucional al análisis y aprobación de la Junta Directiva</v>
      </c>
      <c r="C45" s="270"/>
      <c r="D45" s="270"/>
      <c r="E45" s="270"/>
      <c r="F45" s="270"/>
      <c r="G45" s="270"/>
      <c r="H45" s="270"/>
      <c r="I45" s="270"/>
      <c r="J45" s="270"/>
      <c r="K45" s="270"/>
      <c r="L45" s="270"/>
      <c r="M45" s="270"/>
      <c r="N45" s="270"/>
      <c r="O45" s="270"/>
      <c r="P45" s="270"/>
      <c r="Q45" s="270"/>
      <c r="R45" s="270"/>
      <c r="S45" s="270"/>
      <c r="T45" s="270"/>
      <c r="U45" s="271"/>
      <c r="V45" s="272" t="str">
        <f>'LE 01 (PROG)'!V57</f>
        <v>LE 01 OB 01 AC 12</v>
      </c>
      <c r="W45" s="273"/>
      <c r="X45" s="273"/>
      <c r="Y45" s="273"/>
      <c r="Z45" s="273"/>
      <c r="AA45" s="274"/>
      <c r="AB45" s="275">
        <f>'LE 01 (PROG)'!AB57</f>
        <v>0</v>
      </c>
      <c r="AC45" s="276"/>
      <c r="AD45" s="276"/>
      <c r="AE45" s="276"/>
      <c r="AF45" s="276"/>
      <c r="AG45" s="277"/>
      <c r="AH45" s="499">
        <f>'LE 01 (PROG)'!AL57</f>
        <v>0</v>
      </c>
      <c r="AI45" s="500"/>
      <c r="AJ45" s="500"/>
      <c r="AK45" s="500"/>
      <c r="AL45" s="500"/>
      <c r="AM45" s="501"/>
      <c r="AN45" s="502">
        <f>'LE 01 (PROG)'!AL58</f>
        <v>0</v>
      </c>
      <c r="AO45" s="503"/>
      <c r="AP45" s="503"/>
      <c r="AQ45" s="503"/>
      <c r="AR45" s="503"/>
      <c r="AS45" s="504"/>
      <c r="AT45" s="278" t="str">
        <f t="shared" si="0"/>
        <v/>
      </c>
      <c r="AU45" s="279"/>
      <c r="AV45" s="279"/>
      <c r="AW45" s="279"/>
      <c r="AX45" s="279"/>
      <c r="AY45" s="280"/>
      <c r="AZ45" s="245">
        <f t="shared" si="1"/>
        <v>0</v>
      </c>
      <c r="BA45" s="246"/>
      <c r="BB45" s="246"/>
      <c r="BC45" s="246"/>
      <c r="BD45" s="246"/>
      <c r="BE45" s="246"/>
      <c r="BF45" s="247"/>
      <c r="BG45" s="248">
        <f t="shared" si="2"/>
        <v>0</v>
      </c>
      <c r="BH45" s="249"/>
      <c r="BI45" s="249"/>
      <c r="BJ45" s="249"/>
      <c r="BK45" s="249"/>
      <c r="BL45" s="249"/>
      <c r="BM45" s="250"/>
    </row>
    <row r="46" spans="1:65" ht="36.75" customHeight="1" x14ac:dyDescent="0.2">
      <c r="A46" s="37"/>
      <c r="B46" s="251" t="str">
        <f>'LE 01 (PROG)'!B59</f>
        <v>Formular el Plan de Gestión Gerencial para el cuatrienio.</v>
      </c>
      <c r="C46" s="252"/>
      <c r="D46" s="252"/>
      <c r="E46" s="252"/>
      <c r="F46" s="252"/>
      <c r="G46" s="252"/>
      <c r="H46" s="252"/>
      <c r="I46" s="252"/>
      <c r="J46" s="252"/>
      <c r="K46" s="252"/>
      <c r="L46" s="252"/>
      <c r="M46" s="252"/>
      <c r="N46" s="252"/>
      <c r="O46" s="252"/>
      <c r="P46" s="252"/>
      <c r="Q46" s="252"/>
      <c r="R46" s="252"/>
      <c r="S46" s="252"/>
      <c r="T46" s="252"/>
      <c r="U46" s="253"/>
      <c r="V46" s="254" t="str">
        <f>'LE 01 (PROG)'!V59</f>
        <v>LE 01 OB 01 AC 13</v>
      </c>
      <c r="W46" s="255"/>
      <c r="X46" s="255"/>
      <c r="Y46" s="255"/>
      <c r="Z46" s="255"/>
      <c r="AA46" s="256"/>
      <c r="AB46" s="257">
        <f>'LE 01 (PROG)'!AB59</f>
        <v>7.9600000000000004E-2</v>
      </c>
      <c r="AC46" s="258"/>
      <c r="AD46" s="258"/>
      <c r="AE46" s="258"/>
      <c r="AF46" s="258"/>
      <c r="AG46" s="259"/>
      <c r="AH46" s="505">
        <f>'LE 01 (PROG)'!AL59</f>
        <v>1</v>
      </c>
      <c r="AI46" s="506"/>
      <c r="AJ46" s="506"/>
      <c r="AK46" s="506"/>
      <c r="AL46" s="506"/>
      <c r="AM46" s="507"/>
      <c r="AN46" s="508">
        <f>'LE 01 (PROG)'!AL60</f>
        <v>1</v>
      </c>
      <c r="AO46" s="509"/>
      <c r="AP46" s="509"/>
      <c r="AQ46" s="509"/>
      <c r="AR46" s="509"/>
      <c r="AS46" s="510"/>
      <c r="AT46" s="260">
        <f t="shared" si="0"/>
        <v>1</v>
      </c>
      <c r="AU46" s="261"/>
      <c r="AV46" s="261"/>
      <c r="AW46" s="261"/>
      <c r="AX46" s="261"/>
      <c r="AY46" s="262"/>
      <c r="AZ46" s="263">
        <f t="shared" si="1"/>
        <v>7.9600000000000009</v>
      </c>
      <c r="BA46" s="264"/>
      <c r="BB46" s="264"/>
      <c r="BC46" s="264"/>
      <c r="BD46" s="264"/>
      <c r="BE46" s="264"/>
      <c r="BF46" s="265"/>
      <c r="BG46" s="266">
        <f t="shared" si="2"/>
        <v>7.9600000000000009</v>
      </c>
      <c r="BH46" s="267"/>
      <c r="BI46" s="267"/>
      <c r="BJ46" s="267"/>
      <c r="BK46" s="267"/>
      <c r="BL46" s="267"/>
      <c r="BM46" s="268"/>
    </row>
    <row r="47" spans="1:65" ht="36.75" customHeight="1" x14ac:dyDescent="0.2">
      <c r="A47" s="37"/>
      <c r="B47" s="269" t="str">
        <f>'LE 01 (PROG)'!B61</f>
        <v>Someter el Plan de Gestión Gerencial al análisis y aprobación de la Junta Directiva.</v>
      </c>
      <c r="C47" s="270"/>
      <c r="D47" s="270"/>
      <c r="E47" s="270"/>
      <c r="F47" s="270"/>
      <c r="G47" s="270"/>
      <c r="H47" s="270"/>
      <c r="I47" s="270"/>
      <c r="J47" s="270"/>
      <c r="K47" s="270"/>
      <c r="L47" s="270"/>
      <c r="M47" s="270"/>
      <c r="N47" s="270"/>
      <c r="O47" s="270"/>
      <c r="P47" s="270"/>
      <c r="Q47" s="270"/>
      <c r="R47" s="270"/>
      <c r="S47" s="270"/>
      <c r="T47" s="270"/>
      <c r="U47" s="271"/>
      <c r="V47" s="272" t="str">
        <f>'LE 01 (PROG)'!V61</f>
        <v>LE 01 OB 01 AC 14</v>
      </c>
      <c r="W47" s="273"/>
      <c r="X47" s="273"/>
      <c r="Y47" s="273"/>
      <c r="Z47" s="273"/>
      <c r="AA47" s="274"/>
      <c r="AB47" s="275">
        <f>'LE 01 (PROG)'!AB61</f>
        <v>0.01</v>
      </c>
      <c r="AC47" s="276"/>
      <c r="AD47" s="276"/>
      <c r="AE47" s="276"/>
      <c r="AF47" s="276"/>
      <c r="AG47" s="277"/>
      <c r="AH47" s="499">
        <f>'LE 01 (PROG)'!AL61</f>
        <v>1</v>
      </c>
      <c r="AI47" s="500"/>
      <c r="AJ47" s="500"/>
      <c r="AK47" s="500"/>
      <c r="AL47" s="500"/>
      <c r="AM47" s="501"/>
      <c r="AN47" s="502">
        <f>'LE 01 (PROG)'!AL62</f>
        <v>1</v>
      </c>
      <c r="AO47" s="503"/>
      <c r="AP47" s="503"/>
      <c r="AQ47" s="503"/>
      <c r="AR47" s="503"/>
      <c r="AS47" s="504"/>
      <c r="AT47" s="278">
        <f t="shared" si="0"/>
        <v>1</v>
      </c>
      <c r="AU47" s="279"/>
      <c r="AV47" s="279"/>
      <c r="AW47" s="279"/>
      <c r="AX47" s="279"/>
      <c r="AY47" s="280"/>
      <c r="AZ47" s="245">
        <f t="shared" si="1"/>
        <v>1</v>
      </c>
      <c r="BA47" s="246"/>
      <c r="BB47" s="246"/>
      <c r="BC47" s="246"/>
      <c r="BD47" s="246"/>
      <c r="BE47" s="246"/>
      <c r="BF47" s="247"/>
      <c r="BG47" s="248">
        <f t="shared" si="2"/>
        <v>1</v>
      </c>
      <c r="BH47" s="249"/>
      <c r="BI47" s="249"/>
      <c r="BJ47" s="249"/>
      <c r="BK47" s="249"/>
      <c r="BL47" s="249"/>
      <c r="BM47" s="250"/>
    </row>
    <row r="48" spans="1:65" ht="36.75" customHeight="1" x14ac:dyDescent="0.2">
      <c r="A48" s="37"/>
      <c r="B48" s="251" t="str">
        <f>'LE 01 (PROG)'!B63</f>
        <v>Realizar seguimiento trimestral a la ejecución del Plan de Gestión Gerencial.</v>
      </c>
      <c r="C48" s="252"/>
      <c r="D48" s="252"/>
      <c r="E48" s="252"/>
      <c r="F48" s="252"/>
      <c r="G48" s="252"/>
      <c r="H48" s="252"/>
      <c r="I48" s="252"/>
      <c r="J48" s="252"/>
      <c r="K48" s="252"/>
      <c r="L48" s="252"/>
      <c r="M48" s="252"/>
      <c r="N48" s="252"/>
      <c r="O48" s="252"/>
      <c r="P48" s="252"/>
      <c r="Q48" s="252"/>
      <c r="R48" s="252"/>
      <c r="S48" s="252"/>
      <c r="T48" s="252"/>
      <c r="U48" s="253"/>
      <c r="V48" s="254" t="str">
        <f>'LE 01 (PROG)'!V63</f>
        <v>LE 01 OB 01 AC 15</v>
      </c>
      <c r="W48" s="255"/>
      <c r="X48" s="255"/>
      <c r="Y48" s="255"/>
      <c r="Z48" s="255"/>
      <c r="AA48" s="256"/>
      <c r="AB48" s="257">
        <f>'LE 01 (PROG)'!AB63</f>
        <v>5.7999999999999996E-3</v>
      </c>
      <c r="AC48" s="258"/>
      <c r="AD48" s="258"/>
      <c r="AE48" s="258"/>
      <c r="AF48" s="258"/>
      <c r="AG48" s="259"/>
      <c r="AH48" s="505">
        <f>'LE 01 (PROG)'!AL63</f>
        <v>2</v>
      </c>
      <c r="AI48" s="506"/>
      <c r="AJ48" s="506"/>
      <c r="AK48" s="506"/>
      <c r="AL48" s="506"/>
      <c r="AM48" s="507"/>
      <c r="AN48" s="508">
        <f>'LE 01 (PROG)'!AL64</f>
        <v>0</v>
      </c>
      <c r="AO48" s="509"/>
      <c r="AP48" s="509"/>
      <c r="AQ48" s="509"/>
      <c r="AR48" s="509"/>
      <c r="AS48" s="510"/>
      <c r="AT48" s="260">
        <f t="shared" si="0"/>
        <v>0</v>
      </c>
      <c r="AU48" s="261"/>
      <c r="AV48" s="261"/>
      <c r="AW48" s="261"/>
      <c r="AX48" s="261"/>
      <c r="AY48" s="262"/>
      <c r="AZ48" s="263">
        <f t="shared" si="1"/>
        <v>0.57999999999999996</v>
      </c>
      <c r="BA48" s="264"/>
      <c r="BB48" s="264"/>
      <c r="BC48" s="264"/>
      <c r="BD48" s="264"/>
      <c r="BE48" s="264"/>
      <c r="BF48" s="265"/>
      <c r="BG48" s="266">
        <f t="shared" si="2"/>
        <v>0</v>
      </c>
      <c r="BH48" s="267"/>
      <c r="BI48" s="267"/>
      <c r="BJ48" s="267"/>
      <c r="BK48" s="267"/>
      <c r="BL48" s="267"/>
      <c r="BM48" s="268"/>
    </row>
    <row r="49" spans="1:65" ht="36.75" customHeight="1" x14ac:dyDescent="0.2">
      <c r="A49" s="37"/>
      <c r="B49" s="269" t="str">
        <f>'LE 01 (PROG)'!B65</f>
        <v>Retroalimentar los resultados de la evaluación a los responsables de los indicadores, para corregir las desviaciones observadas en la ejecución del Plan de Gestión Gerencial.</v>
      </c>
      <c r="C49" s="270"/>
      <c r="D49" s="270"/>
      <c r="E49" s="270"/>
      <c r="F49" s="270"/>
      <c r="G49" s="270"/>
      <c r="H49" s="270"/>
      <c r="I49" s="270"/>
      <c r="J49" s="270"/>
      <c r="K49" s="270"/>
      <c r="L49" s="270"/>
      <c r="M49" s="270"/>
      <c r="N49" s="270"/>
      <c r="O49" s="270"/>
      <c r="P49" s="270"/>
      <c r="Q49" s="270"/>
      <c r="R49" s="270"/>
      <c r="S49" s="270"/>
      <c r="T49" s="270"/>
      <c r="U49" s="271"/>
      <c r="V49" s="272" t="str">
        <f>'LE 01 (PROG)'!V65</f>
        <v>LE 01 OB 01 AC 16</v>
      </c>
      <c r="W49" s="273"/>
      <c r="X49" s="273"/>
      <c r="Y49" s="273"/>
      <c r="Z49" s="273"/>
      <c r="AA49" s="274"/>
      <c r="AB49" s="275">
        <f>'LE 01 (PROG)'!AB65</f>
        <v>4.4000000000000003E-3</v>
      </c>
      <c r="AC49" s="276"/>
      <c r="AD49" s="276"/>
      <c r="AE49" s="276"/>
      <c r="AF49" s="276"/>
      <c r="AG49" s="277"/>
      <c r="AH49" s="499">
        <f>'LE 01 (PROG)'!AL65</f>
        <v>2</v>
      </c>
      <c r="AI49" s="500"/>
      <c r="AJ49" s="500"/>
      <c r="AK49" s="500"/>
      <c r="AL49" s="500"/>
      <c r="AM49" s="501"/>
      <c r="AN49" s="502">
        <f>'LE 01 (PROG)'!AL66</f>
        <v>0</v>
      </c>
      <c r="AO49" s="503"/>
      <c r="AP49" s="503"/>
      <c r="AQ49" s="503"/>
      <c r="AR49" s="503"/>
      <c r="AS49" s="504"/>
      <c r="AT49" s="278">
        <f t="shared" si="0"/>
        <v>0</v>
      </c>
      <c r="AU49" s="279"/>
      <c r="AV49" s="279"/>
      <c r="AW49" s="279"/>
      <c r="AX49" s="279"/>
      <c r="AY49" s="280"/>
      <c r="AZ49" s="245">
        <f t="shared" si="1"/>
        <v>0.44</v>
      </c>
      <c r="BA49" s="246"/>
      <c r="BB49" s="246"/>
      <c r="BC49" s="246"/>
      <c r="BD49" s="246"/>
      <c r="BE49" s="246"/>
      <c r="BF49" s="247"/>
      <c r="BG49" s="248">
        <f t="shared" si="2"/>
        <v>0</v>
      </c>
      <c r="BH49" s="249"/>
      <c r="BI49" s="249"/>
      <c r="BJ49" s="249"/>
      <c r="BK49" s="249"/>
      <c r="BL49" s="249"/>
      <c r="BM49" s="250"/>
    </row>
    <row r="50" spans="1:65" ht="36.75" customHeight="1" x14ac:dyDescent="0.2">
      <c r="A50" s="37"/>
      <c r="B50" s="251" t="str">
        <f>'LE 01 (PROG)'!B67</f>
        <v>Formular planes de mejoramientos con base en el seguimiento trimestral a la ejecución del Plan de Gestión Gerencial.</v>
      </c>
      <c r="C50" s="252"/>
      <c r="D50" s="252"/>
      <c r="E50" s="252"/>
      <c r="F50" s="252"/>
      <c r="G50" s="252"/>
      <c r="H50" s="252"/>
      <c r="I50" s="252"/>
      <c r="J50" s="252"/>
      <c r="K50" s="252"/>
      <c r="L50" s="252"/>
      <c r="M50" s="252"/>
      <c r="N50" s="252"/>
      <c r="O50" s="252"/>
      <c r="P50" s="252"/>
      <c r="Q50" s="252"/>
      <c r="R50" s="252"/>
      <c r="S50" s="252"/>
      <c r="T50" s="252"/>
      <c r="U50" s="253"/>
      <c r="V50" s="254" t="str">
        <f>'LE 01 (PROG)'!V67</f>
        <v>LE 01 OB 01 AC 17</v>
      </c>
      <c r="W50" s="255"/>
      <c r="X50" s="255"/>
      <c r="Y50" s="255"/>
      <c r="Z50" s="255"/>
      <c r="AA50" s="256"/>
      <c r="AB50" s="257">
        <f>'LE 01 (PROG)'!AB67</f>
        <v>4.7999999999999996E-3</v>
      </c>
      <c r="AC50" s="258"/>
      <c r="AD50" s="258"/>
      <c r="AE50" s="258"/>
      <c r="AF50" s="258"/>
      <c r="AG50" s="259"/>
      <c r="AH50" s="505">
        <f>'LE 01 (PROG)'!AL67</f>
        <v>2</v>
      </c>
      <c r="AI50" s="506"/>
      <c r="AJ50" s="506"/>
      <c r="AK50" s="506"/>
      <c r="AL50" s="506"/>
      <c r="AM50" s="507"/>
      <c r="AN50" s="508">
        <f>'LE 01 (PROG)'!AL68</f>
        <v>0</v>
      </c>
      <c r="AO50" s="509"/>
      <c r="AP50" s="509"/>
      <c r="AQ50" s="509"/>
      <c r="AR50" s="509"/>
      <c r="AS50" s="510"/>
      <c r="AT50" s="260">
        <f t="shared" si="0"/>
        <v>0</v>
      </c>
      <c r="AU50" s="261"/>
      <c r="AV50" s="261"/>
      <c r="AW50" s="261"/>
      <c r="AX50" s="261"/>
      <c r="AY50" s="262"/>
      <c r="AZ50" s="263">
        <f t="shared" si="1"/>
        <v>0.48</v>
      </c>
      <c r="BA50" s="264"/>
      <c r="BB50" s="264"/>
      <c r="BC50" s="264"/>
      <c r="BD50" s="264"/>
      <c r="BE50" s="264"/>
      <c r="BF50" s="265"/>
      <c r="BG50" s="266">
        <f t="shared" si="2"/>
        <v>0</v>
      </c>
      <c r="BH50" s="267"/>
      <c r="BI50" s="267"/>
      <c r="BJ50" s="267"/>
      <c r="BK50" s="267"/>
      <c r="BL50" s="267"/>
      <c r="BM50" s="268"/>
    </row>
    <row r="51" spans="1:65" ht="36.75" customHeight="1" x14ac:dyDescent="0.2">
      <c r="A51" s="37"/>
      <c r="B51" s="269" t="str">
        <f>'LE 01 (PROG)'!B69</f>
        <v>Ejecutar las actividades contenidas en los planes de mejoramiento derivados del seguimiento trimestral a la ejecución del Plan de Gestión Gerencial.</v>
      </c>
      <c r="C51" s="270"/>
      <c r="D51" s="270"/>
      <c r="E51" s="270"/>
      <c r="F51" s="270"/>
      <c r="G51" s="270"/>
      <c r="H51" s="270"/>
      <c r="I51" s="270"/>
      <c r="J51" s="270"/>
      <c r="K51" s="270"/>
      <c r="L51" s="270"/>
      <c r="M51" s="270"/>
      <c r="N51" s="270"/>
      <c r="O51" s="270"/>
      <c r="P51" s="270"/>
      <c r="Q51" s="270"/>
      <c r="R51" s="270"/>
      <c r="S51" s="270"/>
      <c r="T51" s="270"/>
      <c r="U51" s="271"/>
      <c r="V51" s="272" t="str">
        <f>'LE 01 (PROG)'!V69</f>
        <v>LE 01 OB 01 AC 18</v>
      </c>
      <c r="W51" s="273"/>
      <c r="X51" s="273"/>
      <c r="Y51" s="273"/>
      <c r="Z51" s="273"/>
      <c r="AA51" s="274"/>
      <c r="AB51" s="275">
        <f>'LE 01 (PROG)'!AB69</f>
        <v>7.6799999999999993E-2</v>
      </c>
      <c r="AC51" s="276"/>
      <c r="AD51" s="276"/>
      <c r="AE51" s="276"/>
      <c r="AF51" s="276"/>
      <c r="AG51" s="277"/>
      <c r="AH51" s="499">
        <f>'LE 01 (PROG)'!AL69</f>
        <v>1</v>
      </c>
      <c r="AI51" s="500"/>
      <c r="AJ51" s="500"/>
      <c r="AK51" s="500"/>
      <c r="AL51" s="500"/>
      <c r="AM51" s="501"/>
      <c r="AN51" s="502">
        <f>'LE 01 (PROG)'!AL70</f>
        <v>0</v>
      </c>
      <c r="AO51" s="503"/>
      <c r="AP51" s="503"/>
      <c r="AQ51" s="503"/>
      <c r="AR51" s="503"/>
      <c r="AS51" s="504"/>
      <c r="AT51" s="278">
        <f t="shared" si="0"/>
        <v>0</v>
      </c>
      <c r="AU51" s="279"/>
      <c r="AV51" s="279"/>
      <c r="AW51" s="279"/>
      <c r="AX51" s="279"/>
      <c r="AY51" s="280"/>
      <c r="AZ51" s="245">
        <f t="shared" si="1"/>
        <v>7.68</v>
      </c>
      <c r="BA51" s="246"/>
      <c r="BB51" s="246"/>
      <c r="BC51" s="246"/>
      <c r="BD51" s="246"/>
      <c r="BE51" s="246"/>
      <c r="BF51" s="247"/>
      <c r="BG51" s="248">
        <f t="shared" si="2"/>
        <v>0</v>
      </c>
      <c r="BH51" s="249"/>
      <c r="BI51" s="249"/>
      <c r="BJ51" s="249"/>
      <c r="BK51" s="249"/>
      <c r="BL51" s="249"/>
      <c r="BM51" s="250"/>
    </row>
    <row r="52" spans="1:65" ht="36.75" customHeight="1" x14ac:dyDescent="0.2">
      <c r="A52" s="37"/>
      <c r="B52" s="251" t="str">
        <f>'LE 01 (PROG)'!B71</f>
        <v>Realizar seguimiento a la ejecución de los planes de mejoramiento formulados.</v>
      </c>
      <c r="C52" s="252"/>
      <c r="D52" s="252"/>
      <c r="E52" s="252"/>
      <c r="F52" s="252"/>
      <c r="G52" s="252"/>
      <c r="H52" s="252"/>
      <c r="I52" s="252"/>
      <c r="J52" s="252"/>
      <c r="K52" s="252"/>
      <c r="L52" s="252"/>
      <c r="M52" s="252"/>
      <c r="N52" s="252"/>
      <c r="O52" s="252"/>
      <c r="P52" s="252"/>
      <c r="Q52" s="252"/>
      <c r="R52" s="252"/>
      <c r="S52" s="252"/>
      <c r="T52" s="252"/>
      <c r="U52" s="253"/>
      <c r="V52" s="254" t="str">
        <f>'LE 01 (PROG)'!V71</f>
        <v>LE 01 OB 01 AC 19</v>
      </c>
      <c r="W52" s="255"/>
      <c r="X52" s="255"/>
      <c r="Y52" s="255"/>
      <c r="Z52" s="255"/>
      <c r="AA52" s="256"/>
      <c r="AB52" s="257">
        <f>'LE 01 (PROG)'!AB71</f>
        <v>2.3999999999999998E-3</v>
      </c>
      <c r="AC52" s="258"/>
      <c r="AD52" s="258"/>
      <c r="AE52" s="258"/>
      <c r="AF52" s="258"/>
      <c r="AG52" s="259"/>
      <c r="AH52" s="505">
        <f>'LE 01 (PROG)'!AL71</f>
        <v>1</v>
      </c>
      <c r="AI52" s="506"/>
      <c r="AJ52" s="506"/>
      <c r="AK52" s="506"/>
      <c r="AL52" s="506"/>
      <c r="AM52" s="507"/>
      <c r="AN52" s="508">
        <f>'LE 01 (PROG)'!AL72</f>
        <v>0</v>
      </c>
      <c r="AO52" s="509"/>
      <c r="AP52" s="509"/>
      <c r="AQ52" s="509"/>
      <c r="AR52" s="509"/>
      <c r="AS52" s="510"/>
      <c r="AT52" s="260">
        <f t="shared" si="0"/>
        <v>0</v>
      </c>
      <c r="AU52" s="261"/>
      <c r="AV52" s="261"/>
      <c r="AW52" s="261"/>
      <c r="AX52" s="261"/>
      <c r="AY52" s="262"/>
      <c r="AZ52" s="263">
        <f t="shared" si="1"/>
        <v>0.24</v>
      </c>
      <c r="BA52" s="264"/>
      <c r="BB52" s="264"/>
      <c r="BC52" s="264"/>
      <c r="BD52" s="264"/>
      <c r="BE52" s="264"/>
      <c r="BF52" s="265"/>
      <c r="BG52" s="266">
        <f t="shared" si="2"/>
        <v>0</v>
      </c>
      <c r="BH52" s="267"/>
      <c r="BI52" s="267"/>
      <c r="BJ52" s="267"/>
      <c r="BK52" s="267"/>
      <c r="BL52" s="267"/>
      <c r="BM52" s="268"/>
    </row>
    <row r="53" spans="1:65" ht="36.75" customHeight="1" x14ac:dyDescent="0.2">
      <c r="A53" s="37"/>
      <c r="B53" s="269" t="str">
        <f>'LE 01 (PROG)'!B73</f>
        <v>Preparar los acuerdos de gestión a ser desarrollados por los gerentes públicos (Subgerente de Servicios de Salud y Subgerente Administrativa).</v>
      </c>
      <c r="C53" s="270"/>
      <c r="D53" s="270"/>
      <c r="E53" s="270"/>
      <c r="F53" s="270"/>
      <c r="G53" s="270"/>
      <c r="H53" s="270"/>
      <c r="I53" s="270"/>
      <c r="J53" s="270"/>
      <c r="K53" s="270"/>
      <c r="L53" s="270"/>
      <c r="M53" s="270"/>
      <c r="N53" s="270"/>
      <c r="O53" s="270"/>
      <c r="P53" s="270"/>
      <c r="Q53" s="270"/>
      <c r="R53" s="270"/>
      <c r="S53" s="270"/>
      <c r="T53" s="270"/>
      <c r="U53" s="271"/>
      <c r="V53" s="272" t="str">
        <f>'LE 01 (PROG)'!V73</f>
        <v>LE 01 OB 01 AC 20</v>
      </c>
      <c r="W53" s="273"/>
      <c r="X53" s="273"/>
      <c r="Y53" s="273"/>
      <c r="Z53" s="273"/>
      <c r="AA53" s="274"/>
      <c r="AB53" s="275">
        <f>'LE 01 (PROG)'!AB73</f>
        <v>2.2499999999999999E-2</v>
      </c>
      <c r="AC53" s="276"/>
      <c r="AD53" s="276"/>
      <c r="AE53" s="276"/>
      <c r="AF53" s="276"/>
      <c r="AG53" s="277"/>
      <c r="AH53" s="499">
        <f>'LE 01 (PROG)'!AL73</f>
        <v>3</v>
      </c>
      <c r="AI53" s="500"/>
      <c r="AJ53" s="500"/>
      <c r="AK53" s="500"/>
      <c r="AL53" s="500"/>
      <c r="AM53" s="501"/>
      <c r="AN53" s="502">
        <f>'LE 01 (PROG)'!AL74</f>
        <v>2</v>
      </c>
      <c r="AO53" s="503"/>
      <c r="AP53" s="503"/>
      <c r="AQ53" s="503"/>
      <c r="AR53" s="503"/>
      <c r="AS53" s="504"/>
      <c r="AT53" s="278">
        <f t="shared" si="0"/>
        <v>0.66666666666666663</v>
      </c>
      <c r="AU53" s="279"/>
      <c r="AV53" s="279"/>
      <c r="AW53" s="279"/>
      <c r="AX53" s="279"/>
      <c r="AY53" s="280"/>
      <c r="AZ53" s="245">
        <f t="shared" si="1"/>
        <v>2.25</v>
      </c>
      <c r="BA53" s="246"/>
      <c r="BB53" s="246"/>
      <c r="BC53" s="246"/>
      <c r="BD53" s="246"/>
      <c r="BE53" s="246"/>
      <c r="BF53" s="247"/>
      <c r="BG53" s="248">
        <f t="shared" si="2"/>
        <v>1.5</v>
      </c>
      <c r="BH53" s="249"/>
      <c r="BI53" s="249"/>
      <c r="BJ53" s="249"/>
      <c r="BK53" s="249"/>
      <c r="BL53" s="249"/>
      <c r="BM53" s="250"/>
    </row>
    <row r="54" spans="1:65" ht="36.75" customHeight="1" x14ac:dyDescent="0.2">
      <c r="A54" s="37"/>
      <c r="B54" s="251" t="str">
        <f>'LE 01 (PROG)'!B75</f>
        <v>Presentar los acuerdos de gestión a los gerentes públicos (Subgerente de Servicios de Salud y Subgerente Administrativa) y concertar compromisos de desempeño.</v>
      </c>
      <c r="C54" s="252"/>
      <c r="D54" s="252"/>
      <c r="E54" s="252"/>
      <c r="F54" s="252"/>
      <c r="G54" s="252"/>
      <c r="H54" s="252"/>
      <c r="I54" s="252"/>
      <c r="J54" s="252"/>
      <c r="K54" s="252"/>
      <c r="L54" s="252"/>
      <c r="M54" s="252"/>
      <c r="N54" s="252"/>
      <c r="O54" s="252"/>
      <c r="P54" s="252"/>
      <c r="Q54" s="252"/>
      <c r="R54" s="252"/>
      <c r="S54" s="252"/>
      <c r="T54" s="252"/>
      <c r="U54" s="253"/>
      <c r="V54" s="254" t="str">
        <f>'LE 01 (PROG)'!V75</f>
        <v>LE 01 OB 01 AC 21</v>
      </c>
      <c r="W54" s="255"/>
      <c r="X54" s="255"/>
      <c r="Y54" s="255"/>
      <c r="Z54" s="255"/>
      <c r="AA54" s="256"/>
      <c r="AB54" s="257">
        <f>'LE 01 (PROG)'!AB75</f>
        <v>1.47E-2</v>
      </c>
      <c r="AC54" s="258"/>
      <c r="AD54" s="258"/>
      <c r="AE54" s="258"/>
      <c r="AF54" s="258"/>
      <c r="AG54" s="259"/>
      <c r="AH54" s="505">
        <f>'LE 01 (PROG)'!AL75</f>
        <v>4</v>
      </c>
      <c r="AI54" s="506"/>
      <c r="AJ54" s="506"/>
      <c r="AK54" s="506"/>
      <c r="AL54" s="506"/>
      <c r="AM54" s="507"/>
      <c r="AN54" s="508">
        <f>'LE 01 (PROG)'!AL76</f>
        <v>2</v>
      </c>
      <c r="AO54" s="509"/>
      <c r="AP54" s="509"/>
      <c r="AQ54" s="509"/>
      <c r="AR54" s="509"/>
      <c r="AS54" s="510"/>
      <c r="AT54" s="260">
        <f t="shared" si="0"/>
        <v>0.5</v>
      </c>
      <c r="AU54" s="261"/>
      <c r="AV54" s="261"/>
      <c r="AW54" s="261"/>
      <c r="AX54" s="261"/>
      <c r="AY54" s="262"/>
      <c r="AZ54" s="263">
        <f t="shared" si="1"/>
        <v>1.47</v>
      </c>
      <c r="BA54" s="264"/>
      <c r="BB54" s="264"/>
      <c r="BC54" s="264"/>
      <c r="BD54" s="264"/>
      <c r="BE54" s="264"/>
      <c r="BF54" s="265"/>
      <c r="BG54" s="266">
        <f t="shared" si="2"/>
        <v>0.73499999999999999</v>
      </c>
      <c r="BH54" s="267"/>
      <c r="BI54" s="267"/>
      <c r="BJ54" s="267"/>
      <c r="BK54" s="267"/>
      <c r="BL54" s="267"/>
      <c r="BM54" s="268"/>
    </row>
    <row r="55" spans="1:65" ht="36.75" customHeight="1" thickBot="1" x14ac:dyDescent="0.25">
      <c r="A55" s="37"/>
      <c r="B55" s="233" t="str">
        <f>'LE 01 (PROG)'!B77</f>
        <v>Realizar seguimiento al cumplimiento de los compromisos de desempeño pactados con los gerentes públicos (Subgerente de Servicios de Salud y Subgerente Administrativa) y proponer los correctivos que sean necesarios.</v>
      </c>
      <c r="C55" s="234"/>
      <c r="D55" s="234"/>
      <c r="E55" s="234"/>
      <c r="F55" s="234"/>
      <c r="G55" s="234"/>
      <c r="H55" s="234"/>
      <c r="I55" s="234"/>
      <c r="J55" s="234"/>
      <c r="K55" s="234"/>
      <c r="L55" s="234"/>
      <c r="M55" s="234"/>
      <c r="N55" s="234"/>
      <c r="O55" s="234"/>
      <c r="P55" s="234"/>
      <c r="Q55" s="234"/>
      <c r="R55" s="234"/>
      <c r="S55" s="234"/>
      <c r="T55" s="234"/>
      <c r="U55" s="235"/>
      <c r="V55" s="236" t="str">
        <f>'LE 01 (PROG)'!V77</f>
        <v>LE 01 OB 01 AC 22</v>
      </c>
      <c r="W55" s="237"/>
      <c r="X55" s="237"/>
      <c r="Y55" s="237"/>
      <c r="Z55" s="237"/>
      <c r="AA55" s="238"/>
      <c r="AB55" s="239">
        <f>'LE 01 (PROG)'!AB77</f>
        <v>7.3000000000000001E-3</v>
      </c>
      <c r="AC55" s="240"/>
      <c r="AD55" s="240"/>
      <c r="AE55" s="240"/>
      <c r="AF55" s="240"/>
      <c r="AG55" s="241"/>
      <c r="AH55" s="478">
        <f>'LE 01 (PROG)'!AL77</f>
        <v>2</v>
      </c>
      <c r="AI55" s="479"/>
      <c r="AJ55" s="479"/>
      <c r="AK55" s="479"/>
      <c r="AL55" s="479"/>
      <c r="AM55" s="480"/>
      <c r="AN55" s="511">
        <f>'LE 01 (PROG)'!AL78</f>
        <v>2</v>
      </c>
      <c r="AO55" s="512"/>
      <c r="AP55" s="512"/>
      <c r="AQ55" s="512"/>
      <c r="AR55" s="512"/>
      <c r="AS55" s="513"/>
      <c r="AT55" s="242">
        <f t="shared" si="0"/>
        <v>1</v>
      </c>
      <c r="AU55" s="243"/>
      <c r="AV55" s="243"/>
      <c r="AW55" s="243"/>
      <c r="AX55" s="243"/>
      <c r="AY55" s="244"/>
      <c r="AZ55" s="227">
        <f t="shared" si="1"/>
        <v>0.73</v>
      </c>
      <c r="BA55" s="228"/>
      <c r="BB55" s="228"/>
      <c r="BC55" s="228"/>
      <c r="BD55" s="228"/>
      <c r="BE55" s="228"/>
      <c r="BF55" s="229"/>
      <c r="BG55" s="230">
        <f t="shared" si="2"/>
        <v>0.73</v>
      </c>
      <c r="BH55" s="231"/>
      <c r="BI55" s="231"/>
      <c r="BJ55" s="231"/>
      <c r="BK55" s="231"/>
      <c r="BL55" s="231"/>
      <c r="BM55" s="232"/>
    </row>
    <row r="56" spans="1:65" ht="18" customHeight="1" thickBot="1" x14ac:dyDescent="0.25">
      <c r="A56" s="37"/>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row>
    <row r="57" spans="1:65" ht="18" customHeight="1" x14ac:dyDescent="0.2">
      <c r="A57" s="37"/>
      <c r="B57" s="203" t="s">
        <v>2</v>
      </c>
      <c r="C57" s="204"/>
      <c r="D57" s="204"/>
      <c r="E57" s="204"/>
      <c r="F57" s="204"/>
      <c r="G57" s="204"/>
      <c r="H57" s="204"/>
      <c r="I57" s="204"/>
      <c r="J57" s="204"/>
      <c r="K57" s="204"/>
      <c r="L57" s="204"/>
      <c r="M57" s="204"/>
      <c r="N57" s="204"/>
      <c r="O57" s="204"/>
      <c r="P57" s="204"/>
      <c r="Q57" s="204"/>
      <c r="R57" s="204"/>
      <c r="S57" s="204"/>
      <c r="T57" s="204"/>
      <c r="U57" s="205"/>
      <c r="V57" s="209" t="s">
        <v>1</v>
      </c>
      <c r="W57" s="210"/>
      <c r="X57" s="210"/>
      <c r="Y57" s="210"/>
      <c r="Z57" s="210"/>
      <c r="AA57" s="210"/>
      <c r="AB57" s="210"/>
      <c r="AC57" s="210"/>
      <c r="AD57" s="210"/>
      <c r="AE57" s="210"/>
      <c r="AF57" s="210"/>
      <c r="AG57" s="210"/>
      <c r="AH57" s="210"/>
      <c r="AI57" s="210"/>
      <c r="AJ57" s="210"/>
      <c r="AK57" s="210"/>
      <c r="AL57" s="210"/>
      <c r="AM57" s="210"/>
      <c r="AN57" s="210"/>
      <c r="AO57" s="210"/>
      <c r="AP57" s="210"/>
      <c r="AQ57" s="210"/>
      <c r="AR57" s="210"/>
      <c r="AS57" s="210"/>
      <c r="AT57" s="210"/>
      <c r="AU57" s="210"/>
      <c r="AV57" s="210"/>
      <c r="AW57" s="210"/>
      <c r="AX57" s="210"/>
      <c r="AY57" s="211"/>
      <c r="AZ57" s="514">
        <f>SUM(AZ34:BF55)</f>
        <v>100</v>
      </c>
      <c r="BA57" s="515"/>
      <c r="BB57" s="515"/>
      <c r="BC57" s="515"/>
      <c r="BD57" s="515"/>
      <c r="BE57" s="515"/>
      <c r="BF57" s="515"/>
      <c r="BG57" s="515">
        <f>SUM(BG34:BM55)</f>
        <v>89.094999999999999</v>
      </c>
      <c r="BH57" s="515"/>
      <c r="BI57" s="515"/>
      <c r="BJ57" s="515"/>
      <c r="BK57" s="515"/>
      <c r="BL57" s="515"/>
      <c r="BM57" s="516"/>
    </row>
    <row r="58" spans="1:65" ht="18" customHeight="1" thickBot="1" x14ac:dyDescent="0.25">
      <c r="A58" s="37"/>
      <c r="B58" s="206"/>
      <c r="C58" s="207"/>
      <c r="D58" s="207"/>
      <c r="E58" s="207"/>
      <c r="F58" s="207"/>
      <c r="G58" s="207"/>
      <c r="H58" s="207"/>
      <c r="I58" s="207"/>
      <c r="J58" s="207"/>
      <c r="K58" s="207"/>
      <c r="L58" s="207"/>
      <c r="M58" s="207"/>
      <c r="N58" s="207"/>
      <c r="O58" s="207"/>
      <c r="P58" s="207"/>
      <c r="Q58" s="207"/>
      <c r="R58" s="207"/>
      <c r="S58" s="207"/>
      <c r="T58" s="207"/>
      <c r="U58" s="208"/>
      <c r="V58" s="212" t="s">
        <v>3</v>
      </c>
      <c r="W58" s="213"/>
      <c r="X58" s="213"/>
      <c r="Y58" s="213"/>
      <c r="Z58" s="213"/>
      <c r="AA58" s="213"/>
      <c r="AB58" s="213"/>
      <c r="AC58" s="213"/>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24">
        <f>IF(BG57=100,1,(BG57*1)/AZ57)</f>
        <v>0.89095000000000002</v>
      </c>
      <c r="BA58" s="225"/>
      <c r="BB58" s="225"/>
      <c r="BC58" s="225"/>
      <c r="BD58" s="225"/>
      <c r="BE58" s="225"/>
      <c r="BF58" s="225"/>
      <c r="BG58" s="225"/>
      <c r="BH58" s="225"/>
      <c r="BI58" s="225"/>
      <c r="BJ58" s="225"/>
      <c r="BK58" s="225"/>
      <c r="BL58" s="225"/>
      <c r="BM58" s="226"/>
    </row>
    <row r="59" spans="1:65" ht="18" customHeight="1" thickBot="1" x14ac:dyDescent="0.25">
      <c r="A59" s="37"/>
      <c r="B59" s="45"/>
      <c r="C59" s="45"/>
      <c r="D59" s="45"/>
      <c r="E59" s="45"/>
      <c r="F59" s="45"/>
      <c r="G59" s="45"/>
      <c r="H59" s="45"/>
      <c r="I59" s="45"/>
      <c r="J59" s="45"/>
      <c r="K59" s="45"/>
      <c r="L59" s="45"/>
      <c r="M59" s="45"/>
      <c r="N59" s="45"/>
      <c r="O59" s="45"/>
      <c r="P59" s="45"/>
      <c r="Q59" s="45"/>
      <c r="R59" s="45"/>
      <c r="S59" s="45"/>
      <c r="T59" s="45"/>
      <c r="U59" s="45"/>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7"/>
      <c r="BH59" s="47"/>
      <c r="BI59" s="47"/>
      <c r="BJ59" s="47"/>
      <c r="BK59" s="47"/>
      <c r="BL59" s="47"/>
      <c r="BM59" s="47"/>
    </row>
    <row r="60" spans="1:65" s="48" customFormat="1" ht="18" customHeight="1" x14ac:dyDescent="0.2">
      <c r="A60" s="35"/>
      <c r="B60" s="214" t="s">
        <v>8</v>
      </c>
      <c r="C60" s="215"/>
      <c r="D60" s="215"/>
      <c r="E60" s="215"/>
      <c r="F60" s="215"/>
      <c r="G60" s="215"/>
      <c r="H60" s="215"/>
      <c r="I60" s="215"/>
      <c r="J60" s="215"/>
      <c r="K60" s="215"/>
      <c r="L60" s="215"/>
      <c r="M60" s="215"/>
      <c r="N60" s="215"/>
      <c r="O60" s="215"/>
      <c r="P60" s="215"/>
      <c r="Q60" s="215"/>
      <c r="R60" s="215"/>
      <c r="S60" s="215"/>
      <c r="T60" s="215"/>
      <c r="U60" s="215"/>
      <c r="V60" s="218" t="s">
        <v>1</v>
      </c>
      <c r="W60" s="219"/>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20"/>
      <c r="AZ60" s="514">
        <f>(O30)*100</f>
        <v>100</v>
      </c>
      <c r="BA60" s="515"/>
      <c r="BB60" s="515"/>
      <c r="BC60" s="515"/>
      <c r="BD60" s="515"/>
      <c r="BE60" s="515"/>
      <c r="BF60" s="515"/>
      <c r="BG60" s="515">
        <f>(O30*BG57)</f>
        <v>89.094999999999999</v>
      </c>
      <c r="BH60" s="515"/>
      <c r="BI60" s="515"/>
      <c r="BJ60" s="515"/>
      <c r="BK60" s="515"/>
      <c r="BL60" s="515"/>
      <c r="BM60" s="516"/>
    </row>
    <row r="61" spans="1:65" s="48" customFormat="1" ht="18" customHeight="1" thickBot="1" x14ac:dyDescent="0.25">
      <c r="A61" s="35"/>
      <c r="B61" s="216"/>
      <c r="C61" s="217"/>
      <c r="D61" s="217"/>
      <c r="E61" s="217"/>
      <c r="F61" s="217"/>
      <c r="G61" s="217"/>
      <c r="H61" s="217"/>
      <c r="I61" s="217"/>
      <c r="J61" s="217"/>
      <c r="K61" s="217"/>
      <c r="L61" s="217"/>
      <c r="M61" s="217"/>
      <c r="N61" s="217"/>
      <c r="O61" s="217"/>
      <c r="P61" s="217"/>
      <c r="Q61" s="217"/>
      <c r="R61" s="217"/>
      <c r="S61" s="217"/>
      <c r="T61" s="217"/>
      <c r="U61" s="217"/>
      <c r="V61" s="221" t="s">
        <v>3</v>
      </c>
      <c r="W61" s="222"/>
      <c r="X61" s="222"/>
      <c r="Y61" s="222"/>
      <c r="Z61" s="222"/>
      <c r="AA61" s="222"/>
      <c r="AB61" s="222"/>
      <c r="AC61" s="222"/>
      <c r="AD61" s="222"/>
      <c r="AE61" s="222"/>
      <c r="AF61" s="222"/>
      <c r="AG61" s="222"/>
      <c r="AH61" s="222"/>
      <c r="AI61" s="222"/>
      <c r="AJ61" s="222"/>
      <c r="AK61" s="222"/>
      <c r="AL61" s="222"/>
      <c r="AM61" s="222"/>
      <c r="AN61" s="222"/>
      <c r="AO61" s="222"/>
      <c r="AP61" s="222"/>
      <c r="AQ61" s="222"/>
      <c r="AR61" s="222"/>
      <c r="AS61" s="222"/>
      <c r="AT61" s="222"/>
      <c r="AU61" s="222"/>
      <c r="AV61" s="222"/>
      <c r="AW61" s="222"/>
      <c r="AX61" s="222"/>
      <c r="AY61" s="223"/>
      <c r="AZ61" s="224">
        <f>(BG60/AZ60)</f>
        <v>0.89095000000000002</v>
      </c>
      <c r="BA61" s="225"/>
      <c r="BB61" s="225"/>
      <c r="BC61" s="225"/>
      <c r="BD61" s="225"/>
      <c r="BE61" s="225"/>
      <c r="BF61" s="225"/>
      <c r="BG61" s="225"/>
      <c r="BH61" s="225"/>
      <c r="BI61" s="225"/>
      <c r="BJ61" s="225"/>
      <c r="BK61" s="225"/>
      <c r="BL61" s="225"/>
      <c r="BM61" s="226"/>
    </row>
  </sheetData>
  <sheetProtection password="FD41" sheet="1" objects="1" scenarios="1"/>
  <mergeCells count="230">
    <mergeCell ref="B2:BM2"/>
    <mergeCell ref="B3:BM3"/>
    <mergeCell ref="B4:BM4"/>
    <mergeCell ref="B5:BM5"/>
    <mergeCell ref="B6:BM6"/>
    <mergeCell ref="B7:BM7"/>
    <mergeCell ref="C31:N31"/>
    <mergeCell ref="O31:BM31"/>
    <mergeCell ref="C21:I21"/>
    <mergeCell ref="J21:S21"/>
    <mergeCell ref="C25:N25"/>
    <mergeCell ref="O25:BM25"/>
    <mergeCell ref="C26:N26"/>
    <mergeCell ref="O26:Q26"/>
    <mergeCell ref="B10:BM10"/>
    <mergeCell ref="B11:BM11"/>
    <mergeCell ref="B12:BM12"/>
    <mergeCell ref="B13:BM13"/>
    <mergeCell ref="B14:BM14"/>
    <mergeCell ref="B15:BM15"/>
    <mergeCell ref="B16:BM16"/>
    <mergeCell ref="C17:S17"/>
    <mergeCell ref="C19:I19"/>
    <mergeCell ref="J19:S19"/>
    <mergeCell ref="B8:BM8"/>
    <mergeCell ref="B9:BM9"/>
    <mergeCell ref="B33:U33"/>
    <mergeCell ref="V33:AA33"/>
    <mergeCell ref="AB33:AG33"/>
    <mergeCell ref="AH33:AM33"/>
    <mergeCell ref="AN33:AS33"/>
    <mergeCell ref="AT33:AY33"/>
    <mergeCell ref="C27:N27"/>
    <mergeCell ref="O27:Q27"/>
    <mergeCell ref="C28:N28"/>
    <mergeCell ref="O28:BM28"/>
    <mergeCell ref="C29:N29"/>
    <mergeCell ref="O29:R29"/>
    <mergeCell ref="AZ33:BF33"/>
    <mergeCell ref="BG33:BM33"/>
    <mergeCell ref="C30:N30"/>
    <mergeCell ref="O30:Q30"/>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34:U34"/>
    <mergeCell ref="V34:AA34"/>
    <mergeCell ref="AB34:AG34"/>
    <mergeCell ref="AH34:AM34"/>
    <mergeCell ref="AN34:AS34"/>
    <mergeCell ref="AT34:AY34"/>
    <mergeCell ref="AZ34:BF34"/>
    <mergeCell ref="BG34:BM34"/>
    <mergeCell ref="AZ39:BF39"/>
    <mergeCell ref="BG39:BM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N37:AS37"/>
    <mergeCell ref="AT37:AY37"/>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55:BF55"/>
    <mergeCell ref="BG55:BM55"/>
    <mergeCell ref="B55:U55"/>
    <mergeCell ref="V55:AA55"/>
    <mergeCell ref="AB55:AG55"/>
    <mergeCell ref="AH55:AM55"/>
    <mergeCell ref="AN55:AS55"/>
    <mergeCell ref="AT55:AY55"/>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B57:U58"/>
    <mergeCell ref="V57:AY57"/>
    <mergeCell ref="AZ57:BF57"/>
    <mergeCell ref="BG57:BM57"/>
    <mergeCell ref="V58:AY58"/>
    <mergeCell ref="AZ58:BM58"/>
    <mergeCell ref="B60:U61"/>
    <mergeCell ref="V60:AY60"/>
    <mergeCell ref="AZ60:BF60"/>
    <mergeCell ref="BG60:BM60"/>
    <mergeCell ref="V61:AY61"/>
    <mergeCell ref="AZ61:BM61"/>
  </mergeCells>
  <pageMargins left="0.35433070866141736" right="0.15748031496062992" top="0.98425196850393704" bottom="0.98425196850393704" header="0" footer="0"/>
  <pageSetup scale="6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A1:HM340"/>
  <sheetViews>
    <sheetView showGridLines="0" topLeftCell="O331" zoomScale="80" zoomScaleNormal="80" workbookViewId="0">
      <selection activeCell="AV36" sqref="AV36:AX36"/>
    </sheetView>
  </sheetViews>
  <sheetFormatPr baseColWidth="10" defaultColWidth="3.42578125" defaultRowHeight="18" customHeight="1" x14ac:dyDescent="0.2"/>
  <cols>
    <col min="1" max="1" width="3.42578125" style="2"/>
    <col min="2" max="21" width="3.42578125" style="1"/>
    <col min="22" max="37" width="3.42578125" style="1" customWidth="1"/>
    <col min="38" max="41" width="3.42578125" style="1"/>
    <col min="42" max="16384" width="3.42578125" style="2"/>
  </cols>
  <sheetData>
    <row r="1" spans="2:221" ht="18" customHeight="1" thickBot="1" x14ac:dyDescent="0.25"/>
    <row r="2" spans="2:221" ht="9" customHeight="1" x14ac:dyDescent="0.2">
      <c r="B2" s="198"/>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01" t="s">
        <v>0</v>
      </c>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00" t="s">
        <v>25</v>
      </c>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94" t="s">
        <v>26</v>
      </c>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94" t="s">
        <v>27</v>
      </c>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94" t="s">
        <v>28</v>
      </c>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94" t="s">
        <v>29</v>
      </c>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195"/>
      <c r="BN8" s="195"/>
      <c r="BO8" s="195"/>
      <c r="BP8" s="195"/>
      <c r="BQ8" s="195"/>
      <c r="BR8" s="195"/>
      <c r="BS8" s="195"/>
      <c r="BT8" s="195"/>
      <c r="BU8" s="195"/>
      <c r="BV8" s="195"/>
      <c r="BW8" s="195"/>
      <c r="BX8" s="19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96" t="s">
        <v>30</v>
      </c>
      <c r="C9" s="197"/>
      <c r="D9" s="197"/>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94"/>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98"/>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199"/>
      <c r="BN11" s="199"/>
      <c r="BO11" s="199"/>
      <c r="BP11" s="199"/>
      <c r="BQ11" s="199"/>
      <c r="BR11" s="199"/>
      <c r="BS11" s="199"/>
      <c r="BT11" s="199"/>
      <c r="BU11" s="199"/>
      <c r="BV11" s="199"/>
      <c r="BW11" s="199"/>
      <c r="BX11" s="199"/>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00" t="s">
        <v>4</v>
      </c>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88" t="s">
        <v>31</v>
      </c>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c r="BC13" s="189"/>
      <c r="BD13" s="189"/>
      <c r="BE13" s="189"/>
      <c r="BF13" s="189"/>
      <c r="BG13" s="189"/>
      <c r="BH13" s="189"/>
      <c r="BI13" s="189"/>
      <c r="BJ13" s="189"/>
      <c r="BK13" s="189"/>
      <c r="BL13" s="189"/>
      <c r="BM13" s="189"/>
      <c r="BN13" s="189"/>
      <c r="BO13" s="189"/>
      <c r="BP13" s="189"/>
      <c r="BQ13" s="189"/>
      <c r="BR13" s="189"/>
      <c r="BS13" s="189"/>
      <c r="BT13" s="189"/>
      <c r="BU13" s="189"/>
      <c r="BV13" s="189"/>
      <c r="BW13" s="189"/>
      <c r="BX13" s="189"/>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88" t="s">
        <v>32</v>
      </c>
      <c r="C14" s="189"/>
      <c r="D14" s="189"/>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c r="BJ14" s="189"/>
      <c r="BK14" s="189"/>
      <c r="BL14" s="189"/>
      <c r="BM14" s="189"/>
      <c r="BN14" s="189"/>
      <c r="BO14" s="189"/>
      <c r="BP14" s="189"/>
      <c r="BQ14" s="189"/>
      <c r="BR14" s="189"/>
      <c r="BS14" s="189"/>
      <c r="BT14" s="189"/>
      <c r="BU14" s="189"/>
      <c r="BV14" s="189"/>
      <c r="BW14" s="189"/>
      <c r="BX14" s="189"/>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88"/>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M15" s="189"/>
      <c r="BN15" s="189"/>
      <c r="BO15" s="189"/>
      <c r="BP15" s="189"/>
      <c r="BQ15" s="189"/>
      <c r="BR15" s="189"/>
      <c r="BS15" s="189"/>
      <c r="BT15" s="189"/>
      <c r="BU15" s="189"/>
      <c r="BV15" s="189"/>
      <c r="BW15" s="189"/>
      <c r="BX15" s="189"/>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90"/>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59" t="s">
        <v>45</v>
      </c>
      <c r="D17" s="159"/>
      <c r="E17" s="159"/>
      <c r="F17" s="159"/>
      <c r="G17" s="159"/>
      <c r="H17" s="159"/>
      <c r="I17" s="159"/>
      <c r="J17" s="159"/>
      <c r="K17" s="159"/>
      <c r="L17" s="159"/>
      <c r="M17" s="159"/>
      <c r="N17" s="159"/>
      <c r="O17" s="159"/>
      <c r="P17" s="159"/>
      <c r="Q17" s="159"/>
      <c r="R17" s="159"/>
      <c r="S17" s="159"/>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92"/>
      <c r="BU17" s="192"/>
      <c r="BV17" s="193"/>
      <c r="BW17" s="193"/>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59" t="s">
        <v>46</v>
      </c>
      <c r="D19" s="159"/>
      <c r="E19" s="159"/>
      <c r="F19" s="159"/>
      <c r="G19" s="159"/>
      <c r="H19" s="159"/>
      <c r="I19" s="159"/>
      <c r="J19" s="312" t="str">
        <f>'LE 01 (EV)'!J19:S19</f>
        <v>AÑO 2.016</v>
      </c>
      <c r="K19" s="313"/>
      <c r="L19" s="313"/>
      <c r="M19" s="313"/>
      <c r="N19" s="313"/>
      <c r="O19" s="313"/>
      <c r="P19" s="313"/>
      <c r="Q19" s="313"/>
      <c r="R19" s="313"/>
      <c r="S19" s="314"/>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59" t="s">
        <v>47</v>
      </c>
      <c r="D21" s="159"/>
      <c r="E21" s="159"/>
      <c r="F21" s="159"/>
      <c r="G21" s="159"/>
      <c r="H21" s="159"/>
      <c r="I21" s="159"/>
      <c r="J21" s="312" t="str">
        <f>'LE 01 (EV)'!J21:S21</f>
        <v>ENERO 13 DE 2017</v>
      </c>
      <c r="K21" s="313"/>
      <c r="L21" s="313"/>
      <c r="M21" s="313"/>
      <c r="N21" s="313"/>
      <c r="O21" s="313"/>
      <c r="P21" s="313"/>
      <c r="Q21" s="313"/>
      <c r="R21" s="313"/>
      <c r="S21" s="31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46" t="s">
        <v>33</v>
      </c>
      <c r="D25" s="155"/>
      <c r="E25" s="155"/>
      <c r="F25" s="155"/>
      <c r="G25" s="155"/>
      <c r="H25" s="155"/>
      <c r="I25" s="155"/>
      <c r="J25" s="155"/>
      <c r="K25" s="155"/>
      <c r="L25" s="155"/>
      <c r="M25" s="155"/>
      <c r="N25" s="155"/>
      <c r="O25" s="163" t="s">
        <v>98</v>
      </c>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c r="BM25" s="147"/>
      <c r="BN25" s="147"/>
      <c r="BO25" s="147"/>
      <c r="BP25" s="147"/>
      <c r="BQ25" s="147"/>
      <c r="BR25" s="147"/>
      <c r="BS25" s="147"/>
      <c r="BT25" s="147"/>
      <c r="BU25" s="147"/>
      <c r="BV25" s="147"/>
      <c r="BW25" s="147"/>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46" t="s">
        <v>34</v>
      </c>
      <c r="D26" s="155"/>
      <c r="E26" s="155"/>
      <c r="F26" s="155"/>
      <c r="G26" s="155"/>
      <c r="H26" s="155"/>
      <c r="I26" s="155"/>
      <c r="J26" s="155"/>
      <c r="K26" s="155"/>
      <c r="L26" s="155"/>
      <c r="M26" s="155"/>
      <c r="N26" s="155"/>
      <c r="O26" s="147" t="s">
        <v>99</v>
      </c>
      <c r="P26" s="147"/>
      <c r="Q26" s="14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46" t="s">
        <v>35</v>
      </c>
      <c r="D27" s="146"/>
      <c r="E27" s="146"/>
      <c r="F27" s="146"/>
      <c r="G27" s="146"/>
      <c r="H27" s="146"/>
      <c r="I27" s="146"/>
      <c r="J27" s="146"/>
      <c r="K27" s="146"/>
      <c r="L27" s="146"/>
      <c r="M27" s="146"/>
      <c r="N27" s="146"/>
      <c r="O27" s="156">
        <v>0.4</v>
      </c>
      <c r="P27" s="156"/>
      <c r="Q27" s="156"/>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57" t="s">
        <v>36</v>
      </c>
      <c r="D28" s="157"/>
      <c r="E28" s="157"/>
      <c r="F28" s="157"/>
      <c r="G28" s="157"/>
      <c r="H28" s="157"/>
      <c r="I28" s="157"/>
      <c r="J28" s="157"/>
      <c r="K28" s="157"/>
      <c r="L28" s="157"/>
      <c r="M28" s="157"/>
      <c r="N28" s="157"/>
      <c r="O28" s="158" t="s">
        <v>100</v>
      </c>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c r="BV28" s="158"/>
      <c r="BW28" s="158"/>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46" t="s">
        <v>34</v>
      </c>
      <c r="D29" s="146"/>
      <c r="E29" s="146"/>
      <c r="F29" s="146"/>
      <c r="G29" s="146"/>
      <c r="H29" s="146"/>
      <c r="I29" s="146"/>
      <c r="J29" s="146"/>
      <c r="K29" s="146"/>
      <c r="L29" s="146"/>
      <c r="M29" s="146"/>
      <c r="N29" s="146"/>
      <c r="O29" s="147" t="s">
        <v>101</v>
      </c>
      <c r="P29" s="147"/>
      <c r="Q29" s="147"/>
      <c r="R29" s="14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46" t="s">
        <v>37</v>
      </c>
      <c r="D30" s="146"/>
      <c r="E30" s="146"/>
      <c r="F30" s="146"/>
      <c r="G30" s="146"/>
      <c r="H30" s="146"/>
      <c r="I30" s="146"/>
      <c r="J30" s="146"/>
      <c r="K30" s="146"/>
      <c r="L30" s="146"/>
      <c r="M30" s="146"/>
      <c r="N30" s="146"/>
      <c r="O30" s="148">
        <v>0.05</v>
      </c>
      <c r="P30" s="147"/>
      <c r="Q30" s="14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46" t="s">
        <v>38</v>
      </c>
      <c r="D31" s="146"/>
      <c r="E31" s="146"/>
      <c r="F31" s="146"/>
      <c r="G31" s="146"/>
      <c r="H31" s="146"/>
      <c r="I31" s="146"/>
      <c r="J31" s="146"/>
      <c r="K31" s="146"/>
      <c r="L31" s="146"/>
      <c r="M31" s="146"/>
      <c r="N31" s="146"/>
      <c r="O31" s="147" t="s">
        <v>54</v>
      </c>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c r="BM31" s="147"/>
      <c r="BN31" s="147"/>
      <c r="BO31" s="147"/>
      <c r="BP31" s="147"/>
      <c r="BQ31" s="147"/>
      <c r="BR31" s="147"/>
      <c r="BS31" s="147"/>
      <c r="BT31" s="147"/>
      <c r="BU31" s="147"/>
      <c r="BV31" s="147"/>
      <c r="BW31" s="147"/>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182" t="s">
        <v>39</v>
      </c>
      <c r="C33" s="183"/>
      <c r="D33" s="183"/>
      <c r="E33" s="183"/>
      <c r="F33" s="183"/>
      <c r="G33" s="183"/>
      <c r="H33" s="183"/>
      <c r="I33" s="183"/>
      <c r="J33" s="183"/>
      <c r="K33" s="183"/>
      <c r="L33" s="183"/>
      <c r="M33" s="183"/>
      <c r="N33" s="183"/>
      <c r="O33" s="183"/>
      <c r="P33" s="183"/>
      <c r="Q33" s="183"/>
      <c r="R33" s="183"/>
      <c r="S33" s="183"/>
      <c r="T33" s="183"/>
      <c r="U33" s="184"/>
      <c r="V33" s="182" t="s">
        <v>40</v>
      </c>
      <c r="W33" s="183"/>
      <c r="X33" s="183"/>
      <c r="Y33" s="183"/>
      <c r="Z33" s="183"/>
      <c r="AA33" s="184"/>
      <c r="AB33" s="182" t="s">
        <v>9</v>
      </c>
      <c r="AC33" s="183"/>
      <c r="AD33" s="183"/>
      <c r="AE33" s="183"/>
      <c r="AF33" s="184"/>
      <c r="AG33" s="182" t="s">
        <v>1</v>
      </c>
      <c r="AH33" s="183"/>
      <c r="AI33" s="183"/>
      <c r="AJ33" s="183"/>
      <c r="AK33" s="183"/>
      <c r="AL33" s="183"/>
      <c r="AM33" s="183"/>
      <c r="AN33" s="183"/>
      <c r="AO33" s="184"/>
      <c r="AP33" s="149" t="s">
        <v>5</v>
      </c>
      <c r="AQ33" s="150"/>
      <c r="AR33" s="150"/>
      <c r="AS33" s="150"/>
      <c r="AT33" s="150"/>
      <c r="AU33" s="150"/>
      <c r="AV33" s="150"/>
      <c r="AW33" s="150"/>
      <c r="AX33" s="150"/>
      <c r="AY33" s="150"/>
      <c r="AZ33" s="150"/>
      <c r="BA33" s="150"/>
      <c r="BB33" s="150"/>
      <c r="BC33" s="150"/>
      <c r="BD33" s="150"/>
      <c r="BE33" s="150"/>
      <c r="BF33" s="150"/>
      <c r="BG33" s="150"/>
      <c r="BH33" s="150"/>
      <c r="BI33" s="150"/>
      <c r="BJ33" s="150"/>
      <c r="BK33" s="150"/>
      <c r="BL33" s="150"/>
      <c r="BM33" s="150"/>
      <c r="BN33" s="150"/>
      <c r="BO33" s="150"/>
      <c r="BP33" s="150"/>
      <c r="BQ33" s="150"/>
      <c r="BR33" s="150"/>
      <c r="BS33" s="150"/>
      <c r="BT33" s="150"/>
      <c r="BU33" s="150"/>
      <c r="BV33" s="150"/>
      <c r="BW33" s="150"/>
      <c r="BX33" s="150"/>
      <c r="BY33" s="151"/>
      <c r="BZ33" s="149" t="s">
        <v>41</v>
      </c>
      <c r="CA33" s="150"/>
      <c r="CB33" s="150"/>
      <c r="CC33" s="150"/>
      <c r="CD33" s="150"/>
      <c r="CE33" s="150"/>
      <c r="CF33" s="150"/>
      <c r="CG33" s="150"/>
      <c r="CH33" s="150"/>
      <c r="CI33" s="150"/>
      <c r="CJ33" s="150"/>
      <c r="CK33" s="150"/>
      <c r="CL33" s="150"/>
      <c r="CM33" s="150"/>
      <c r="CN33" s="150"/>
      <c r="CO33" s="150"/>
      <c r="CP33" s="150"/>
      <c r="CQ33" s="150"/>
      <c r="CR33" s="150"/>
      <c r="CS33" s="150"/>
      <c r="CT33" s="150"/>
      <c r="CU33" s="150"/>
      <c r="CV33" s="150"/>
      <c r="CW33" s="150"/>
      <c r="CX33" s="150"/>
      <c r="CY33" s="150"/>
      <c r="CZ33" s="150"/>
      <c r="DA33" s="150"/>
      <c r="DB33" s="150"/>
      <c r="DC33" s="150"/>
      <c r="DD33" s="150"/>
      <c r="DE33" s="150"/>
      <c r="DF33" s="150"/>
      <c r="DG33" s="150"/>
      <c r="DH33" s="150"/>
      <c r="DI33" s="151"/>
      <c r="DJ33" s="149" t="s">
        <v>42</v>
      </c>
      <c r="DK33" s="150"/>
      <c r="DL33" s="150"/>
      <c r="DM33" s="150"/>
      <c r="DN33" s="150"/>
      <c r="DO33" s="150"/>
      <c r="DP33" s="150"/>
      <c r="DQ33" s="150"/>
      <c r="DR33" s="150"/>
      <c r="DS33" s="150"/>
      <c r="DT33" s="150"/>
      <c r="DU33" s="150"/>
      <c r="DV33" s="150"/>
      <c r="DW33" s="150"/>
      <c r="DX33" s="150"/>
      <c r="DY33" s="150"/>
      <c r="DZ33" s="150"/>
      <c r="EA33" s="150"/>
      <c r="EB33" s="150"/>
      <c r="EC33" s="150"/>
      <c r="ED33" s="150"/>
      <c r="EE33" s="150"/>
      <c r="EF33" s="150"/>
      <c r="EG33" s="150"/>
      <c r="EH33" s="150"/>
      <c r="EI33" s="150"/>
      <c r="EJ33" s="150"/>
      <c r="EK33" s="150"/>
      <c r="EL33" s="150"/>
      <c r="EM33" s="150"/>
      <c r="EN33" s="150"/>
      <c r="EO33" s="150"/>
      <c r="EP33" s="150"/>
      <c r="EQ33" s="150"/>
      <c r="ER33" s="150"/>
      <c r="ES33" s="151"/>
      <c r="ET33" s="149" t="s">
        <v>43</v>
      </c>
      <c r="EU33" s="150"/>
      <c r="EV33" s="150"/>
      <c r="EW33" s="150"/>
      <c r="EX33" s="150"/>
      <c r="EY33" s="150"/>
      <c r="EZ33" s="150"/>
      <c r="FA33" s="150"/>
      <c r="FB33" s="150"/>
      <c r="FC33" s="150"/>
      <c r="FD33" s="150"/>
      <c r="FE33" s="150"/>
      <c r="FF33" s="150"/>
      <c r="FG33" s="150"/>
      <c r="FH33" s="150"/>
      <c r="FI33" s="150"/>
      <c r="FJ33" s="150"/>
      <c r="FK33" s="150"/>
      <c r="FL33" s="150"/>
      <c r="FM33" s="150"/>
      <c r="FN33" s="150"/>
      <c r="FO33" s="150"/>
      <c r="FP33" s="150"/>
      <c r="FQ33" s="150"/>
      <c r="FR33" s="150"/>
      <c r="FS33" s="150"/>
      <c r="FT33" s="150"/>
      <c r="FU33" s="150"/>
      <c r="FV33" s="150"/>
      <c r="FW33" s="150"/>
      <c r="FX33" s="150"/>
      <c r="FY33" s="150"/>
      <c r="FZ33" s="150"/>
      <c r="GA33" s="150"/>
      <c r="GB33" s="150"/>
      <c r="GC33" s="151"/>
      <c r="GD33" s="149" t="s">
        <v>44</v>
      </c>
      <c r="GE33" s="150"/>
      <c r="GF33" s="150"/>
      <c r="GG33" s="150"/>
      <c r="GH33" s="150"/>
      <c r="GI33" s="150"/>
      <c r="GJ33" s="150"/>
      <c r="GK33" s="150"/>
      <c r="GL33" s="150"/>
      <c r="GM33" s="150"/>
      <c r="GN33" s="150"/>
      <c r="GO33" s="150"/>
      <c r="GP33" s="150"/>
      <c r="GQ33" s="150"/>
      <c r="GR33" s="150"/>
      <c r="GS33" s="150"/>
      <c r="GT33" s="150"/>
      <c r="GU33" s="150"/>
      <c r="GV33" s="150"/>
      <c r="GW33" s="150"/>
      <c r="GX33" s="150"/>
      <c r="GY33" s="150"/>
      <c r="GZ33" s="150"/>
      <c r="HA33" s="150"/>
      <c r="HB33" s="150"/>
      <c r="HC33" s="150"/>
      <c r="HD33" s="150"/>
      <c r="HE33" s="150"/>
      <c r="HF33" s="150"/>
      <c r="HG33" s="150"/>
      <c r="HH33" s="150"/>
      <c r="HI33" s="150"/>
      <c r="HJ33" s="150"/>
      <c r="HK33" s="150"/>
      <c r="HL33" s="150"/>
      <c r="HM33" s="151"/>
    </row>
    <row r="34" spans="1:221" ht="18" customHeight="1" thickBot="1" x14ac:dyDescent="0.25">
      <c r="A34" s="33"/>
      <c r="B34" s="185"/>
      <c r="C34" s="186"/>
      <c r="D34" s="186"/>
      <c r="E34" s="186"/>
      <c r="F34" s="186"/>
      <c r="G34" s="186"/>
      <c r="H34" s="186"/>
      <c r="I34" s="186"/>
      <c r="J34" s="186"/>
      <c r="K34" s="186"/>
      <c r="L34" s="186"/>
      <c r="M34" s="186"/>
      <c r="N34" s="186"/>
      <c r="O34" s="186"/>
      <c r="P34" s="186"/>
      <c r="Q34" s="186"/>
      <c r="R34" s="186"/>
      <c r="S34" s="186"/>
      <c r="T34" s="186"/>
      <c r="U34" s="187"/>
      <c r="V34" s="185"/>
      <c r="W34" s="186"/>
      <c r="X34" s="186"/>
      <c r="Y34" s="186"/>
      <c r="Z34" s="186"/>
      <c r="AA34" s="187"/>
      <c r="AB34" s="185"/>
      <c r="AC34" s="186"/>
      <c r="AD34" s="186"/>
      <c r="AE34" s="186"/>
      <c r="AF34" s="187"/>
      <c r="AG34" s="185"/>
      <c r="AH34" s="186"/>
      <c r="AI34" s="186"/>
      <c r="AJ34" s="186"/>
      <c r="AK34" s="186"/>
      <c r="AL34" s="186"/>
      <c r="AM34" s="186"/>
      <c r="AN34" s="186"/>
      <c r="AO34" s="187"/>
      <c r="AP34" s="153" t="s">
        <v>11</v>
      </c>
      <c r="AQ34" s="154"/>
      <c r="AR34" s="154"/>
      <c r="AS34" s="154" t="s">
        <v>12</v>
      </c>
      <c r="AT34" s="154"/>
      <c r="AU34" s="154"/>
      <c r="AV34" s="143" t="s">
        <v>13</v>
      </c>
      <c r="AW34" s="144"/>
      <c r="AX34" s="145"/>
      <c r="AY34" s="143" t="s">
        <v>17</v>
      </c>
      <c r="AZ34" s="144"/>
      <c r="BA34" s="145"/>
      <c r="BB34" s="143" t="s">
        <v>14</v>
      </c>
      <c r="BC34" s="144"/>
      <c r="BD34" s="145"/>
      <c r="BE34" s="143" t="s">
        <v>15</v>
      </c>
      <c r="BF34" s="144"/>
      <c r="BG34" s="145"/>
      <c r="BH34" s="143" t="s">
        <v>16</v>
      </c>
      <c r="BI34" s="144"/>
      <c r="BJ34" s="145"/>
      <c r="BK34" s="143" t="s">
        <v>18</v>
      </c>
      <c r="BL34" s="144"/>
      <c r="BM34" s="145"/>
      <c r="BN34" s="143" t="s">
        <v>19</v>
      </c>
      <c r="BO34" s="144"/>
      <c r="BP34" s="145"/>
      <c r="BQ34" s="143" t="s">
        <v>20</v>
      </c>
      <c r="BR34" s="144"/>
      <c r="BS34" s="145"/>
      <c r="BT34" s="143" t="s">
        <v>21</v>
      </c>
      <c r="BU34" s="144"/>
      <c r="BV34" s="145"/>
      <c r="BW34" s="143" t="s">
        <v>22</v>
      </c>
      <c r="BX34" s="144"/>
      <c r="BY34" s="152"/>
      <c r="BZ34" s="153" t="s">
        <v>11</v>
      </c>
      <c r="CA34" s="154"/>
      <c r="CB34" s="154"/>
      <c r="CC34" s="154" t="s">
        <v>12</v>
      </c>
      <c r="CD34" s="154"/>
      <c r="CE34" s="154"/>
      <c r="CF34" s="143" t="s">
        <v>13</v>
      </c>
      <c r="CG34" s="144"/>
      <c r="CH34" s="145"/>
      <c r="CI34" s="143" t="s">
        <v>17</v>
      </c>
      <c r="CJ34" s="144"/>
      <c r="CK34" s="145"/>
      <c r="CL34" s="143" t="s">
        <v>14</v>
      </c>
      <c r="CM34" s="144"/>
      <c r="CN34" s="145"/>
      <c r="CO34" s="143" t="s">
        <v>15</v>
      </c>
      <c r="CP34" s="144"/>
      <c r="CQ34" s="145"/>
      <c r="CR34" s="143" t="s">
        <v>16</v>
      </c>
      <c r="CS34" s="144"/>
      <c r="CT34" s="145"/>
      <c r="CU34" s="143" t="s">
        <v>18</v>
      </c>
      <c r="CV34" s="144"/>
      <c r="CW34" s="145"/>
      <c r="CX34" s="143" t="s">
        <v>19</v>
      </c>
      <c r="CY34" s="144"/>
      <c r="CZ34" s="145"/>
      <c r="DA34" s="143" t="s">
        <v>20</v>
      </c>
      <c r="DB34" s="144"/>
      <c r="DC34" s="145"/>
      <c r="DD34" s="143" t="s">
        <v>21</v>
      </c>
      <c r="DE34" s="144"/>
      <c r="DF34" s="145"/>
      <c r="DG34" s="143" t="s">
        <v>22</v>
      </c>
      <c r="DH34" s="144"/>
      <c r="DI34" s="152"/>
      <c r="DJ34" s="153" t="s">
        <v>11</v>
      </c>
      <c r="DK34" s="154"/>
      <c r="DL34" s="154"/>
      <c r="DM34" s="154" t="s">
        <v>12</v>
      </c>
      <c r="DN34" s="154"/>
      <c r="DO34" s="154"/>
      <c r="DP34" s="143" t="s">
        <v>13</v>
      </c>
      <c r="DQ34" s="144"/>
      <c r="DR34" s="145"/>
      <c r="DS34" s="143" t="s">
        <v>17</v>
      </c>
      <c r="DT34" s="144"/>
      <c r="DU34" s="145"/>
      <c r="DV34" s="143" t="s">
        <v>14</v>
      </c>
      <c r="DW34" s="144"/>
      <c r="DX34" s="145"/>
      <c r="DY34" s="143" t="s">
        <v>15</v>
      </c>
      <c r="DZ34" s="144"/>
      <c r="EA34" s="145"/>
      <c r="EB34" s="143" t="s">
        <v>16</v>
      </c>
      <c r="EC34" s="144"/>
      <c r="ED34" s="145"/>
      <c r="EE34" s="143" t="s">
        <v>18</v>
      </c>
      <c r="EF34" s="144"/>
      <c r="EG34" s="145"/>
      <c r="EH34" s="143" t="s">
        <v>19</v>
      </c>
      <c r="EI34" s="144"/>
      <c r="EJ34" s="145"/>
      <c r="EK34" s="143" t="s">
        <v>20</v>
      </c>
      <c r="EL34" s="144"/>
      <c r="EM34" s="145"/>
      <c r="EN34" s="143" t="s">
        <v>21</v>
      </c>
      <c r="EO34" s="144"/>
      <c r="EP34" s="145"/>
      <c r="EQ34" s="143" t="s">
        <v>22</v>
      </c>
      <c r="ER34" s="144"/>
      <c r="ES34" s="152"/>
      <c r="ET34" s="153" t="s">
        <v>11</v>
      </c>
      <c r="EU34" s="154"/>
      <c r="EV34" s="154"/>
      <c r="EW34" s="154" t="s">
        <v>12</v>
      </c>
      <c r="EX34" s="154"/>
      <c r="EY34" s="154"/>
      <c r="EZ34" s="143" t="s">
        <v>13</v>
      </c>
      <c r="FA34" s="144"/>
      <c r="FB34" s="145"/>
      <c r="FC34" s="143" t="s">
        <v>17</v>
      </c>
      <c r="FD34" s="144"/>
      <c r="FE34" s="145"/>
      <c r="FF34" s="143" t="s">
        <v>14</v>
      </c>
      <c r="FG34" s="144"/>
      <c r="FH34" s="145"/>
      <c r="FI34" s="143" t="s">
        <v>15</v>
      </c>
      <c r="FJ34" s="144"/>
      <c r="FK34" s="145"/>
      <c r="FL34" s="143" t="s">
        <v>16</v>
      </c>
      <c r="FM34" s="144"/>
      <c r="FN34" s="145"/>
      <c r="FO34" s="143" t="s">
        <v>18</v>
      </c>
      <c r="FP34" s="144"/>
      <c r="FQ34" s="145"/>
      <c r="FR34" s="143" t="s">
        <v>19</v>
      </c>
      <c r="FS34" s="144"/>
      <c r="FT34" s="145"/>
      <c r="FU34" s="143" t="s">
        <v>20</v>
      </c>
      <c r="FV34" s="144"/>
      <c r="FW34" s="145"/>
      <c r="FX34" s="143" t="s">
        <v>21</v>
      </c>
      <c r="FY34" s="144"/>
      <c r="FZ34" s="145"/>
      <c r="GA34" s="143" t="s">
        <v>22</v>
      </c>
      <c r="GB34" s="144"/>
      <c r="GC34" s="152"/>
      <c r="GD34" s="153" t="s">
        <v>11</v>
      </c>
      <c r="GE34" s="154"/>
      <c r="GF34" s="154"/>
      <c r="GG34" s="154" t="s">
        <v>12</v>
      </c>
      <c r="GH34" s="154"/>
      <c r="GI34" s="154"/>
      <c r="GJ34" s="143" t="s">
        <v>13</v>
      </c>
      <c r="GK34" s="144"/>
      <c r="GL34" s="145"/>
      <c r="GM34" s="143" t="s">
        <v>17</v>
      </c>
      <c r="GN34" s="144"/>
      <c r="GO34" s="145"/>
      <c r="GP34" s="143" t="s">
        <v>14</v>
      </c>
      <c r="GQ34" s="144"/>
      <c r="GR34" s="145"/>
      <c r="GS34" s="143" t="s">
        <v>15</v>
      </c>
      <c r="GT34" s="144"/>
      <c r="GU34" s="145"/>
      <c r="GV34" s="143" t="s">
        <v>16</v>
      </c>
      <c r="GW34" s="144"/>
      <c r="GX34" s="145"/>
      <c r="GY34" s="143" t="s">
        <v>18</v>
      </c>
      <c r="GZ34" s="144"/>
      <c r="HA34" s="145"/>
      <c r="HB34" s="143" t="s">
        <v>19</v>
      </c>
      <c r="HC34" s="144"/>
      <c r="HD34" s="145"/>
      <c r="HE34" s="143" t="s">
        <v>20</v>
      </c>
      <c r="HF34" s="144"/>
      <c r="HG34" s="145"/>
      <c r="HH34" s="143" t="s">
        <v>21</v>
      </c>
      <c r="HI34" s="144"/>
      <c r="HJ34" s="145"/>
      <c r="HK34" s="143" t="s">
        <v>22</v>
      </c>
      <c r="HL34" s="144"/>
      <c r="HM34" s="152"/>
    </row>
    <row r="35" spans="1:221" ht="18" customHeight="1" x14ac:dyDescent="0.2">
      <c r="A35" s="33"/>
      <c r="B35" s="168" t="s">
        <v>102</v>
      </c>
      <c r="C35" s="169"/>
      <c r="D35" s="169"/>
      <c r="E35" s="169"/>
      <c r="F35" s="169"/>
      <c r="G35" s="169"/>
      <c r="H35" s="169"/>
      <c r="I35" s="169"/>
      <c r="J35" s="169"/>
      <c r="K35" s="169"/>
      <c r="L35" s="169"/>
      <c r="M35" s="169"/>
      <c r="N35" s="169"/>
      <c r="O35" s="169"/>
      <c r="P35" s="169"/>
      <c r="Q35" s="169"/>
      <c r="R35" s="169"/>
      <c r="S35" s="169"/>
      <c r="T35" s="169"/>
      <c r="U35" s="170"/>
      <c r="V35" s="171" t="s">
        <v>121</v>
      </c>
      <c r="W35" s="172"/>
      <c r="X35" s="172"/>
      <c r="Y35" s="172"/>
      <c r="Z35" s="172"/>
      <c r="AA35" s="173"/>
      <c r="AB35" s="174">
        <v>1.2999999999999999E-3</v>
      </c>
      <c r="AC35" s="175"/>
      <c r="AD35" s="175"/>
      <c r="AE35" s="175"/>
      <c r="AF35" s="176"/>
      <c r="AG35" s="177" t="s">
        <v>23</v>
      </c>
      <c r="AH35" s="178"/>
      <c r="AI35" s="178"/>
      <c r="AJ35" s="178"/>
      <c r="AK35" s="178"/>
      <c r="AL35" s="179">
        <f>SUM(AP35:HM35)</f>
        <v>1</v>
      </c>
      <c r="AM35" s="180"/>
      <c r="AN35" s="180"/>
      <c r="AO35" s="181"/>
      <c r="AP35" s="142"/>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v>1</v>
      </c>
      <c r="BX35" s="140"/>
      <c r="BY35" s="141"/>
      <c r="BZ35" s="142"/>
      <c r="CA35" s="140"/>
      <c r="CB35" s="140"/>
      <c r="CC35" s="140"/>
      <c r="CD35" s="140"/>
      <c r="CE35" s="140"/>
      <c r="CF35" s="140"/>
      <c r="CG35" s="140"/>
      <c r="CH35" s="140"/>
      <c r="CI35" s="140"/>
      <c r="CJ35" s="140"/>
      <c r="CK35" s="140"/>
      <c r="CL35" s="140"/>
      <c r="CM35" s="140"/>
      <c r="CN35" s="140"/>
      <c r="CO35" s="140"/>
      <c r="CP35" s="140"/>
      <c r="CQ35" s="140"/>
      <c r="CR35" s="140"/>
      <c r="CS35" s="140"/>
      <c r="CT35" s="140"/>
      <c r="CU35" s="140"/>
      <c r="CV35" s="140"/>
      <c r="CW35" s="140"/>
      <c r="CX35" s="140"/>
      <c r="CY35" s="140"/>
      <c r="CZ35" s="140"/>
      <c r="DA35" s="140"/>
      <c r="DB35" s="140"/>
      <c r="DC35" s="140"/>
      <c r="DD35" s="140"/>
      <c r="DE35" s="140"/>
      <c r="DF35" s="140"/>
      <c r="DG35" s="140"/>
      <c r="DH35" s="140"/>
      <c r="DI35" s="141"/>
      <c r="DJ35" s="142"/>
      <c r="DK35" s="140"/>
      <c r="DL35" s="140"/>
      <c r="DM35" s="140"/>
      <c r="DN35" s="140"/>
      <c r="DO35" s="140"/>
      <c r="DP35" s="140"/>
      <c r="DQ35" s="140"/>
      <c r="DR35" s="140"/>
      <c r="DS35" s="140"/>
      <c r="DT35" s="140"/>
      <c r="DU35" s="140"/>
      <c r="DV35" s="140"/>
      <c r="DW35" s="140"/>
      <c r="DX35" s="140"/>
      <c r="DY35" s="140"/>
      <c r="DZ35" s="140"/>
      <c r="EA35" s="140"/>
      <c r="EB35" s="140"/>
      <c r="EC35" s="140"/>
      <c r="ED35" s="140"/>
      <c r="EE35" s="140"/>
      <c r="EF35" s="140"/>
      <c r="EG35" s="140"/>
      <c r="EH35" s="140"/>
      <c r="EI35" s="140"/>
      <c r="EJ35" s="140"/>
      <c r="EK35" s="140"/>
      <c r="EL35" s="140"/>
      <c r="EM35" s="140"/>
      <c r="EN35" s="140"/>
      <c r="EO35" s="140"/>
      <c r="EP35" s="140"/>
      <c r="EQ35" s="140"/>
      <c r="ER35" s="140"/>
      <c r="ES35" s="141"/>
      <c r="ET35" s="142"/>
      <c r="EU35" s="140"/>
      <c r="EV35" s="140"/>
      <c r="EW35" s="140"/>
      <c r="EX35" s="140"/>
      <c r="EY35" s="140"/>
      <c r="EZ35" s="140"/>
      <c r="FA35" s="140"/>
      <c r="FB35" s="140"/>
      <c r="FC35" s="140"/>
      <c r="FD35" s="140"/>
      <c r="FE35" s="140"/>
      <c r="FF35" s="140"/>
      <c r="FG35" s="140"/>
      <c r="FH35" s="140"/>
      <c r="FI35" s="140"/>
      <c r="FJ35" s="140"/>
      <c r="FK35" s="140"/>
      <c r="FL35" s="140"/>
      <c r="FM35" s="140"/>
      <c r="FN35" s="140"/>
      <c r="FO35" s="140"/>
      <c r="FP35" s="140"/>
      <c r="FQ35" s="140"/>
      <c r="FR35" s="140"/>
      <c r="FS35" s="140"/>
      <c r="FT35" s="140"/>
      <c r="FU35" s="140"/>
      <c r="FV35" s="140"/>
      <c r="FW35" s="140"/>
      <c r="FX35" s="140"/>
      <c r="FY35" s="140"/>
      <c r="FZ35" s="140"/>
      <c r="GA35" s="140"/>
      <c r="GB35" s="140"/>
      <c r="GC35" s="141"/>
      <c r="GD35" s="142"/>
      <c r="GE35" s="140"/>
      <c r="GF35" s="140"/>
      <c r="GG35" s="140"/>
      <c r="GH35" s="140"/>
      <c r="GI35" s="140"/>
      <c r="GJ35" s="140"/>
      <c r="GK35" s="140"/>
      <c r="GL35" s="140"/>
      <c r="GM35" s="140"/>
      <c r="GN35" s="140"/>
      <c r="GO35" s="140"/>
      <c r="GP35" s="140"/>
      <c r="GQ35" s="140"/>
      <c r="GR35" s="140"/>
      <c r="GS35" s="140"/>
      <c r="GT35" s="140"/>
      <c r="GU35" s="140"/>
      <c r="GV35" s="140"/>
      <c r="GW35" s="140"/>
      <c r="GX35" s="140"/>
      <c r="GY35" s="140"/>
      <c r="GZ35" s="140"/>
      <c r="HA35" s="140"/>
      <c r="HB35" s="140"/>
      <c r="HC35" s="140"/>
      <c r="HD35" s="140"/>
      <c r="HE35" s="140"/>
      <c r="HF35" s="140"/>
      <c r="HG35" s="140"/>
      <c r="HH35" s="140"/>
      <c r="HI35" s="140"/>
      <c r="HJ35" s="140"/>
      <c r="HK35" s="140"/>
      <c r="HL35" s="140"/>
      <c r="HM35" s="141"/>
    </row>
    <row r="36" spans="1:221" ht="18" customHeight="1" x14ac:dyDescent="0.2">
      <c r="A36" s="33"/>
      <c r="B36" s="115"/>
      <c r="C36" s="116"/>
      <c r="D36" s="116"/>
      <c r="E36" s="116"/>
      <c r="F36" s="116"/>
      <c r="G36" s="116"/>
      <c r="H36" s="116"/>
      <c r="I36" s="116"/>
      <c r="J36" s="116"/>
      <c r="K36" s="116"/>
      <c r="L36" s="116"/>
      <c r="M36" s="116"/>
      <c r="N36" s="116"/>
      <c r="O36" s="116"/>
      <c r="P36" s="116"/>
      <c r="Q36" s="116"/>
      <c r="R36" s="116"/>
      <c r="S36" s="116"/>
      <c r="T36" s="116"/>
      <c r="U36" s="117"/>
      <c r="V36" s="121"/>
      <c r="W36" s="122"/>
      <c r="X36" s="122"/>
      <c r="Y36" s="122"/>
      <c r="Z36" s="122"/>
      <c r="AA36" s="123"/>
      <c r="AB36" s="127"/>
      <c r="AC36" s="128"/>
      <c r="AD36" s="128"/>
      <c r="AE36" s="128"/>
      <c r="AF36" s="129"/>
      <c r="AG36" s="106" t="s">
        <v>24</v>
      </c>
      <c r="AH36" s="107"/>
      <c r="AI36" s="107"/>
      <c r="AJ36" s="107"/>
      <c r="AK36" s="107"/>
      <c r="AL36" s="108">
        <f t="shared" ref="AL36:AL72" si="0">SUM(AP36:HM36)</f>
        <v>0.5</v>
      </c>
      <c r="AM36" s="109"/>
      <c r="AN36" s="109"/>
      <c r="AO36" s="110"/>
      <c r="AP36" s="44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375">
        <v>0.5</v>
      </c>
      <c r="BX36" s="375"/>
      <c r="BY36" s="376"/>
      <c r="BZ36" s="75"/>
      <c r="CA36" s="73"/>
      <c r="CB36" s="73"/>
      <c r="CC36" s="73"/>
      <c r="CD36" s="73"/>
      <c r="CE36" s="73"/>
      <c r="CF36" s="73"/>
      <c r="CG36" s="73"/>
      <c r="CH36" s="73"/>
      <c r="CI36" s="375"/>
      <c r="CJ36" s="375"/>
      <c r="CK36" s="375"/>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4"/>
      <c r="DJ36" s="75"/>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4"/>
      <c r="ET36" s="75"/>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4"/>
      <c r="GD36" s="75"/>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4"/>
    </row>
    <row r="37" spans="1:221" ht="18" customHeight="1" x14ac:dyDescent="0.2">
      <c r="A37" s="33"/>
      <c r="B37" s="82" t="s">
        <v>104</v>
      </c>
      <c r="C37" s="83"/>
      <c r="D37" s="83"/>
      <c r="E37" s="83"/>
      <c r="F37" s="83"/>
      <c r="G37" s="83"/>
      <c r="H37" s="83"/>
      <c r="I37" s="83"/>
      <c r="J37" s="83"/>
      <c r="K37" s="83"/>
      <c r="L37" s="83"/>
      <c r="M37" s="83"/>
      <c r="N37" s="83"/>
      <c r="O37" s="83"/>
      <c r="P37" s="83"/>
      <c r="Q37" s="83"/>
      <c r="R37" s="83"/>
      <c r="S37" s="83"/>
      <c r="T37" s="83"/>
      <c r="U37" s="84"/>
      <c r="V37" s="88" t="s">
        <v>122</v>
      </c>
      <c r="W37" s="89"/>
      <c r="X37" s="89"/>
      <c r="Y37" s="89"/>
      <c r="Z37" s="89"/>
      <c r="AA37" s="90"/>
      <c r="AB37" s="94">
        <v>1.2999999999999999E-3</v>
      </c>
      <c r="AC37" s="95"/>
      <c r="AD37" s="95"/>
      <c r="AE37" s="95"/>
      <c r="AF37" s="96"/>
      <c r="AG37" s="100" t="s">
        <v>23</v>
      </c>
      <c r="AH37" s="101"/>
      <c r="AI37" s="101"/>
      <c r="AJ37" s="101"/>
      <c r="AK37" s="101"/>
      <c r="AL37" s="102">
        <f t="shared" si="0"/>
        <v>1</v>
      </c>
      <c r="AM37" s="103"/>
      <c r="AN37" s="103"/>
      <c r="AO37" s="104"/>
      <c r="AP37" s="323">
        <v>1</v>
      </c>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5"/>
      <c r="BZ37" s="63"/>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2"/>
      <c r="DJ37" s="63"/>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2"/>
      <c r="ET37" s="63"/>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2"/>
      <c r="GD37" s="63"/>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2"/>
    </row>
    <row r="38" spans="1:221" ht="18" customHeight="1" x14ac:dyDescent="0.2">
      <c r="A38" s="33"/>
      <c r="B38" s="131"/>
      <c r="C38" s="132"/>
      <c r="D38" s="132"/>
      <c r="E38" s="132"/>
      <c r="F38" s="132"/>
      <c r="G38" s="132"/>
      <c r="H38" s="132"/>
      <c r="I38" s="132"/>
      <c r="J38" s="132"/>
      <c r="K38" s="132"/>
      <c r="L38" s="132"/>
      <c r="M38" s="132"/>
      <c r="N38" s="132"/>
      <c r="O38" s="132"/>
      <c r="P38" s="132"/>
      <c r="Q38" s="132"/>
      <c r="R38" s="132"/>
      <c r="S38" s="132"/>
      <c r="T38" s="132"/>
      <c r="U38" s="133"/>
      <c r="V38" s="134"/>
      <c r="W38" s="135"/>
      <c r="X38" s="135"/>
      <c r="Y38" s="135"/>
      <c r="Z38" s="135"/>
      <c r="AA38" s="136"/>
      <c r="AB38" s="137"/>
      <c r="AC38" s="138"/>
      <c r="AD38" s="138"/>
      <c r="AE38" s="138"/>
      <c r="AF38" s="139"/>
      <c r="AG38" s="100" t="s">
        <v>24</v>
      </c>
      <c r="AH38" s="101"/>
      <c r="AI38" s="101"/>
      <c r="AJ38" s="101"/>
      <c r="AK38" s="101"/>
      <c r="AL38" s="102">
        <f t="shared" si="0"/>
        <v>1</v>
      </c>
      <c r="AM38" s="103"/>
      <c r="AN38" s="103"/>
      <c r="AO38" s="104"/>
      <c r="AP38" s="323">
        <v>1</v>
      </c>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5"/>
      <c r="BZ38" s="63"/>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2"/>
      <c r="DJ38" s="63"/>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2"/>
      <c r="ET38" s="63"/>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2"/>
      <c r="GD38" s="63"/>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2"/>
    </row>
    <row r="39" spans="1:221" ht="18" customHeight="1" x14ac:dyDescent="0.2">
      <c r="A39" s="33"/>
      <c r="B39" s="112" t="s">
        <v>105</v>
      </c>
      <c r="C39" s="113"/>
      <c r="D39" s="113"/>
      <c r="E39" s="113"/>
      <c r="F39" s="113"/>
      <c r="G39" s="113"/>
      <c r="H39" s="113"/>
      <c r="I39" s="113"/>
      <c r="J39" s="113"/>
      <c r="K39" s="113"/>
      <c r="L39" s="113"/>
      <c r="M39" s="113"/>
      <c r="N39" s="113"/>
      <c r="O39" s="113"/>
      <c r="P39" s="113"/>
      <c r="Q39" s="113"/>
      <c r="R39" s="113"/>
      <c r="S39" s="113"/>
      <c r="T39" s="113"/>
      <c r="U39" s="114"/>
      <c r="V39" s="118" t="s">
        <v>123</v>
      </c>
      <c r="W39" s="119"/>
      <c r="X39" s="119"/>
      <c r="Y39" s="119"/>
      <c r="Z39" s="119"/>
      <c r="AA39" s="120"/>
      <c r="AB39" s="124">
        <v>4.0000000000000002E-4</v>
      </c>
      <c r="AC39" s="125"/>
      <c r="AD39" s="125"/>
      <c r="AE39" s="125"/>
      <c r="AF39" s="126"/>
      <c r="AG39" s="106" t="s">
        <v>23</v>
      </c>
      <c r="AH39" s="107"/>
      <c r="AI39" s="107"/>
      <c r="AJ39" s="107"/>
      <c r="AK39" s="107"/>
      <c r="AL39" s="108">
        <f t="shared" si="0"/>
        <v>4</v>
      </c>
      <c r="AM39" s="109"/>
      <c r="AN39" s="109"/>
      <c r="AO39" s="110"/>
      <c r="AP39" s="350">
        <v>4</v>
      </c>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167"/>
      <c r="BZ39" s="75"/>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4"/>
      <c r="DJ39" s="75"/>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4"/>
      <c r="ET39" s="75"/>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4"/>
      <c r="GD39" s="75"/>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4"/>
    </row>
    <row r="40" spans="1:221" ht="18" customHeight="1" x14ac:dyDescent="0.2">
      <c r="A40" s="33"/>
      <c r="B40" s="115"/>
      <c r="C40" s="116"/>
      <c r="D40" s="116"/>
      <c r="E40" s="116"/>
      <c r="F40" s="116"/>
      <c r="G40" s="116"/>
      <c r="H40" s="116"/>
      <c r="I40" s="116"/>
      <c r="J40" s="116"/>
      <c r="K40" s="116"/>
      <c r="L40" s="116"/>
      <c r="M40" s="116"/>
      <c r="N40" s="116"/>
      <c r="O40" s="116"/>
      <c r="P40" s="116"/>
      <c r="Q40" s="116"/>
      <c r="R40" s="116"/>
      <c r="S40" s="116"/>
      <c r="T40" s="116"/>
      <c r="U40" s="117"/>
      <c r="V40" s="121"/>
      <c r="W40" s="122"/>
      <c r="X40" s="122"/>
      <c r="Y40" s="122"/>
      <c r="Z40" s="122"/>
      <c r="AA40" s="123"/>
      <c r="AB40" s="127"/>
      <c r="AC40" s="128"/>
      <c r="AD40" s="128"/>
      <c r="AE40" s="128"/>
      <c r="AF40" s="129"/>
      <c r="AG40" s="106" t="s">
        <v>24</v>
      </c>
      <c r="AH40" s="107"/>
      <c r="AI40" s="107"/>
      <c r="AJ40" s="107"/>
      <c r="AK40" s="107"/>
      <c r="AL40" s="108">
        <f t="shared" si="0"/>
        <v>3</v>
      </c>
      <c r="AM40" s="109"/>
      <c r="AN40" s="109"/>
      <c r="AO40" s="110"/>
      <c r="AP40" s="372">
        <v>3</v>
      </c>
      <c r="AQ40" s="373"/>
      <c r="AR40" s="373"/>
      <c r="AS40" s="373"/>
      <c r="AT40" s="373"/>
      <c r="AU40" s="373"/>
      <c r="AV40" s="373"/>
      <c r="AW40" s="373"/>
      <c r="AX40" s="373"/>
      <c r="AY40" s="373"/>
      <c r="AZ40" s="373"/>
      <c r="BA40" s="373"/>
      <c r="BB40" s="373"/>
      <c r="BC40" s="373"/>
      <c r="BD40" s="373"/>
      <c r="BE40" s="373"/>
      <c r="BF40" s="373"/>
      <c r="BG40" s="373"/>
      <c r="BH40" s="373"/>
      <c r="BI40" s="373"/>
      <c r="BJ40" s="373"/>
      <c r="BK40" s="373"/>
      <c r="BL40" s="373"/>
      <c r="BM40" s="373"/>
      <c r="BN40" s="373"/>
      <c r="BO40" s="373"/>
      <c r="BP40" s="373"/>
      <c r="BQ40" s="373"/>
      <c r="BR40" s="373"/>
      <c r="BS40" s="373"/>
      <c r="BT40" s="373"/>
      <c r="BU40" s="373"/>
      <c r="BV40" s="373"/>
      <c r="BW40" s="373"/>
      <c r="BX40" s="373"/>
      <c r="BY40" s="374"/>
      <c r="BZ40" s="75"/>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4"/>
      <c r="DJ40" s="75"/>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4"/>
      <c r="ET40" s="75"/>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4"/>
      <c r="GD40" s="75"/>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4"/>
    </row>
    <row r="41" spans="1:221" ht="18" customHeight="1" x14ac:dyDescent="0.2">
      <c r="A41" s="33"/>
      <c r="B41" s="82" t="s">
        <v>106</v>
      </c>
      <c r="C41" s="83"/>
      <c r="D41" s="83"/>
      <c r="E41" s="83"/>
      <c r="F41" s="83"/>
      <c r="G41" s="83"/>
      <c r="H41" s="83"/>
      <c r="I41" s="83"/>
      <c r="J41" s="83"/>
      <c r="K41" s="83"/>
      <c r="L41" s="83"/>
      <c r="M41" s="83"/>
      <c r="N41" s="83"/>
      <c r="O41" s="83"/>
      <c r="P41" s="83"/>
      <c r="Q41" s="83"/>
      <c r="R41" s="83"/>
      <c r="S41" s="83"/>
      <c r="T41" s="83"/>
      <c r="U41" s="84"/>
      <c r="V41" s="88" t="s">
        <v>124</v>
      </c>
      <c r="W41" s="89"/>
      <c r="X41" s="89"/>
      <c r="Y41" s="89"/>
      <c r="Z41" s="89"/>
      <c r="AA41" s="90"/>
      <c r="AB41" s="94">
        <v>0</v>
      </c>
      <c r="AC41" s="95"/>
      <c r="AD41" s="95"/>
      <c r="AE41" s="95"/>
      <c r="AF41" s="96"/>
      <c r="AG41" s="100" t="s">
        <v>23</v>
      </c>
      <c r="AH41" s="101"/>
      <c r="AI41" s="101"/>
      <c r="AJ41" s="101"/>
      <c r="AK41" s="101"/>
      <c r="AL41" s="102">
        <f t="shared" si="0"/>
        <v>0</v>
      </c>
      <c r="AM41" s="103"/>
      <c r="AN41" s="103"/>
      <c r="AO41" s="104"/>
      <c r="AP41" s="63"/>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2"/>
      <c r="BZ41" s="63"/>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2"/>
      <c r="DJ41" s="63"/>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2"/>
      <c r="ET41" s="63"/>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2"/>
      <c r="GD41" s="63"/>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2"/>
    </row>
    <row r="42" spans="1:221" ht="18" customHeight="1" x14ac:dyDescent="0.2">
      <c r="B42" s="131"/>
      <c r="C42" s="132"/>
      <c r="D42" s="132"/>
      <c r="E42" s="132"/>
      <c r="F42" s="132"/>
      <c r="G42" s="132"/>
      <c r="H42" s="132"/>
      <c r="I42" s="132"/>
      <c r="J42" s="132"/>
      <c r="K42" s="132"/>
      <c r="L42" s="132"/>
      <c r="M42" s="132"/>
      <c r="N42" s="132"/>
      <c r="O42" s="132"/>
      <c r="P42" s="132"/>
      <c r="Q42" s="132"/>
      <c r="R42" s="132"/>
      <c r="S42" s="132"/>
      <c r="T42" s="132"/>
      <c r="U42" s="133"/>
      <c r="V42" s="134"/>
      <c r="W42" s="135"/>
      <c r="X42" s="135"/>
      <c r="Y42" s="135"/>
      <c r="Z42" s="135"/>
      <c r="AA42" s="136"/>
      <c r="AB42" s="137"/>
      <c r="AC42" s="138"/>
      <c r="AD42" s="138"/>
      <c r="AE42" s="138"/>
      <c r="AF42" s="139"/>
      <c r="AG42" s="100" t="s">
        <v>24</v>
      </c>
      <c r="AH42" s="101"/>
      <c r="AI42" s="101"/>
      <c r="AJ42" s="101"/>
      <c r="AK42" s="101"/>
      <c r="AL42" s="102">
        <f t="shared" si="0"/>
        <v>0</v>
      </c>
      <c r="AM42" s="103"/>
      <c r="AN42" s="103"/>
      <c r="AO42" s="104"/>
      <c r="AP42" s="444"/>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2"/>
      <c r="BZ42" s="63"/>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2"/>
      <c r="DJ42" s="63"/>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2"/>
      <c r="ET42" s="63"/>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2"/>
      <c r="GD42" s="63"/>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2"/>
    </row>
    <row r="43" spans="1:221" ht="18" customHeight="1" x14ac:dyDescent="0.2">
      <c r="B43" s="112" t="s">
        <v>107</v>
      </c>
      <c r="C43" s="113"/>
      <c r="D43" s="113"/>
      <c r="E43" s="113"/>
      <c r="F43" s="113"/>
      <c r="G43" s="113"/>
      <c r="H43" s="113"/>
      <c r="I43" s="113"/>
      <c r="J43" s="113"/>
      <c r="K43" s="113"/>
      <c r="L43" s="113"/>
      <c r="M43" s="113"/>
      <c r="N43" s="113"/>
      <c r="O43" s="113"/>
      <c r="P43" s="113"/>
      <c r="Q43" s="113"/>
      <c r="R43" s="113"/>
      <c r="S43" s="113"/>
      <c r="T43" s="113"/>
      <c r="U43" s="114"/>
      <c r="V43" s="118" t="s">
        <v>125</v>
      </c>
      <c r="W43" s="119"/>
      <c r="X43" s="119"/>
      <c r="Y43" s="119"/>
      <c r="Z43" s="119"/>
      <c r="AA43" s="120"/>
      <c r="AB43" s="124">
        <v>0</v>
      </c>
      <c r="AC43" s="125"/>
      <c r="AD43" s="125"/>
      <c r="AE43" s="125"/>
      <c r="AF43" s="126"/>
      <c r="AG43" s="106" t="s">
        <v>23</v>
      </c>
      <c r="AH43" s="107"/>
      <c r="AI43" s="107"/>
      <c r="AJ43" s="107"/>
      <c r="AK43" s="107"/>
      <c r="AL43" s="108">
        <f t="shared" si="0"/>
        <v>1</v>
      </c>
      <c r="AM43" s="109"/>
      <c r="AN43" s="109"/>
      <c r="AO43" s="110"/>
      <c r="AP43" s="75"/>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v>1</v>
      </c>
      <c r="BX43" s="73"/>
      <c r="BY43" s="74"/>
      <c r="BZ43" s="75"/>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4"/>
      <c r="DJ43" s="75"/>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4"/>
      <c r="ET43" s="75"/>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4"/>
      <c r="GD43" s="75"/>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4"/>
    </row>
    <row r="44" spans="1:221" ht="18" customHeight="1" x14ac:dyDescent="0.2">
      <c r="B44" s="115"/>
      <c r="C44" s="116"/>
      <c r="D44" s="116"/>
      <c r="E44" s="116"/>
      <c r="F44" s="116"/>
      <c r="G44" s="116"/>
      <c r="H44" s="116"/>
      <c r="I44" s="116"/>
      <c r="J44" s="116"/>
      <c r="K44" s="116"/>
      <c r="L44" s="116"/>
      <c r="M44" s="116"/>
      <c r="N44" s="116"/>
      <c r="O44" s="116"/>
      <c r="P44" s="116"/>
      <c r="Q44" s="116"/>
      <c r="R44" s="116"/>
      <c r="S44" s="116"/>
      <c r="T44" s="116"/>
      <c r="U44" s="117"/>
      <c r="V44" s="121"/>
      <c r="W44" s="122"/>
      <c r="X44" s="122"/>
      <c r="Y44" s="122"/>
      <c r="Z44" s="122"/>
      <c r="AA44" s="123"/>
      <c r="AB44" s="127"/>
      <c r="AC44" s="128"/>
      <c r="AD44" s="128"/>
      <c r="AE44" s="128"/>
      <c r="AF44" s="129"/>
      <c r="AG44" s="106" t="s">
        <v>24</v>
      </c>
      <c r="AH44" s="107"/>
      <c r="AI44" s="107"/>
      <c r="AJ44" s="107"/>
      <c r="AK44" s="107"/>
      <c r="AL44" s="108">
        <f t="shared" si="0"/>
        <v>1</v>
      </c>
      <c r="AM44" s="109"/>
      <c r="AN44" s="109"/>
      <c r="AO44" s="110"/>
      <c r="AP44" s="44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v>1</v>
      </c>
      <c r="BX44" s="73"/>
      <c r="BY44" s="74"/>
      <c r="BZ44" s="75"/>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4"/>
      <c r="DJ44" s="75"/>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4"/>
      <c r="ET44" s="75"/>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4"/>
      <c r="GD44" s="75"/>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4"/>
    </row>
    <row r="45" spans="1:221" ht="18" customHeight="1" x14ac:dyDescent="0.2">
      <c r="B45" s="82" t="s">
        <v>108</v>
      </c>
      <c r="C45" s="83"/>
      <c r="D45" s="83"/>
      <c r="E45" s="83"/>
      <c r="F45" s="83"/>
      <c r="G45" s="83"/>
      <c r="H45" s="83"/>
      <c r="I45" s="83"/>
      <c r="J45" s="83"/>
      <c r="K45" s="83"/>
      <c r="L45" s="83"/>
      <c r="M45" s="83"/>
      <c r="N45" s="83"/>
      <c r="O45" s="83"/>
      <c r="P45" s="83"/>
      <c r="Q45" s="83"/>
      <c r="R45" s="83"/>
      <c r="S45" s="83"/>
      <c r="T45" s="83"/>
      <c r="U45" s="84"/>
      <c r="V45" s="88" t="s">
        <v>126</v>
      </c>
      <c r="W45" s="89"/>
      <c r="X45" s="89"/>
      <c r="Y45" s="89"/>
      <c r="Z45" s="89"/>
      <c r="AA45" s="90"/>
      <c r="AB45" s="94">
        <v>0</v>
      </c>
      <c r="AC45" s="95"/>
      <c r="AD45" s="95"/>
      <c r="AE45" s="95"/>
      <c r="AF45" s="96"/>
      <c r="AG45" s="100" t="s">
        <v>23</v>
      </c>
      <c r="AH45" s="101"/>
      <c r="AI45" s="101"/>
      <c r="AJ45" s="101"/>
      <c r="AK45" s="101"/>
      <c r="AL45" s="102">
        <f t="shared" si="0"/>
        <v>1</v>
      </c>
      <c r="AM45" s="103"/>
      <c r="AN45" s="103"/>
      <c r="AO45" s="104"/>
      <c r="AP45" s="63"/>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v>1</v>
      </c>
      <c r="BX45" s="61"/>
      <c r="BY45" s="62"/>
      <c r="BZ45" s="63"/>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2"/>
      <c r="DJ45" s="63"/>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2"/>
      <c r="ET45" s="63"/>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2"/>
      <c r="GD45" s="63"/>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2"/>
    </row>
    <row r="46" spans="1:221" ht="18" customHeight="1" x14ac:dyDescent="0.2">
      <c r="B46" s="131"/>
      <c r="C46" s="132"/>
      <c r="D46" s="132"/>
      <c r="E46" s="132"/>
      <c r="F46" s="132"/>
      <c r="G46" s="132"/>
      <c r="H46" s="132"/>
      <c r="I46" s="132"/>
      <c r="J46" s="132"/>
      <c r="K46" s="132"/>
      <c r="L46" s="132"/>
      <c r="M46" s="132"/>
      <c r="N46" s="132"/>
      <c r="O46" s="132"/>
      <c r="P46" s="132"/>
      <c r="Q46" s="132"/>
      <c r="R46" s="132"/>
      <c r="S46" s="132"/>
      <c r="T46" s="132"/>
      <c r="U46" s="133"/>
      <c r="V46" s="134"/>
      <c r="W46" s="135"/>
      <c r="X46" s="135"/>
      <c r="Y46" s="135"/>
      <c r="Z46" s="135"/>
      <c r="AA46" s="136"/>
      <c r="AB46" s="137"/>
      <c r="AC46" s="138"/>
      <c r="AD46" s="138"/>
      <c r="AE46" s="138"/>
      <c r="AF46" s="139"/>
      <c r="AG46" s="100" t="s">
        <v>24</v>
      </c>
      <c r="AH46" s="101"/>
      <c r="AI46" s="101"/>
      <c r="AJ46" s="101"/>
      <c r="AK46" s="101"/>
      <c r="AL46" s="102">
        <f t="shared" si="0"/>
        <v>1</v>
      </c>
      <c r="AM46" s="103"/>
      <c r="AN46" s="103"/>
      <c r="AO46" s="104"/>
      <c r="AP46" s="444"/>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v>1</v>
      </c>
      <c r="BX46" s="61"/>
      <c r="BY46" s="62"/>
      <c r="BZ46" s="63"/>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2"/>
      <c r="DJ46" s="63"/>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2"/>
      <c r="ET46" s="63"/>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2"/>
      <c r="GD46" s="63"/>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2"/>
    </row>
    <row r="47" spans="1:221" ht="18" customHeight="1" x14ac:dyDescent="0.2">
      <c r="B47" s="112" t="s">
        <v>109</v>
      </c>
      <c r="C47" s="113"/>
      <c r="D47" s="113"/>
      <c r="E47" s="113"/>
      <c r="F47" s="113"/>
      <c r="G47" s="113"/>
      <c r="H47" s="113"/>
      <c r="I47" s="113"/>
      <c r="J47" s="113"/>
      <c r="K47" s="113"/>
      <c r="L47" s="113"/>
      <c r="M47" s="113"/>
      <c r="N47" s="113"/>
      <c r="O47" s="113"/>
      <c r="P47" s="113"/>
      <c r="Q47" s="113"/>
      <c r="R47" s="113"/>
      <c r="S47" s="113"/>
      <c r="T47" s="113"/>
      <c r="U47" s="114"/>
      <c r="V47" s="118" t="s">
        <v>127</v>
      </c>
      <c r="W47" s="119"/>
      <c r="X47" s="119"/>
      <c r="Y47" s="119"/>
      <c r="Z47" s="119"/>
      <c r="AA47" s="120"/>
      <c r="AB47" s="124">
        <v>3.8999999999999998E-3</v>
      </c>
      <c r="AC47" s="125"/>
      <c r="AD47" s="125"/>
      <c r="AE47" s="125"/>
      <c r="AF47" s="126"/>
      <c r="AG47" s="106" t="s">
        <v>23</v>
      </c>
      <c r="AH47" s="107"/>
      <c r="AI47" s="107"/>
      <c r="AJ47" s="107"/>
      <c r="AK47" s="107"/>
      <c r="AL47" s="108">
        <f t="shared" si="0"/>
        <v>140</v>
      </c>
      <c r="AM47" s="109"/>
      <c r="AN47" s="109"/>
      <c r="AO47" s="110"/>
      <c r="AP47" s="350">
        <v>140</v>
      </c>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167"/>
      <c r="BZ47" s="75"/>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4"/>
      <c r="DJ47" s="75"/>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4"/>
      <c r="ET47" s="75"/>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4"/>
      <c r="GD47" s="75"/>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4"/>
    </row>
    <row r="48" spans="1:221" ht="40.5" customHeight="1" x14ac:dyDescent="0.2">
      <c r="B48" s="115"/>
      <c r="C48" s="116"/>
      <c r="D48" s="116"/>
      <c r="E48" s="116"/>
      <c r="F48" s="116"/>
      <c r="G48" s="116"/>
      <c r="H48" s="116"/>
      <c r="I48" s="116"/>
      <c r="J48" s="116"/>
      <c r="K48" s="116"/>
      <c r="L48" s="116"/>
      <c r="M48" s="116"/>
      <c r="N48" s="116"/>
      <c r="O48" s="116"/>
      <c r="P48" s="116"/>
      <c r="Q48" s="116"/>
      <c r="R48" s="116"/>
      <c r="S48" s="116"/>
      <c r="T48" s="116"/>
      <c r="U48" s="117"/>
      <c r="V48" s="121"/>
      <c r="W48" s="122"/>
      <c r="X48" s="122"/>
      <c r="Y48" s="122"/>
      <c r="Z48" s="122"/>
      <c r="AA48" s="123"/>
      <c r="AB48" s="127"/>
      <c r="AC48" s="128"/>
      <c r="AD48" s="128"/>
      <c r="AE48" s="128"/>
      <c r="AF48" s="129"/>
      <c r="AG48" s="106" t="s">
        <v>24</v>
      </c>
      <c r="AH48" s="107"/>
      <c r="AI48" s="107"/>
      <c r="AJ48" s="107"/>
      <c r="AK48" s="107"/>
      <c r="AL48" s="108">
        <f t="shared" si="0"/>
        <v>113</v>
      </c>
      <c r="AM48" s="109"/>
      <c r="AN48" s="109"/>
      <c r="AO48" s="110"/>
      <c r="AP48" s="350">
        <v>113</v>
      </c>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167"/>
      <c r="BZ48" s="75"/>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4"/>
      <c r="DJ48" s="75"/>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4"/>
      <c r="ET48" s="75"/>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4"/>
      <c r="GD48" s="75"/>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4"/>
    </row>
    <row r="49" spans="2:221" ht="18" customHeight="1" x14ac:dyDescent="0.2">
      <c r="B49" s="82" t="s">
        <v>110</v>
      </c>
      <c r="C49" s="83"/>
      <c r="D49" s="83"/>
      <c r="E49" s="83"/>
      <c r="F49" s="83"/>
      <c r="G49" s="83"/>
      <c r="H49" s="83"/>
      <c r="I49" s="83"/>
      <c r="J49" s="83"/>
      <c r="K49" s="83"/>
      <c r="L49" s="83"/>
      <c r="M49" s="83"/>
      <c r="N49" s="83"/>
      <c r="O49" s="83"/>
      <c r="P49" s="83"/>
      <c r="Q49" s="83"/>
      <c r="R49" s="83"/>
      <c r="S49" s="83"/>
      <c r="T49" s="83"/>
      <c r="U49" s="84"/>
      <c r="V49" s="88" t="s">
        <v>128</v>
      </c>
      <c r="W49" s="89"/>
      <c r="X49" s="89"/>
      <c r="Y49" s="89"/>
      <c r="Z49" s="89"/>
      <c r="AA49" s="90"/>
      <c r="AB49" s="94">
        <v>2.9999999999999997E-4</v>
      </c>
      <c r="AC49" s="95"/>
      <c r="AD49" s="95"/>
      <c r="AE49" s="95"/>
      <c r="AF49" s="96"/>
      <c r="AG49" s="100" t="s">
        <v>23</v>
      </c>
      <c r="AH49" s="101"/>
      <c r="AI49" s="101"/>
      <c r="AJ49" s="101"/>
      <c r="AK49" s="101"/>
      <c r="AL49" s="102">
        <f t="shared" si="0"/>
        <v>36</v>
      </c>
      <c r="AM49" s="103"/>
      <c r="AN49" s="103"/>
      <c r="AO49" s="104"/>
      <c r="AP49" s="63">
        <v>3</v>
      </c>
      <c r="AQ49" s="61"/>
      <c r="AR49" s="61"/>
      <c r="AS49" s="345">
        <v>3</v>
      </c>
      <c r="AT49" s="71"/>
      <c r="AU49" s="105"/>
      <c r="AV49" s="345">
        <v>3</v>
      </c>
      <c r="AW49" s="71"/>
      <c r="AX49" s="105"/>
      <c r="AY49" s="345">
        <v>3</v>
      </c>
      <c r="AZ49" s="71"/>
      <c r="BA49" s="105"/>
      <c r="BB49" s="345">
        <v>3</v>
      </c>
      <c r="BC49" s="71"/>
      <c r="BD49" s="105"/>
      <c r="BE49" s="345">
        <v>3</v>
      </c>
      <c r="BF49" s="71"/>
      <c r="BG49" s="105"/>
      <c r="BH49" s="345">
        <v>3</v>
      </c>
      <c r="BI49" s="71"/>
      <c r="BJ49" s="105"/>
      <c r="BK49" s="345">
        <v>3</v>
      </c>
      <c r="BL49" s="71"/>
      <c r="BM49" s="105"/>
      <c r="BN49" s="345">
        <v>3</v>
      </c>
      <c r="BO49" s="71"/>
      <c r="BP49" s="105"/>
      <c r="BQ49" s="345">
        <v>3</v>
      </c>
      <c r="BR49" s="71"/>
      <c r="BS49" s="105"/>
      <c r="BT49" s="345">
        <v>3</v>
      </c>
      <c r="BU49" s="71"/>
      <c r="BV49" s="105"/>
      <c r="BW49" s="345">
        <v>3</v>
      </c>
      <c r="BX49" s="71"/>
      <c r="BY49" s="72"/>
      <c r="BZ49" s="63"/>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2"/>
      <c r="DJ49" s="63"/>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2"/>
      <c r="ET49" s="63"/>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2"/>
      <c r="GD49" s="63"/>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2"/>
    </row>
    <row r="50" spans="2:221" ht="39.75" customHeight="1" x14ac:dyDescent="0.2">
      <c r="B50" s="131"/>
      <c r="C50" s="132"/>
      <c r="D50" s="132"/>
      <c r="E50" s="132"/>
      <c r="F50" s="132"/>
      <c r="G50" s="132"/>
      <c r="H50" s="132"/>
      <c r="I50" s="132"/>
      <c r="J50" s="132"/>
      <c r="K50" s="132"/>
      <c r="L50" s="132"/>
      <c r="M50" s="132"/>
      <c r="N50" s="132"/>
      <c r="O50" s="132"/>
      <c r="P50" s="132"/>
      <c r="Q50" s="132"/>
      <c r="R50" s="132"/>
      <c r="S50" s="132"/>
      <c r="T50" s="132"/>
      <c r="U50" s="133"/>
      <c r="V50" s="134"/>
      <c r="W50" s="135"/>
      <c r="X50" s="135"/>
      <c r="Y50" s="135"/>
      <c r="Z50" s="135"/>
      <c r="AA50" s="136"/>
      <c r="AB50" s="137"/>
      <c r="AC50" s="138"/>
      <c r="AD50" s="138"/>
      <c r="AE50" s="138"/>
      <c r="AF50" s="139"/>
      <c r="AG50" s="100" t="s">
        <v>24</v>
      </c>
      <c r="AH50" s="101"/>
      <c r="AI50" s="101"/>
      <c r="AJ50" s="101"/>
      <c r="AK50" s="101"/>
      <c r="AL50" s="102">
        <f t="shared" si="0"/>
        <v>12</v>
      </c>
      <c r="AM50" s="103"/>
      <c r="AN50" s="103"/>
      <c r="AO50" s="104"/>
      <c r="AP50" s="444"/>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v>12</v>
      </c>
      <c r="BX50" s="61"/>
      <c r="BY50" s="62"/>
      <c r="BZ50" s="63"/>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2"/>
      <c r="DJ50" s="63"/>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2"/>
      <c r="ET50" s="63"/>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2"/>
      <c r="GD50" s="63"/>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2"/>
    </row>
    <row r="51" spans="2:221" ht="18" customHeight="1" x14ac:dyDescent="0.2">
      <c r="B51" s="112" t="s">
        <v>111</v>
      </c>
      <c r="C51" s="113"/>
      <c r="D51" s="113"/>
      <c r="E51" s="113"/>
      <c r="F51" s="113"/>
      <c r="G51" s="113"/>
      <c r="H51" s="113"/>
      <c r="I51" s="113"/>
      <c r="J51" s="113"/>
      <c r="K51" s="113"/>
      <c r="L51" s="113"/>
      <c r="M51" s="113"/>
      <c r="N51" s="113"/>
      <c r="O51" s="113"/>
      <c r="P51" s="113"/>
      <c r="Q51" s="113"/>
      <c r="R51" s="113"/>
      <c r="S51" s="113"/>
      <c r="T51" s="113"/>
      <c r="U51" s="114"/>
      <c r="V51" s="118" t="s">
        <v>129</v>
      </c>
      <c r="W51" s="119"/>
      <c r="X51" s="119"/>
      <c r="Y51" s="119"/>
      <c r="Z51" s="119"/>
      <c r="AA51" s="120"/>
      <c r="AB51" s="124">
        <v>7.1999999999999998E-3</v>
      </c>
      <c r="AC51" s="125"/>
      <c r="AD51" s="125"/>
      <c r="AE51" s="125"/>
      <c r="AF51" s="126"/>
      <c r="AG51" s="106" t="s">
        <v>23</v>
      </c>
      <c r="AH51" s="107"/>
      <c r="AI51" s="107"/>
      <c r="AJ51" s="107"/>
      <c r="AK51" s="107"/>
      <c r="AL51" s="108">
        <f t="shared" si="0"/>
        <v>1</v>
      </c>
      <c r="AM51" s="109"/>
      <c r="AN51" s="109"/>
      <c r="AO51" s="110"/>
      <c r="AP51" s="326">
        <v>1</v>
      </c>
      <c r="AQ51" s="327"/>
      <c r="AR51" s="327"/>
      <c r="AS51" s="327"/>
      <c r="AT51" s="327"/>
      <c r="AU51" s="327"/>
      <c r="AV51" s="327"/>
      <c r="AW51" s="327"/>
      <c r="AX51" s="327"/>
      <c r="AY51" s="327"/>
      <c r="AZ51" s="327"/>
      <c r="BA51" s="327"/>
      <c r="BB51" s="327"/>
      <c r="BC51" s="327"/>
      <c r="BD51" s="327"/>
      <c r="BE51" s="327"/>
      <c r="BF51" s="327"/>
      <c r="BG51" s="327"/>
      <c r="BH51" s="327"/>
      <c r="BI51" s="327"/>
      <c r="BJ51" s="327"/>
      <c r="BK51" s="327"/>
      <c r="BL51" s="327"/>
      <c r="BM51" s="327"/>
      <c r="BN51" s="327"/>
      <c r="BO51" s="327"/>
      <c r="BP51" s="327"/>
      <c r="BQ51" s="327"/>
      <c r="BR51" s="327"/>
      <c r="BS51" s="327"/>
      <c r="BT51" s="327"/>
      <c r="BU51" s="327"/>
      <c r="BV51" s="327"/>
      <c r="BW51" s="327"/>
      <c r="BX51" s="327"/>
      <c r="BY51" s="328"/>
      <c r="BZ51" s="75"/>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4"/>
      <c r="DJ51" s="75"/>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4"/>
      <c r="ET51" s="75"/>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4"/>
      <c r="GD51" s="75"/>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4"/>
    </row>
    <row r="52" spans="2:221" ht="31.5" customHeight="1" x14ac:dyDescent="0.2">
      <c r="B52" s="115"/>
      <c r="C52" s="116"/>
      <c r="D52" s="116"/>
      <c r="E52" s="116"/>
      <c r="F52" s="116"/>
      <c r="G52" s="116"/>
      <c r="H52" s="116"/>
      <c r="I52" s="116"/>
      <c r="J52" s="116"/>
      <c r="K52" s="116"/>
      <c r="L52" s="116"/>
      <c r="M52" s="116"/>
      <c r="N52" s="116"/>
      <c r="O52" s="116"/>
      <c r="P52" s="116"/>
      <c r="Q52" s="116"/>
      <c r="R52" s="116"/>
      <c r="S52" s="116"/>
      <c r="T52" s="116"/>
      <c r="U52" s="117"/>
      <c r="V52" s="121"/>
      <c r="W52" s="122"/>
      <c r="X52" s="122"/>
      <c r="Y52" s="122"/>
      <c r="Z52" s="122"/>
      <c r="AA52" s="123"/>
      <c r="AB52" s="127"/>
      <c r="AC52" s="128"/>
      <c r="AD52" s="128"/>
      <c r="AE52" s="128"/>
      <c r="AF52" s="129"/>
      <c r="AG52" s="106" t="s">
        <v>24</v>
      </c>
      <c r="AH52" s="107"/>
      <c r="AI52" s="107"/>
      <c r="AJ52" s="107"/>
      <c r="AK52" s="107"/>
      <c r="AL52" s="108">
        <f t="shared" si="0"/>
        <v>1</v>
      </c>
      <c r="AM52" s="109"/>
      <c r="AN52" s="109"/>
      <c r="AO52" s="110"/>
      <c r="AP52" s="326">
        <v>1</v>
      </c>
      <c r="AQ52" s="327"/>
      <c r="AR52" s="327"/>
      <c r="AS52" s="327"/>
      <c r="AT52" s="327"/>
      <c r="AU52" s="327"/>
      <c r="AV52" s="327"/>
      <c r="AW52" s="327"/>
      <c r="AX52" s="327"/>
      <c r="AY52" s="327"/>
      <c r="AZ52" s="327"/>
      <c r="BA52" s="327"/>
      <c r="BB52" s="327"/>
      <c r="BC52" s="327"/>
      <c r="BD52" s="327"/>
      <c r="BE52" s="327"/>
      <c r="BF52" s="327"/>
      <c r="BG52" s="327"/>
      <c r="BH52" s="327"/>
      <c r="BI52" s="327"/>
      <c r="BJ52" s="327"/>
      <c r="BK52" s="327"/>
      <c r="BL52" s="327"/>
      <c r="BM52" s="327"/>
      <c r="BN52" s="327"/>
      <c r="BO52" s="327"/>
      <c r="BP52" s="327"/>
      <c r="BQ52" s="327"/>
      <c r="BR52" s="327"/>
      <c r="BS52" s="327"/>
      <c r="BT52" s="327"/>
      <c r="BU52" s="327"/>
      <c r="BV52" s="327"/>
      <c r="BW52" s="327"/>
      <c r="BX52" s="327"/>
      <c r="BY52" s="328"/>
      <c r="BZ52" s="75"/>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4"/>
      <c r="DJ52" s="75"/>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4"/>
      <c r="ET52" s="75"/>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4"/>
      <c r="GD52" s="75"/>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4"/>
    </row>
    <row r="53" spans="2:221" ht="18" customHeight="1" x14ac:dyDescent="0.2">
      <c r="B53" s="82" t="s">
        <v>112</v>
      </c>
      <c r="C53" s="83"/>
      <c r="D53" s="83"/>
      <c r="E53" s="83"/>
      <c r="F53" s="83"/>
      <c r="G53" s="83"/>
      <c r="H53" s="83"/>
      <c r="I53" s="83"/>
      <c r="J53" s="83"/>
      <c r="K53" s="83"/>
      <c r="L53" s="83"/>
      <c r="M53" s="83"/>
      <c r="N53" s="83"/>
      <c r="O53" s="83"/>
      <c r="P53" s="83"/>
      <c r="Q53" s="83"/>
      <c r="R53" s="83"/>
      <c r="S53" s="83"/>
      <c r="T53" s="83"/>
      <c r="U53" s="84"/>
      <c r="V53" s="88" t="s">
        <v>130</v>
      </c>
      <c r="W53" s="89"/>
      <c r="X53" s="89"/>
      <c r="Y53" s="89"/>
      <c r="Z53" s="89"/>
      <c r="AA53" s="90"/>
      <c r="AB53" s="94">
        <v>3.5999999999999999E-3</v>
      </c>
      <c r="AC53" s="95"/>
      <c r="AD53" s="95"/>
      <c r="AE53" s="95"/>
      <c r="AF53" s="96"/>
      <c r="AG53" s="100" t="s">
        <v>23</v>
      </c>
      <c r="AH53" s="101"/>
      <c r="AI53" s="101"/>
      <c r="AJ53" s="101"/>
      <c r="AK53" s="101"/>
      <c r="AL53" s="102">
        <f t="shared" si="0"/>
        <v>1</v>
      </c>
      <c r="AM53" s="103"/>
      <c r="AN53" s="103"/>
      <c r="AO53" s="104"/>
      <c r="AP53" s="323">
        <v>1</v>
      </c>
      <c r="AQ53" s="324"/>
      <c r="AR53" s="324"/>
      <c r="AS53" s="324"/>
      <c r="AT53" s="324"/>
      <c r="AU53" s="324"/>
      <c r="AV53" s="324"/>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5"/>
      <c r="BZ53" s="63"/>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2"/>
      <c r="DJ53" s="63"/>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2"/>
      <c r="ET53" s="63"/>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2"/>
      <c r="GD53" s="63"/>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2"/>
    </row>
    <row r="54" spans="2:221" ht="18" customHeight="1" x14ac:dyDescent="0.2">
      <c r="B54" s="131"/>
      <c r="C54" s="132"/>
      <c r="D54" s="132"/>
      <c r="E54" s="132"/>
      <c r="F54" s="132"/>
      <c r="G54" s="132"/>
      <c r="H54" s="132"/>
      <c r="I54" s="132"/>
      <c r="J54" s="132"/>
      <c r="K54" s="132"/>
      <c r="L54" s="132"/>
      <c r="M54" s="132"/>
      <c r="N54" s="132"/>
      <c r="O54" s="132"/>
      <c r="P54" s="132"/>
      <c r="Q54" s="132"/>
      <c r="R54" s="132"/>
      <c r="S54" s="132"/>
      <c r="T54" s="132"/>
      <c r="U54" s="133"/>
      <c r="V54" s="134"/>
      <c r="W54" s="135"/>
      <c r="X54" s="135"/>
      <c r="Y54" s="135"/>
      <c r="Z54" s="135"/>
      <c r="AA54" s="136"/>
      <c r="AB54" s="137"/>
      <c r="AC54" s="138"/>
      <c r="AD54" s="138"/>
      <c r="AE54" s="138"/>
      <c r="AF54" s="139"/>
      <c r="AG54" s="100" t="s">
        <v>24</v>
      </c>
      <c r="AH54" s="101"/>
      <c r="AI54" s="101"/>
      <c r="AJ54" s="101"/>
      <c r="AK54" s="101"/>
      <c r="AL54" s="102">
        <f t="shared" si="0"/>
        <v>1</v>
      </c>
      <c r="AM54" s="103"/>
      <c r="AN54" s="103"/>
      <c r="AO54" s="104"/>
      <c r="AP54" s="323">
        <v>1</v>
      </c>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5"/>
      <c r="BZ54" s="63"/>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2"/>
      <c r="DJ54" s="63"/>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2"/>
      <c r="ET54" s="63"/>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2"/>
      <c r="GD54" s="63"/>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2"/>
    </row>
    <row r="55" spans="2:221" ht="18" customHeight="1" x14ac:dyDescent="0.2">
      <c r="B55" s="112" t="s">
        <v>113</v>
      </c>
      <c r="C55" s="113"/>
      <c r="D55" s="113"/>
      <c r="E55" s="113"/>
      <c r="F55" s="113"/>
      <c r="G55" s="113"/>
      <c r="H55" s="113"/>
      <c r="I55" s="113"/>
      <c r="J55" s="113"/>
      <c r="K55" s="113"/>
      <c r="L55" s="113"/>
      <c r="M55" s="113"/>
      <c r="N55" s="113"/>
      <c r="O55" s="113"/>
      <c r="P55" s="113"/>
      <c r="Q55" s="113"/>
      <c r="R55" s="113"/>
      <c r="S55" s="113"/>
      <c r="T55" s="113"/>
      <c r="U55" s="114"/>
      <c r="V55" s="118" t="s">
        <v>131</v>
      </c>
      <c r="W55" s="119"/>
      <c r="X55" s="119"/>
      <c r="Y55" s="119"/>
      <c r="Z55" s="119"/>
      <c r="AA55" s="120"/>
      <c r="AB55" s="124">
        <v>8.6E-3</v>
      </c>
      <c r="AC55" s="125"/>
      <c r="AD55" s="125"/>
      <c r="AE55" s="125"/>
      <c r="AF55" s="126"/>
      <c r="AG55" s="106" t="s">
        <v>23</v>
      </c>
      <c r="AH55" s="107"/>
      <c r="AI55" s="107"/>
      <c r="AJ55" s="107"/>
      <c r="AK55" s="107"/>
      <c r="AL55" s="108">
        <f t="shared" si="0"/>
        <v>64</v>
      </c>
      <c r="AM55" s="109"/>
      <c r="AN55" s="109"/>
      <c r="AO55" s="110"/>
      <c r="AP55" s="75">
        <v>64</v>
      </c>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4"/>
      <c r="BZ55" s="75"/>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4"/>
      <c r="DJ55" s="75"/>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4"/>
      <c r="ET55" s="75"/>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4"/>
      <c r="GD55" s="75"/>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4"/>
    </row>
    <row r="56" spans="2:221" ht="18" customHeight="1" x14ac:dyDescent="0.2">
      <c r="B56" s="115"/>
      <c r="C56" s="116"/>
      <c r="D56" s="116"/>
      <c r="E56" s="116"/>
      <c r="F56" s="116"/>
      <c r="G56" s="116"/>
      <c r="H56" s="116"/>
      <c r="I56" s="116"/>
      <c r="J56" s="116"/>
      <c r="K56" s="116"/>
      <c r="L56" s="116"/>
      <c r="M56" s="116"/>
      <c r="N56" s="116"/>
      <c r="O56" s="116"/>
      <c r="P56" s="116"/>
      <c r="Q56" s="116"/>
      <c r="R56" s="116"/>
      <c r="S56" s="116"/>
      <c r="T56" s="116"/>
      <c r="U56" s="117"/>
      <c r="V56" s="121"/>
      <c r="W56" s="122"/>
      <c r="X56" s="122"/>
      <c r="Y56" s="122"/>
      <c r="Z56" s="122"/>
      <c r="AA56" s="123"/>
      <c r="AB56" s="127"/>
      <c r="AC56" s="128"/>
      <c r="AD56" s="128"/>
      <c r="AE56" s="128"/>
      <c r="AF56" s="129"/>
      <c r="AG56" s="106" t="s">
        <v>24</v>
      </c>
      <c r="AH56" s="107"/>
      <c r="AI56" s="107"/>
      <c r="AJ56" s="107"/>
      <c r="AK56" s="107"/>
      <c r="AL56" s="108">
        <f t="shared" si="0"/>
        <v>76</v>
      </c>
      <c r="AM56" s="109"/>
      <c r="AN56" s="109"/>
      <c r="AO56" s="110"/>
      <c r="AP56" s="517">
        <v>76</v>
      </c>
      <c r="AQ56" s="343"/>
      <c r="AR56" s="34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4"/>
      <c r="BZ56" s="75"/>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4"/>
      <c r="DJ56" s="75"/>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4"/>
      <c r="ET56" s="75"/>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4"/>
      <c r="GD56" s="75"/>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4"/>
    </row>
    <row r="57" spans="2:221" ht="18" customHeight="1" x14ac:dyDescent="0.2">
      <c r="B57" s="82" t="s">
        <v>103</v>
      </c>
      <c r="C57" s="83"/>
      <c r="D57" s="83"/>
      <c r="E57" s="83"/>
      <c r="F57" s="83"/>
      <c r="G57" s="83"/>
      <c r="H57" s="83"/>
      <c r="I57" s="83"/>
      <c r="J57" s="83"/>
      <c r="K57" s="83"/>
      <c r="L57" s="83"/>
      <c r="M57" s="83"/>
      <c r="N57" s="83"/>
      <c r="O57" s="83"/>
      <c r="P57" s="83"/>
      <c r="Q57" s="83"/>
      <c r="R57" s="83"/>
      <c r="S57" s="83"/>
      <c r="T57" s="83"/>
      <c r="U57" s="84"/>
      <c r="V57" s="88" t="s">
        <v>132</v>
      </c>
      <c r="W57" s="89"/>
      <c r="X57" s="89"/>
      <c r="Y57" s="89"/>
      <c r="Z57" s="89"/>
      <c r="AA57" s="90"/>
      <c r="AB57" s="94">
        <v>0.17530000000000001</v>
      </c>
      <c r="AC57" s="95"/>
      <c r="AD57" s="95"/>
      <c r="AE57" s="95"/>
      <c r="AF57" s="96"/>
      <c r="AG57" s="100" t="s">
        <v>23</v>
      </c>
      <c r="AH57" s="101"/>
      <c r="AI57" s="101"/>
      <c r="AJ57" s="101"/>
      <c r="AK57" s="101"/>
      <c r="AL57" s="102">
        <f t="shared" si="0"/>
        <v>285.95999999999992</v>
      </c>
      <c r="AM57" s="103"/>
      <c r="AN57" s="103"/>
      <c r="AO57" s="104"/>
      <c r="AP57" s="518">
        <v>23.83</v>
      </c>
      <c r="AQ57" s="358"/>
      <c r="AR57" s="358"/>
      <c r="AS57" s="355">
        <v>23.83</v>
      </c>
      <c r="AT57" s="356"/>
      <c r="AU57" s="357"/>
      <c r="AV57" s="355">
        <v>23.83</v>
      </c>
      <c r="AW57" s="356"/>
      <c r="AX57" s="357"/>
      <c r="AY57" s="355">
        <v>23.83</v>
      </c>
      <c r="AZ57" s="356"/>
      <c r="BA57" s="357"/>
      <c r="BB57" s="355">
        <v>23.83</v>
      </c>
      <c r="BC57" s="356"/>
      <c r="BD57" s="357"/>
      <c r="BE57" s="355">
        <v>23.83</v>
      </c>
      <c r="BF57" s="356"/>
      <c r="BG57" s="357"/>
      <c r="BH57" s="355">
        <v>23.83</v>
      </c>
      <c r="BI57" s="356"/>
      <c r="BJ57" s="357"/>
      <c r="BK57" s="355">
        <v>23.83</v>
      </c>
      <c r="BL57" s="356"/>
      <c r="BM57" s="357"/>
      <c r="BN57" s="355">
        <v>23.83</v>
      </c>
      <c r="BO57" s="356"/>
      <c r="BP57" s="357"/>
      <c r="BQ57" s="355">
        <v>23.83</v>
      </c>
      <c r="BR57" s="356"/>
      <c r="BS57" s="357"/>
      <c r="BT57" s="355">
        <v>23.83</v>
      </c>
      <c r="BU57" s="356"/>
      <c r="BV57" s="357"/>
      <c r="BW57" s="355">
        <v>23.83</v>
      </c>
      <c r="BX57" s="356"/>
      <c r="BY57" s="365"/>
      <c r="BZ57" s="63"/>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2"/>
      <c r="DJ57" s="63"/>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2"/>
      <c r="ET57" s="63"/>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2"/>
      <c r="GD57" s="63"/>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2"/>
    </row>
    <row r="58" spans="2:221" ht="18" customHeight="1" x14ac:dyDescent="0.2">
      <c r="B58" s="131"/>
      <c r="C58" s="132"/>
      <c r="D58" s="132"/>
      <c r="E58" s="132"/>
      <c r="F58" s="132"/>
      <c r="G58" s="132"/>
      <c r="H58" s="132"/>
      <c r="I58" s="132"/>
      <c r="J58" s="132"/>
      <c r="K58" s="132"/>
      <c r="L58" s="132"/>
      <c r="M58" s="132"/>
      <c r="N58" s="132"/>
      <c r="O58" s="132"/>
      <c r="P58" s="132"/>
      <c r="Q58" s="132"/>
      <c r="R58" s="132"/>
      <c r="S58" s="132"/>
      <c r="T58" s="132"/>
      <c r="U58" s="133"/>
      <c r="V58" s="134"/>
      <c r="W58" s="135"/>
      <c r="X58" s="135"/>
      <c r="Y58" s="135"/>
      <c r="Z58" s="135"/>
      <c r="AA58" s="136"/>
      <c r="AB58" s="137"/>
      <c r="AC58" s="138"/>
      <c r="AD58" s="138"/>
      <c r="AE58" s="138"/>
      <c r="AF58" s="139"/>
      <c r="AG58" s="100" t="s">
        <v>24</v>
      </c>
      <c r="AH58" s="101"/>
      <c r="AI58" s="101"/>
      <c r="AJ58" s="101"/>
      <c r="AK58" s="101"/>
      <c r="AL58" s="102">
        <f t="shared" si="0"/>
        <v>280.5</v>
      </c>
      <c r="AM58" s="103"/>
      <c r="AN58" s="103"/>
      <c r="AO58" s="104"/>
      <c r="AP58" s="518">
        <v>35.799999999999997</v>
      </c>
      <c r="AQ58" s="358"/>
      <c r="AR58" s="358"/>
      <c r="AS58" s="358">
        <v>18.05</v>
      </c>
      <c r="AT58" s="358"/>
      <c r="AU58" s="358"/>
      <c r="AV58" s="358">
        <v>17.350000000000001</v>
      </c>
      <c r="AW58" s="358"/>
      <c r="AX58" s="358"/>
      <c r="AY58" s="358">
        <v>48.85</v>
      </c>
      <c r="AZ58" s="358"/>
      <c r="BA58" s="358"/>
      <c r="BB58" s="358">
        <v>2.67</v>
      </c>
      <c r="BC58" s="358"/>
      <c r="BD58" s="358"/>
      <c r="BE58" s="358">
        <v>28.54</v>
      </c>
      <c r="BF58" s="358"/>
      <c r="BG58" s="358"/>
      <c r="BH58" s="358">
        <v>21.84</v>
      </c>
      <c r="BI58" s="358"/>
      <c r="BJ58" s="358"/>
      <c r="BK58" s="358">
        <v>19.489999999999998</v>
      </c>
      <c r="BL58" s="358"/>
      <c r="BM58" s="358"/>
      <c r="BN58" s="358">
        <v>24.35</v>
      </c>
      <c r="BO58" s="358"/>
      <c r="BP58" s="358"/>
      <c r="BQ58" s="358">
        <v>23.63</v>
      </c>
      <c r="BR58" s="358"/>
      <c r="BS58" s="358"/>
      <c r="BT58" s="358">
        <v>22.88</v>
      </c>
      <c r="BU58" s="358"/>
      <c r="BV58" s="358"/>
      <c r="BW58" s="358">
        <v>17.05</v>
      </c>
      <c r="BX58" s="358"/>
      <c r="BY58" s="519"/>
      <c r="BZ58" s="63"/>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2"/>
      <c r="DJ58" s="63"/>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2"/>
      <c r="ET58" s="63"/>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2"/>
      <c r="GD58" s="63"/>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2"/>
    </row>
    <row r="59" spans="2:221" ht="18" customHeight="1" x14ac:dyDescent="0.2">
      <c r="B59" s="112" t="s">
        <v>114</v>
      </c>
      <c r="C59" s="113"/>
      <c r="D59" s="113"/>
      <c r="E59" s="113"/>
      <c r="F59" s="113"/>
      <c r="G59" s="113"/>
      <c r="H59" s="113"/>
      <c r="I59" s="113"/>
      <c r="J59" s="113"/>
      <c r="K59" s="113"/>
      <c r="L59" s="113"/>
      <c r="M59" s="113"/>
      <c r="N59" s="113"/>
      <c r="O59" s="113"/>
      <c r="P59" s="113"/>
      <c r="Q59" s="113"/>
      <c r="R59" s="113"/>
      <c r="S59" s="113"/>
      <c r="T59" s="113"/>
      <c r="U59" s="114"/>
      <c r="V59" s="118" t="s">
        <v>133</v>
      </c>
      <c r="W59" s="119"/>
      <c r="X59" s="119"/>
      <c r="Y59" s="119"/>
      <c r="Z59" s="119"/>
      <c r="AA59" s="120"/>
      <c r="AB59" s="124">
        <v>4.48E-2</v>
      </c>
      <c r="AC59" s="125"/>
      <c r="AD59" s="125"/>
      <c r="AE59" s="125"/>
      <c r="AF59" s="126"/>
      <c r="AG59" s="106" t="s">
        <v>23</v>
      </c>
      <c r="AH59" s="107"/>
      <c r="AI59" s="107"/>
      <c r="AJ59" s="107"/>
      <c r="AK59" s="107"/>
      <c r="AL59" s="108">
        <f t="shared" si="0"/>
        <v>72.959999999999994</v>
      </c>
      <c r="AM59" s="109"/>
      <c r="AN59" s="109"/>
      <c r="AO59" s="110"/>
      <c r="AP59" s="520">
        <v>6.08</v>
      </c>
      <c r="AQ59" s="371"/>
      <c r="AR59" s="371"/>
      <c r="AS59" s="367">
        <v>6.08</v>
      </c>
      <c r="AT59" s="368"/>
      <c r="AU59" s="369"/>
      <c r="AV59" s="367">
        <v>6.08</v>
      </c>
      <c r="AW59" s="368"/>
      <c r="AX59" s="369"/>
      <c r="AY59" s="367">
        <v>6.08</v>
      </c>
      <c r="AZ59" s="368"/>
      <c r="BA59" s="369"/>
      <c r="BB59" s="367">
        <v>6.08</v>
      </c>
      <c r="BC59" s="368"/>
      <c r="BD59" s="369"/>
      <c r="BE59" s="367">
        <v>6.08</v>
      </c>
      <c r="BF59" s="368"/>
      <c r="BG59" s="369"/>
      <c r="BH59" s="367">
        <v>6.08</v>
      </c>
      <c r="BI59" s="368"/>
      <c r="BJ59" s="369"/>
      <c r="BK59" s="367">
        <v>6.08</v>
      </c>
      <c r="BL59" s="368"/>
      <c r="BM59" s="369"/>
      <c r="BN59" s="367">
        <v>6.08</v>
      </c>
      <c r="BO59" s="368"/>
      <c r="BP59" s="369"/>
      <c r="BQ59" s="367">
        <v>6.08</v>
      </c>
      <c r="BR59" s="368"/>
      <c r="BS59" s="369"/>
      <c r="BT59" s="367">
        <v>6.08</v>
      </c>
      <c r="BU59" s="368"/>
      <c r="BV59" s="369"/>
      <c r="BW59" s="367">
        <v>6.08</v>
      </c>
      <c r="BX59" s="368"/>
      <c r="BY59" s="370"/>
      <c r="BZ59" s="75"/>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4"/>
      <c r="DJ59" s="75"/>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4"/>
      <c r="ET59" s="75"/>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4"/>
      <c r="GD59" s="75"/>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4"/>
    </row>
    <row r="60" spans="2:221" ht="18" customHeight="1" x14ac:dyDescent="0.2">
      <c r="B60" s="115"/>
      <c r="C60" s="116"/>
      <c r="D60" s="116"/>
      <c r="E60" s="116"/>
      <c r="F60" s="116"/>
      <c r="G60" s="116"/>
      <c r="H60" s="116"/>
      <c r="I60" s="116"/>
      <c r="J60" s="116"/>
      <c r="K60" s="116"/>
      <c r="L60" s="116"/>
      <c r="M60" s="116"/>
      <c r="N60" s="116"/>
      <c r="O60" s="116"/>
      <c r="P60" s="116"/>
      <c r="Q60" s="116"/>
      <c r="R60" s="116"/>
      <c r="S60" s="116"/>
      <c r="T60" s="116"/>
      <c r="U60" s="117"/>
      <c r="V60" s="121"/>
      <c r="W60" s="122"/>
      <c r="X60" s="122"/>
      <c r="Y60" s="122"/>
      <c r="Z60" s="122"/>
      <c r="AA60" s="123"/>
      <c r="AB60" s="127"/>
      <c r="AC60" s="128"/>
      <c r="AD60" s="128"/>
      <c r="AE60" s="128"/>
      <c r="AF60" s="129"/>
      <c r="AG60" s="106" t="s">
        <v>24</v>
      </c>
      <c r="AH60" s="107"/>
      <c r="AI60" s="107"/>
      <c r="AJ60" s="107"/>
      <c r="AK60" s="107"/>
      <c r="AL60" s="108">
        <f t="shared" si="0"/>
        <v>70.38000000000001</v>
      </c>
      <c r="AM60" s="109"/>
      <c r="AN60" s="109"/>
      <c r="AO60" s="110"/>
      <c r="AP60" s="521">
        <v>6.75</v>
      </c>
      <c r="AQ60" s="366"/>
      <c r="AR60" s="366"/>
      <c r="AS60" s="361">
        <v>3.48</v>
      </c>
      <c r="AT60" s="366"/>
      <c r="AU60" s="366"/>
      <c r="AV60" s="361">
        <v>5.56</v>
      </c>
      <c r="AW60" s="366"/>
      <c r="AX60" s="366"/>
      <c r="AY60" s="361">
        <v>8.93</v>
      </c>
      <c r="AZ60" s="366"/>
      <c r="BA60" s="366"/>
      <c r="BB60" s="361">
        <v>1.1499999999999999</v>
      </c>
      <c r="BC60" s="366"/>
      <c r="BD60" s="366"/>
      <c r="BE60" s="361">
        <v>6.56</v>
      </c>
      <c r="BF60" s="366"/>
      <c r="BG60" s="366"/>
      <c r="BH60" s="361">
        <v>5.54</v>
      </c>
      <c r="BI60" s="366"/>
      <c r="BJ60" s="366"/>
      <c r="BK60" s="361">
        <v>8.39</v>
      </c>
      <c r="BL60" s="366"/>
      <c r="BM60" s="366"/>
      <c r="BN60" s="361">
        <v>4.8099999999999996</v>
      </c>
      <c r="BO60" s="366"/>
      <c r="BP60" s="366"/>
      <c r="BQ60" s="361">
        <v>6.53</v>
      </c>
      <c r="BR60" s="366"/>
      <c r="BS60" s="366"/>
      <c r="BT60" s="361">
        <v>8.17</v>
      </c>
      <c r="BU60" s="366"/>
      <c r="BV60" s="366"/>
      <c r="BW60" s="361">
        <v>4.51</v>
      </c>
      <c r="BX60" s="366"/>
      <c r="BY60" s="522"/>
      <c r="BZ60" s="75"/>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4"/>
      <c r="DJ60" s="75"/>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4"/>
      <c r="ET60" s="75"/>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4"/>
      <c r="GD60" s="75"/>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4"/>
    </row>
    <row r="61" spans="2:221" ht="18" customHeight="1" x14ac:dyDescent="0.2">
      <c r="B61" s="82" t="s">
        <v>115</v>
      </c>
      <c r="C61" s="83"/>
      <c r="D61" s="83"/>
      <c r="E61" s="83"/>
      <c r="F61" s="83"/>
      <c r="G61" s="83"/>
      <c r="H61" s="83"/>
      <c r="I61" s="83"/>
      <c r="J61" s="83"/>
      <c r="K61" s="83"/>
      <c r="L61" s="83"/>
      <c r="M61" s="83"/>
      <c r="N61" s="83"/>
      <c r="O61" s="83"/>
      <c r="P61" s="83"/>
      <c r="Q61" s="83"/>
      <c r="R61" s="83"/>
      <c r="S61" s="83"/>
      <c r="T61" s="83"/>
      <c r="U61" s="84"/>
      <c r="V61" s="88" t="s">
        <v>134</v>
      </c>
      <c r="W61" s="89"/>
      <c r="X61" s="89"/>
      <c r="Y61" s="89"/>
      <c r="Z61" s="89"/>
      <c r="AA61" s="90"/>
      <c r="AB61" s="94">
        <v>6.6E-3</v>
      </c>
      <c r="AC61" s="95"/>
      <c r="AD61" s="95"/>
      <c r="AE61" s="95"/>
      <c r="AF61" s="96"/>
      <c r="AG61" s="100" t="s">
        <v>23</v>
      </c>
      <c r="AH61" s="101"/>
      <c r="AI61" s="101"/>
      <c r="AJ61" s="101"/>
      <c r="AK61" s="101"/>
      <c r="AL61" s="102">
        <f t="shared" si="0"/>
        <v>10.560000000000002</v>
      </c>
      <c r="AM61" s="103"/>
      <c r="AN61" s="103"/>
      <c r="AO61" s="104"/>
      <c r="AP61" s="518">
        <v>0.88</v>
      </c>
      <c r="AQ61" s="358"/>
      <c r="AR61" s="358"/>
      <c r="AS61" s="355">
        <v>0.88</v>
      </c>
      <c r="AT61" s="356"/>
      <c r="AU61" s="357"/>
      <c r="AV61" s="355">
        <v>0.88</v>
      </c>
      <c r="AW61" s="356"/>
      <c r="AX61" s="357"/>
      <c r="AY61" s="355">
        <v>0.88</v>
      </c>
      <c r="AZ61" s="356"/>
      <c r="BA61" s="357"/>
      <c r="BB61" s="355">
        <v>0.88</v>
      </c>
      <c r="BC61" s="356"/>
      <c r="BD61" s="357"/>
      <c r="BE61" s="355">
        <v>0.88</v>
      </c>
      <c r="BF61" s="356"/>
      <c r="BG61" s="357"/>
      <c r="BH61" s="355">
        <v>0.88</v>
      </c>
      <c r="BI61" s="356"/>
      <c r="BJ61" s="357"/>
      <c r="BK61" s="355">
        <v>0.88</v>
      </c>
      <c r="BL61" s="356"/>
      <c r="BM61" s="357"/>
      <c r="BN61" s="355">
        <v>0.88</v>
      </c>
      <c r="BO61" s="356"/>
      <c r="BP61" s="357"/>
      <c r="BQ61" s="355">
        <v>0.88</v>
      </c>
      <c r="BR61" s="356"/>
      <c r="BS61" s="357"/>
      <c r="BT61" s="355">
        <v>0.88</v>
      </c>
      <c r="BU61" s="356"/>
      <c r="BV61" s="357"/>
      <c r="BW61" s="355">
        <v>0.88</v>
      </c>
      <c r="BX61" s="356"/>
      <c r="BY61" s="365"/>
      <c r="BZ61" s="63"/>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2"/>
      <c r="DJ61" s="63"/>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2"/>
      <c r="ET61" s="63"/>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2"/>
      <c r="GD61" s="63"/>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2"/>
    </row>
    <row r="62" spans="2:221" ht="18" customHeight="1" x14ac:dyDescent="0.2">
      <c r="B62" s="131"/>
      <c r="C62" s="132"/>
      <c r="D62" s="132"/>
      <c r="E62" s="132"/>
      <c r="F62" s="132"/>
      <c r="G62" s="132"/>
      <c r="H62" s="132"/>
      <c r="I62" s="132"/>
      <c r="J62" s="132"/>
      <c r="K62" s="132"/>
      <c r="L62" s="132"/>
      <c r="M62" s="132"/>
      <c r="N62" s="132"/>
      <c r="O62" s="132"/>
      <c r="P62" s="132"/>
      <c r="Q62" s="132"/>
      <c r="R62" s="132"/>
      <c r="S62" s="132"/>
      <c r="T62" s="132"/>
      <c r="U62" s="133"/>
      <c r="V62" s="134"/>
      <c r="W62" s="135"/>
      <c r="X62" s="135"/>
      <c r="Y62" s="135"/>
      <c r="Z62" s="135"/>
      <c r="AA62" s="136"/>
      <c r="AB62" s="137"/>
      <c r="AC62" s="138"/>
      <c r="AD62" s="138"/>
      <c r="AE62" s="138"/>
      <c r="AF62" s="139"/>
      <c r="AG62" s="100" t="s">
        <v>24</v>
      </c>
      <c r="AH62" s="101"/>
      <c r="AI62" s="101"/>
      <c r="AJ62" s="101"/>
      <c r="AK62" s="101"/>
      <c r="AL62" s="102">
        <f t="shared" si="0"/>
        <v>10.47</v>
      </c>
      <c r="AM62" s="103"/>
      <c r="AN62" s="103"/>
      <c r="AO62" s="104"/>
      <c r="AP62" s="518">
        <v>0</v>
      </c>
      <c r="AQ62" s="358"/>
      <c r="AR62" s="358"/>
      <c r="AS62" s="357">
        <v>1.59</v>
      </c>
      <c r="AT62" s="358"/>
      <c r="AU62" s="358"/>
      <c r="AV62" s="357">
        <v>0</v>
      </c>
      <c r="AW62" s="358"/>
      <c r="AX62" s="358"/>
      <c r="AY62" s="357">
        <v>1.18</v>
      </c>
      <c r="AZ62" s="358"/>
      <c r="BA62" s="358"/>
      <c r="BB62" s="357">
        <v>0</v>
      </c>
      <c r="BC62" s="358"/>
      <c r="BD62" s="358"/>
      <c r="BE62" s="357">
        <v>1.08</v>
      </c>
      <c r="BF62" s="358"/>
      <c r="BG62" s="358"/>
      <c r="BH62" s="357">
        <v>0.56000000000000005</v>
      </c>
      <c r="BI62" s="358"/>
      <c r="BJ62" s="358"/>
      <c r="BK62" s="357">
        <v>3.34</v>
      </c>
      <c r="BL62" s="358"/>
      <c r="BM62" s="358"/>
      <c r="BN62" s="357">
        <v>0</v>
      </c>
      <c r="BO62" s="358"/>
      <c r="BP62" s="358"/>
      <c r="BQ62" s="357">
        <v>1.65</v>
      </c>
      <c r="BR62" s="358"/>
      <c r="BS62" s="358"/>
      <c r="BT62" s="357">
        <v>0</v>
      </c>
      <c r="BU62" s="358"/>
      <c r="BV62" s="358"/>
      <c r="BW62" s="357">
        <v>1.07</v>
      </c>
      <c r="BX62" s="358"/>
      <c r="BY62" s="519"/>
      <c r="BZ62" s="63"/>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2"/>
      <c r="DJ62" s="63"/>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2"/>
      <c r="ET62" s="63"/>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2"/>
      <c r="GD62" s="63"/>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2"/>
    </row>
    <row r="63" spans="2:221" ht="18" customHeight="1" x14ac:dyDescent="0.2">
      <c r="B63" s="112" t="s">
        <v>116</v>
      </c>
      <c r="C63" s="113"/>
      <c r="D63" s="113"/>
      <c r="E63" s="113"/>
      <c r="F63" s="113"/>
      <c r="G63" s="113"/>
      <c r="H63" s="113"/>
      <c r="I63" s="113"/>
      <c r="J63" s="113"/>
      <c r="K63" s="113"/>
      <c r="L63" s="113"/>
      <c r="M63" s="113"/>
      <c r="N63" s="113"/>
      <c r="O63" s="113"/>
      <c r="P63" s="113"/>
      <c r="Q63" s="113"/>
      <c r="R63" s="113"/>
      <c r="S63" s="113"/>
      <c r="T63" s="113"/>
      <c r="U63" s="114"/>
      <c r="V63" s="118" t="s">
        <v>135</v>
      </c>
      <c r="W63" s="119"/>
      <c r="X63" s="119"/>
      <c r="Y63" s="119"/>
      <c r="Z63" s="119"/>
      <c r="AA63" s="120"/>
      <c r="AB63" s="124">
        <v>2.7E-2</v>
      </c>
      <c r="AC63" s="125"/>
      <c r="AD63" s="125"/>
      <c r="AE63" s="125"/>
      <c r="AF63" s="126"/>
      <c r="AG63" s="106" t="s">
        <v>23</v>
      </c>
      <c r="AH63" s="107"/>
      <c r="AI63" s="107"/>
      <c r="AJ63" s="107"/>
      <c r="AK63" s="107"/>
      <c r="AL63" s="108">
        <f t="shared" si="0"/>
        <v>43.919999999999987</v>
      </c>
      <c r="AM63" s="109"/>
      <c r="AN63" s="109"/>
      <c r="AO63" s="110"/>
      <c r="AP63" s="520">
        <v>3.66</v>
      </c>
      <c r="AQ63" s="371"/>
      <c r="AR63" s="371"/>
      <c r="AS63" s="367">
        <v>3.66</v>
      </c>
      <c r="AT63" s="368"/>
      <c r="AU63" s="369"/>
      <c r="AV63" s="367">
        <v>3.66</v>
      </c>
      <c r="AW63" s="368"/>
      <c r="AX63" s="369"/>
      <c r="AY63" s="367">
        <v>3.66</v>
      </c>
      <c r="AZ63" s="368"/>
      <c r="BA63" s="369"/>
      <c r="BB63" s="367">
        <v>3.66</v>
      </c>
      <c r="BC63" s="368"/>
      <c r="BD63" s="369"/>
      <c r="BE63" s="367">
        <v>3.66</v>
      </c>
      <c r="BF63" s="368"/>
      <c r="BG63" s="369"/>
      <c r="BH63" s="367">
        <v>3.66</v>
      </c>
      <c r="BI63" s="368"/>
      <c r="BJ63" s="369"/>
      <c r="BK63" s="367">
        <v>3.66</v>
      </c>
      <c r="BL63" s="368"/>
      <c r="BM63" s="369"/>
      <c r="BN63" s="367">
        <v>3.66</v>
      </c>
      <c r="BO63" s="368"/>
      <c r="BP63" s="369"/>
      <c r="BQ63" s="367">
        <v>3.66</v>
      </c>
      <c r="BR63" s="368"/>
      <c r="BS63" s="369"/>
      <c r="BT63" s="367">
        <v>3.66</v>
      </c>
      <c r="BU63" s="368"/>
      <c r="BV63" s="369"/>
      <c r="BW63" s="367">
        <v>3.66</v>
      </c>
      <c r="BX63" s="368"/>
      <c r="BY63" s="370"/>
      <c r="BZ63" s="75"/>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4"/>
      <c r="DJ63" s="75"/>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4"/>
      <c r="ET63" s="75"/>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4"/>
      <c r="GD63" s="75"/>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4"/>
    </row>
    <row r="64" spans="2:221" ht="18" customHeight="1" x14ac:dyDescent="0.2">
      <c r="B64" s="115"/>
      <c r="C64" s="116"/>
      <c r="D64" s="116"/>
      <c r="E64" s="116"/>
      <c r="F64" s="116"/>
      <c r="G64" s="116"/>
      <c r="H64" s="116"/>
      <c r="I64" s="116"/>
      <c r="J64" s="116"/>
      <c r="K64" s="116"/>
      <c r="L64" s="116"/>
      <c r="M64" s="116"/>
      <c r="N64" s="116"/>
      <c r="O64" s="116"/>
      <c r="P64" s="116"/>
      <c r="Q64" s="116"/>
      <c r="R64" s="116"/>
      <c r="S64" s="116"/>
      <c r="T64" s="116"/>
      <c r="U64" s="117"/>
      <c r="V64" s="121"/>
      <c r="W64" s="122"/>
      <c r="X64" s="122"/>
      <c r="Y64" s="122"/>
      <c r="Z64" s="122"/>
      <c r="AA64" s="123"/>
      <c r="AB64" s="127"/>
      <c r="AC64" s="128"/>
      <c r="AD64" s="128"/>
      <c r="AE64" s="128"/>
      <c r="AF64" s="129"/>
      <c r="AG64" s="106" t="s">
        <v>24</v>
      </c>
      <c r="AH64" s="107"/>
      <c r="AI64" s="107"/>
      <c r="AJ64" s="107"/>
      <c r="AK64" s="107"/>
      <c r="AL64" s="108">
        <f t="shared" si="0"/>
        <v>50.54</v>
      </c>
      <c r="AM64" s="109"/>
      <c r="AN64" s="109"/>
      <c r="AO64" s="110"/>
      <c r="AP64" s="521">
        <v>5.0599999999999996</v>
      </c>
      <c r="AQ64" s="366"/>
      <c r="AR64" s="366"/>
      <c r="AS64" s="359">
        <v>3.03</v>
      </c>
      <c r="AT64" s="360"/>
      <c r="AU64" s="361"/>
      <c r="AV64" s="359">
        <v>3.59</v>
      </c>
      <c r="AW64" s="360"/>
      <c r="AX64" s="361"/>
      <c r="AY64" s="359">
        <v>2.06</v>
      </c>
      <c r="AZ64" s="360"/>
      <c r="BA64" s="361"/>
      <c r="BB64" s="359">
        <v>7.43</v>
      </c>
      <c r="BC64" s="360"/>
      <c r="BD64" s="361"/>
      <c r="BE64" s="359">
        <v>4.2300000000000004</v>
      </c>
      <c r="BF64" s="360"/>
      <c r="BG64" s="361"/>
      <c r="BH64" s="359">
        <v>3.28</v>
      </c>
      <c r="BI64" s="360"/>
      <c r="BJ64" s="361"/>
      <c r="BK64" s="359">
        <v>8.68</v>
      </c>
      <c r="BL64" s="360"/>
      <c r="BM64" s="361"/>
      <c r="BN64" s="359">
        <v>2.75</v>
      </c>
      <c r="BO64" s="360"/>
      <c r="BP64" s="361"/>
      <c r="BQ64" s="359">
        <v>1.86</v>
      </c>
      <c r="BR64" s="360"/>
      <c r="BS64" s="361"/>
      <c r="BT64" s="359">
        <v>8.57</v>
      </c>
      <c r="BU64" s="360"/>
      <c r="BV64" s="361"/>
      <c r="BW64" s="359">
        <v>0</v>
      </c>
      <c r="BX64" s="360"/>
      <c r="BY64" s="523"/>
      <c r="BZ64" s="75"/>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4"/>
      <c r="DJ64" s="75"/>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4"/>
      <c r="ET64" s="75"/>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4"/>
      <c r="GD64" s="75"/>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4"/>
    </row>
    <row r="65" spans="2:221" ht="18" customHeight="1" x14ac:dyDescent="0.2">
      <c r="B65" s="82" t="s">
        <v>117</v>
      </c>
      <c r="C65" s="83"/>
      <c r="D65" s="83"/>
      <c r="E65" s="83"/>
      <c r="F65" s="83"/>
      <c r="G65" s="83"/>
      <c r="H65" s="83"/>
      <c r="I65" s="83"/>
      <c r="J65" s="83"/>
      <c r="K65" s="83"/>
      <c r="L65" s="83"/>
      <c r="M65" s="83"/>
      <c r="N65" s="83"/>
      <c r="O65" s="83"/>
      <c r="P65" s="83"/>
      <c r="Q65" s="83"/>
      <c r="R65" s="83"/>
      <c r="S65" s="83"/>
      <c r="T65" s="83"/>
      <c r="U65" s="84"/>
      <c r="V65" s="88" t="s">
        <v>136</v>
      </c>
      <c r="W65" s="89"/>
      <c r="X65" s="89"/>
      <c r="Y65" s="89"/>
      <c r="Z65" s="89"/>
      <c r="AA65" s="90"/>
      <c r="AB65" s="94">
        <v>0.1618</v>
      </c>
      <c r="AC65" s="95"/>
      <c r="AD65" s="95"/>
      <c r="AE65" s="95"/>
      <c r="AF65" s="96"/>
      <c r="AG65" s="100" t="s">
        <v>23</v>
      </c>
      <c r="AH65" s="101"/>
      <c r="AI65" s="101"/>
      <c r="AJ65" s="101"/>
      <c r="AK65" s="101"/>
      <c r="AL65" s="102">
        <f t="shared" si="0"/>
        <v>245.04000000000008</v>
      </c>
      <c r="AM65" s="103"/>
      <c r="AN65" s="103"/>
      <c r="AO65" s="104"/>
      <c r="AP65" s="518">
        <v>20.420000000000002</v>
      </c>
      <c r="AQ65" s="358"/>
      <c r="AR65" s="358"/>
      <c r="AS65" s="355">
        <v>20.420000000000002</v>
      </c>
      <c r="AT65" s="356"/>
      <c r="AU65" s="357"/>
      <c r="AV65" s="355">
        <v>20.420000000000002</v>
      </c>
      <c r="AW65" s="356"/>
      <c r="AX65" s="357"/>
      <c r="AY65" s="355">
        <v>20.420000000000002</v>
      </c>
      <c r="AZ65" s="356"/>
      <c r="BA65" s="357"/>
      <c r="BB65" s="355">
        <v>20.420000000000002</v>
      </c>
      <c r="BC65" s="356"/>
      <c r="BD65" s="357"/>
      <c r="BE65" s="355">
        <v>20.420000000000002</v>
      </c>
      <c r="BF65" s="356"/>
      <c r="BG65" s="357"/>
      <c r="BH65" s="355">
        <v>20.420000000000002</v>
      </c>
      <c r="BI65" s="356"/>
      <c r="BJ65" s="357"/>
      <c r="BK65" s="355">
        <v>20.420000000000002</v>
      </c>
      <c r="BL65" s="356"/>
      <c r="BM65" s="357"/>
      <c r="BN65" s="355">
        <v>20.420000000000002</v>
      </c>
      <c r="BO65" s="356"/>
      <c r="BP65" s="357"/>
      <c r="BQ65" s="355">
        <v>20.420000000000002</v>
      </c>
      <c r="BR65" s="356"/>
      <c r="BS65" s="357"/>
      <c r="BT65" s="355">
        <v>20.420000000000002</v>
      </c>
      <c r="BU65" s="356"/>
      <c r="BV65" s="357"/>
      <c r="BW65" s="355">
        <v>20.420000000000002</v>
      </c>
      <c r="BX65" s="356"/>
      <c r="BY65" s="365"/>
      <c r="BZ65" s="63"/>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2"/>
      <c r="DJ65" s="63"/>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2"/>
      <c r="ET65" s="63"/>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2"/>
      <c r="GD65" s="63"/>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2"/>
    </row>
    <row r="66" spans="2:221" ht="18" customHeight="1" x14ac:dyDescent="0.2">
      <c r="B66" s="131"/>
      <c r="C66" s="132"/>
      <c r="D66" s="132"/>
      <c r="E66" s="132"/>
      <c r="F66" s="132"/>
      <c r="G66" s="132"/>
      <c r="H66" s="132"/>
      <c r="I66" s="132"/>
      <c r="J66" s="132"/>
      <c r="K66" s="132"/>
      <c r="L66" s="132"/>
      <c r="M66" s="132"/>
      <c r="N66" s="132"/>
      <c r="O66" s="132"/>
      <c r="P66" s="132"/>
      <c r="Q66" s="132"/>
      <c r="R66" s="132"/>
      <c r="S66" s="132"/>
      <c r="T66" s="132"/>
      <c r="U66" s="133"/>
      <c r="V66" s="134"/>
      <c r="W66" s="135"/>
      <c r="X66" s="135"/>
      <c r="Y66" s="135"/>
      <c r="Z66" s="135"/>
      <c r="AA66" s="136"/>
      <c r="AB66" s="137"/>
      <c r="AC66" s="138"/>
      <c r="AD66" s="138"/>
      <c r="AE66" s="138"/>
      <c r="AF66" s="139"/>
      <c r="AG66" s="100" t="s">
        <v>24</v>
      </c>
      <c r="AH66" s="101"/>
      <c r="AI66" s="101"/>
      <c r="AJ66" s="101"/>
      <c r="AK66" s="101"/>
      <c r="AL66" s="102">
        <f t="shared" si="0"/>
        <v>177.04999999999998</v>
      </c>
      <c r="AM66" s="103"/>
      <c r="AN66" s="103"/>
      <c r="AO66" s="104"/>
      <c r="AP66" s="518">
        <v>7.6</v>
      </c>
      <c r="AQ66" s="358"/>
      <c r="AR66" s="358"/>
      <c r="AS66" s="357">
        <v>8.07</v>
      </c>
      <c r="AT66" s="358"/>
      <c r="AU66" s="358"/>
      <c r="AV66" s="357">
        <v>49.48</v>
      </c>
      <c r="AW66" s="358"/>
      <c r="AX66" s="358"/>
      <c r="AY66" s="357">
        <v>57.68</v>
      </c>
      <c r="AZ66" s="358"/>
      <c r="BA66" s="358"/>
      <c r="BB66" s="357">
        <v>29.81</v>
      </c>
      <c r="BC66" s="358"/>
      <c r="BD66" s="358"/>
      <c r="BE66" s="357">
        <v>8.24</v>
      </c>
      <c r="BF66" s="358"/>
      <c r="BG66" s="358"/>
      <c r="BH66" s="357">
        <v>0</v>
      </c>
      <c r="BI66" s="358"/>
      <c r="BJ66" s="358"/>
      <c r="BK66" s="357">
        <v>10.87</v>
      </c>
      <c r="BL66" s="358"/>
      <c r="BM66" s="358"/>
      <c r="BN66" s="357">
        <v>2.57</v>
      </c>
      <c r="BO66" s="358"/>
      <c r="BP66" s="358"/>
      <c r="BQ66" s="357">
        <v>2.73</v>
      </c>
      <c r="BR66" s="358"/>
      <c r="BS66" s="358"/>
      <c r="BT66" s="357">
        <v>0</v>
      </c>
      <c r="BU66" s="358"/>
      <c r="BV66" s="358"/>
      <c r="BW66" s="357">
        <v>0</v>
      </c>
      <c r="BX66" s="358"/>
      <c r="BY66" s="519"/>
      <c r="BZ66" s="63"/>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2"/>
      <c r="DJ66" s="63"/>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2"/>
      <c r="ET66" s="63"/>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2"/>
      <c r="GD66" s="63"/>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2"/>
    </row>
    <row r="67" spans="2:221" ht="18" customHeight="1" x14ac:dyDescent="0.2">
      <c r="B67" s="112" t="s">
        <v>118</v>
      </c>
      <c r="C67" s="113"/>
      <c r="D67" s="113"/>
      <c r="E67" s="113"/>
      <c r="F67" s="113"/>
      <c r="G67" s="113"/>
      <c r="H67" s="113"/>
      <c r="I67" s="113"/>
      <c r="J67" s="113"/>
      <c r="K67" s="113"/>
      <c r="L67" s="113"/>
      <c r="M67" s="113"/>
      <c r="N67" s="113"/>
      <c r="O67" s="113"/>
      <c r="P67" s="113"/>
      <c r="Q67" s="113"/>
      <c r="R67" s="113"/>
      <c r="S67" s="113"/>
      <c r="T67" s="113"/>
      <c r="U67" s="114"/>
      <c r="V67" s="118" t="s">
        <v>137</v>
      </c>
      <c r="W67" s="119"/>
      <c r="X67" s="119"/>
      <c r="Y67" s="119"/>
      <c r="Z67" s="119"/>
      <c r="AA67" s="120"/>
      <c r="AB67" s="124">
        <v>6.1999999999999998E-3</v>
      </c>
      <c r="AC67" s="125"/>
      <c r="AD67" s="125"/>
      <c r="AE67" s="125"/>
      <c r="AF67" s="126"/>
      <c r="AG67" s="106" t="s">
        <v>23</v>
      </c>
      <c r="AH67" s="107"/>
      <c r="AI67" s="107"/>
      <c r="AJ67" s="107"/>
      <c r="AK67" s="107"/>
      <c r="AL67" s="108">
        <f t="shared" si="0"/>
        <v>9.9599999999999991</v>
      </c>
      <c r="AM67" s="109"/>
      <c r="AN67" s="109"/>
      <c r="AO67" s="110"/>
      <c r="AP67" s="520">
        <v>0.83</v>
      </c>
      <c r="AQ67" s="371"/>
      <c r="AR67" s="371"/>
      <c r="AS67" s="367">
        <v>0.83</v>
      </c>
      <c r="AT67" s="368"/>
      <c r="AU67" s="369"/>
      <c r="AV67" s="367">
        <v>0.83</v>
      </c>
      <c r="AW67" s="368"/>
      <c r="AX67" s="369"/>
      <c r="AY67" s="367">
        <v>0.83</v>
      </c>
      <c r="AZ67" s="368"/>
      <c r="BA67" s="369"/>
      <c r="BB67" s="367">
        <v>0.83</v>
      </c>
      <c r="BC67" s="368"/>
      <c r="BD67" s="369"/>
      <c r="BE67" s="367">
        <v>0.83</v>
      </c>
      <c r="BF67" s="368"/>
      <c r="BG67" s="369"/>
      <c r="BH67" s="367">
        <v>0.83</v>
      </c>
      <c r="BI67" s="368"/>
      <c r="BJ67" s="369"/>
      <c r="BK67" s="367">
        <v>0.83</v>
      </c>
      <c r="BL67" s="368"/>
      <c r="BM67" s="369"/>
      <c r="BN67" s="367">
        <v>0.83</v>
      </c>
      <c r="BO67" s="368"/>
      <c r="BP67" s="369"/>
      <c r="BQ67" s="367">
        <v>0.83</v>
      </c>
      <c r="BR67" s="368"/>
      <c r="BS67" s="369"/>
      <c r="BT67" s="367">
        <v>0.83</v>
      </c>
      <c r="BU67" s="368"/>
      <c r="BV67" s="369"/>
      <c r="BW67" s="367">
        <v>0.83</v>
      </c>
      <c r="BX67" s="368"/>
      <c r="BY67" s="370"/>
      <c r="BZ67" s="75"/>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4"/>
      <c r="DJ67" s="75"/>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4"/>
      <c r="ET67" s="75"/>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4"/>
      <c r="GD67" s="75"/>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4"/>
    </row>
    <row r="68" spans="2:221" ht="18" customHeight="1" x14ac:dyDescent="0.2">
      <c r="B68" s="115"/>
      <c r="C68" s="116"/>
      <c r="D68" s="116"/>
      <c r="E68" s="116"/>
      <c r="F68" s="116"/>
      <c r="G68" s="116"/>
      <c r="H68" s="116"/>
      <c r="I68" s="116"/>
      <c r="J68" s="116"/>
      <c r="K68" s="116"/>
      <c r="L68" s="116"/>
      <c r="M68" s="116"/>
      <c r="N68" s="116"/>
      <c r="O68" s="116"/>
      <c r="P68" s="116"/>
      <c r="Q68" s="116"/>
      <c r="R68" s="116"/>
      <c r="S68" s="116"/>
      <c r="T68" s="116"/>
      <c r="U68" s="117"/>
      <c r="V68" s="121"/>
      <c r="W68" s="122"/>
      <c r="X68" s="122"/>
      <c r="Y68" s="122"/>
      <c r="Z68" s="122"/>
      <c r="AA68" s="123"/>
      <c r="AB68" s="127"/>
      <c r="AC68" s="128"/>
      <c r="AD68" s="128"/>
      <c r="AE68" s="128"/>
      <c r="AF68" s="129"/>
      <c r="AG68" s="106" t="s">
        <v>24</v>
      </c>
      <c r="AH68" s="107"/>
      <c r="AI68" s="107"/>
      <c r="AJ68" s="107"/>
      <c r="AK68" s="107"/>
      <c r="AL68" s="108">
        <f t="shared" si="0"/>
        <v>1.1499999999999999</v>
      </c>
      <c r="AM68" s="109"/>
      <c r="AN68" s="109"/>
      <c r="AO68" s="110"/>
      <c r="AP68" s="521">
        <v>0</v>
      </c>
      <c r="AQ68" s="366"/>
      <c r="AR68" s="366"/>
      <c r="AS68" s="359">
        <v>0</v>
      </c>
      <c r="AT68" s="360"/>
      <c r="AU68" s="361"/>
      <c r="AV68" s="359">
        <v>0</v>
      </c>
      <c r="AW68" s="360"/>
      <c r="AX68" s="361"/>
      <c r="AY68" s="359">
        <v>0</v>
      </c>
      <c r="AZ68" s="360"/>
      <c r="BA68" s="361"/>
      <c r="BB68" s="359">
        <v>0</v>
      </c>
      <c r="BC68" s="360"/>
      <c r="BD68" s="361"/>
      <c r="BE68" s="359">
        <v>0.41</v>
      </c>
      <c r="BF68" s="360"/>
      <c r="BG68" s="361"/>
      <c r="BH68" s="359">
        <v>0</v>
      </c>
      <c r="BI68" s="360"/>
      <c r="BJ68" s="361"/>
      <c r="BK68" s="359">
        <v>0</v>
      </c>
      <c r="BL68" s="360"/>
      <c r="BM68" s="361"/>
      <c r="BN68" s="359">
        <v>0</v>
      </c>
      <c r="BO68" s="360"/>
      <c r="BP68" s="361"/>
      <c r="BQ68" s="359">
        <v>0</v>
      </c>
      <c r="BR68" s="360"/>
      <c r="BS68" s="361"/>
      <c r="BT68" s="359">
        <v>0</v>
      </c>
      <c r="BU68" s="360"/>
      <c r="BV68" s="361"/>
      <c r="BW68" s="359">
        <v>0.74</v>
      </c>
      <c r="BX68" s="360"/>
      <c r="BY68" s="523"/>
      <c r="BZ68" s="75"/>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4"/>
      <c r="DJ68" s="75"/>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4"/>
      <c r="ET68" s="75"/>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4"/>
      <c r="GD68" s="75"/>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4"/>
    </row>
    <row r="69" spans="2:221" ht="18" customHeight="1" x14ac:dyDescent="0.2">
      <c r="B69" s="82" t="s">
        <v>119</v>
      </c>
      <c r="C69" s="83"/>
      <c r="D69" s="83"/>
      <c r="E69" s="83"/>
      <c r="F69" s="83"/>
      <c r="G69" s="83"/>
      <c r="H69" s="83"/>
      <c r="I69" s="83"/>
      <c r="J69" s="83"/>
      <c r="K69" s="83"/>
      <c r="L69" s="83"/>
      <c r="M69" s="83"/>
      <c r="N69" s="83"/>
      <c r="O69" s="83"/>
      <c r="P69" s="83"/>
      <c r="Q69" s="83"/>
      <c r="R69" s="83"/>
      <c r="S69" s="83"/>
      <c r="T69" s="83"/>
      <c r="U69" s="84"/>
      <c r="V69" s="88" t="s">
        <v>138</v>
      </c>
      <c r="W69" s="89"/>
      <c r="X69" s="89"/>
      <c r="Y69" s="89"/>
      <c r="Z69" s="89"/>
      <c r="AA69" s="90"/>
      <c r="AB69" s="94">
        <v>5.4600000000000003E-2</v>
      </c>
      <c r="AC69" s="95"/>
      <c r="AD69" s="95"/>
      <c r="AE69" s="95"/>
      <c r="AF69" s="96"/>
      <c r="AG69" s="100" t="s">
        <v>23</v>
      </c>
      <c r="AH69" s="101"/>
      <c r="AI69" s="101"/>
      <c r="AJ69" s="101"/>
      <c r="AK69" s="101"/>
      <c r="AL69" s="102">
        <f t="shared" si="0"/>
        <v>88.919999999999973</v>
      </c>
      <c r="AM69" s="103"/>
      <c r="AN69" s="103"/>
      <c r="AO69" s="104"/>
      <c r="AP69" s="518">
        <v>7.41</v>
      </c>
      <c r="AQ69" s="358"/>
      <c r="AR69" s="358"/>
      <c r="AS69" s="355">
        <v>7.41</v>
      </c>
      <c r="AT69" s="356"/>
      <c r="AU69" s="357"/>
      <c r="AV69" s="355">
        <v>7.41</v>
      </c>
      <c r="AW69" s="356"/>
      <c r="AX69" s="357"/>
      <c r="AY69" s="355">
        <v>7.41</v>
      </c>
      <c r="AZ69" s="356"/>
      <c r="BA69" s="357"/>
      <c r="BB69" s="355">
        <v>7.41</v>
      </c>
      <c r="BC69" s="356"/>
      <c r="BD69" s="357"/>
      <c r="BE69" s="355">
        <v>7.41</v>
      </c>
      <c r="BF69" s="356"/>
      <c r="BG69" s="357"/>
      <c r="BH69" s="355">
        <v>7.41</v>
      </c>
      <c r="BI69" s="356"/>
      <c r="BJ69" s="357"/>
      <c r="BK69" s="355">
        <v>7.41</v>
      </c>
      <c r="BL69" s="356"/>
      <c r="BM69" s="357"/>
      <c r="BN69" s="355">
        <v>7.41</v>
      </c>
      <c r="BO69" s="356"/>
      <c r="BP69" s="357"/>
      <c r="BQ69" s="355">
        <v>7.41</v>
      </c>
      <c r="BR69" s="356"/>
      <c r="BS69" s="357"/>
      <c r="BT69" s="355">
        <v>7.41</v>
      </c>
      <c r="BU69" s="356"/>
      <c r="BV69" s="357"/>
      <c r="BW69" s="355">
        <v>7.41</v>
      </c>
      <c r="BX69" s="356"/>
      <c r="BY69" s="365"/>
      <c r="BZ69" s="63"/>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2"/>
      <c r="DJ69" s="63"/>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2"/>
      <c r="ET69" s="63"/>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2"/>
      <c r="GD69" s="63"/>
      <c r="GE69" s="61"/>
      <c r="GF69" s="61"/>
      <c r="GG69" s="61"/>
      <c r="GH69" s="61"/>
      <c r="GI69" s="61"/>
      <c r="GJ69" s="61"/>
      <c r="GK69" s="61"/>
      <c r="GL69" s="61"/>
      <c r="GM69" s="61"/>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61"/>
      <c r="HM69" s="62"/>
    </row>
    <row r="70" spans="2:221" ht="24.75" customHeight="1" x14ac:dyDescent="0.2">
      <c r="B70" s="131"/>
      <c r="C70" s="132"/>
      <c r="D70" s="132"/>
      <c r="E70" s="132"/>
      <c r="F70" s="132"/>
      <c r="G70" s="132"/>
      <c r="H70" s="132"/>
      <c r="I70" s="132"/>
      <c r="J70" s="132"/>
      <c r="K70" s="132"/>
      <c r="L70" s="132"/>
      <c r="M70" s="132"/>
      <c r="N70" s="132"/>
      <c r="O70" s="132"/>
      <c r="P70" s="132"/>
      <c r="Q70" s="132"/>
      <c r="R70" s="132"/>
      <c r="S70" s="132"/>
      <c r="T70" s="132"/>
      <c r="U70" s="133"/>
      <c r="V70" s="134"/>
      <c r="W70" s="135"/>
      <c r="X70" s="135"/>
      <c r="Y70" s="135"/>
      <c r="Z70" s="135"/>
      <c r="AA70" s="136"/>
      <c r="AB70" s="137"/>
      <c r="AC70" s="138"/>
      <c r="AD70" s="138"/>
      <c r="AE70" s="138"/>
      <c r="AF70" s="139"/>
      <c r="AG70" s="100" t="s">
        <v>24</v>
      </c>
      <c r="AH70" s="101"/>
      <c r="AI70" s="101"/>
      <c r="AJ70" s="101"/>
      <c r="AK70" s="101"/>
      <c r="AL70" s="102">
        <f t="shared" si="0"/>
        <v>134.99</v>
      </c>
      <c r="AM70" s="103"/>
      <c r="AN70" s="103"/>
      <c r="AO70" s="104"/>
      <c r="AP70" s="518">
        <v>6.29</v>
      </c>
      <c r="AQ70" s="358"/>
      <c r="AR70" s="358"/>
      <c r="AS70" s="357">
        <v>5.0599999999999996</v>
      </c>
      <c r="AT70" s="358"/>
      <c r="AU70" s="358"/>
      <c r="AV70" s="357">
        <v>0.14000000000000001</v>
      </c>
      <c r="AW70" s="358"/>
      <c r="AX70" s="358"/>
      <c r="AY70" s="357">
        <v>15.75</v>
      </c>
      <c r="AZ70" s="358"/>
      <c r="BA70" s="358"/>
      <c r="BB70" s="357">
        <v>10.73</v>
      </c>
      <c r="BC70" s="358"/>
      <c r="BD70" s="358"/>
      <c r="BE70" s="357">
        <v>19.05</v>
      </c>
      <c r="BF70" s="358"/>
      <c r="BG70" s="358"/>
      <c r="BH70" s="357">
        <v>7.2</v>
      </c>
      <c r="BI70" s="358"/>
      <c r="BJ70" s="358"/>
      <c r="BK70" s="357">
        <v>13.42</v>
      </c>
      <c r="BL70" s="358"/>
      <c r="BM70" s="358"/>
      <c r="BN70" s="357">
        <v>8.23</v>
      </c>
      <c r="BO70" s="358"/>
      <c r="BP70" s="358"/>
      <c r="BQ70" s="357">
        <v>17.62</v>
      </c>
      <c r="BR70" s="358"/>
      <c r="BS70" s="358"/>
      <c r="BT70" s="357">
        <v>12.27</v>
      </c>
      <c r="BU70" s="358"/>
      <c r="BV70" s="358"/>
      <c r="BW70" s="357">
        <v>19.23</v>
      </c>
      <c r="BX70" s="358"/>
      <c r="BY70" s="519"/>
      <c r="BZ70" s="63"/>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2"/>
      <c r="DJ70" s="63"/>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2"/>
      <c r="ET70" s="63"/>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2"/>
      <c r="GD70" s="63"/>
      <c r="GE70" s="61"/>
      <c r="GF70" s="61"/>
      <c r="GG70" s="61"/>
      <c r="GH70" s="61"/>
      <c r="GI70" s="61"/>
      <c r="GJ70" s="61"/>
      <c r="GK70" s="61"/>
      <c r="GL70" s="61"/>
      <c r="GM70" s="61"/>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61"/>
      <c r="HM70" s="62"/>
    </row>
    <row r="71" spans="2:221" ht="18" customHeight="1" x14ac:dyDescent="0.2">
      <c r="B71" s="112" t="s">
        <v>120</v>
      </c>
      <c r="C71" s="113"/>
      <c r="D71" s="113"/>
      <c r="E71" s="113"/>
      <c r="F71" s="113"/>
      <c r="G71" s="113"/>
      <c r="H71" s="113"/>
      <c r="I71" s="113"/>
      <c r="J71" s="113"/>
      <c r="K71" s="113"/>
      <c r="L71" s="113"/>
      <c r="M71" s="113"/>
      <c r="N71" s="113"/>
      <c r="O71" s="113"/>
      <c r="P71" s="113"/>
      <c r="Q71" s="113"/>
      <c r="R71" s="113"/>
      <c r="S71" s="113"/>
      <c r="T71" s="113"/>
      <c r="U71" s="114"/>
      <c r="V71" s="118" t="s">
        <v>139</v>
      </c>
      <c r="W71" s="119"/>
      <c r="X71" s="119"/>
      <c r="Y71" s="119"/>
      <c r="Z71" s="119"/>
      <c r="AA71" s="120"/>
      <c r="AB71" s="124">
        <v>0.49709999999999999</v>
      </c>
      <c r="AC71" s="125"/>
      <c r="AD71" s="125"/>
      <c r="AE71" s="125"/>
      <c r="AF71" s="126"/>
      <c r="AG71" s="106" t="s">
        <v>23</v>
      </c>
      <c r="AH71" s="107"/>
      <c r="AI71" s="107"/>
      <c r="AJ71" s="107"/>
      <c r="AK71" s="107"/>
      <c r="AL71" s="108">
        <f t="shared" si="0"/>
        <v>800</v>
      </c>
      <c r="AM71" s="109"/>
      <c r="AN71" s="109"/>
      <c r="AO71" s="110"/>
      <c r="AP71" s="362">
        <v>800</v>
      </c>
      <c r="AQ71" s="363"/>
      <c r="AR71" s="363"/>
      <c r="AS71" s="363"/>
      <c r="AT71" s="363"/>
      <c r="AU71" s="363"/>
      <c r="AV71" s="363"/>
      <c r="AW71" s="363"/>
      <c r="AX71" s="363"/>
      <c r="AY71" s="363"/>
      <c r="AZ71" s="363"/>
      <c r="BA71" s="363"/>
      <c r="BB71" s="363"/>
      <c r="BC71" s="363"/>
      <c r="BD71" s="363"/>
      <c r="BE71" s="363"/>
      <c r="BF71" s="363"/>
      <c r="BG71" s="363"/>
      <c r="BH71" s="363"/>
      <c r="BI71" s="363"/>
      <c r="BJ71" s="363"/>
      <c r="BK71" s="363"/>
      <c r="BL71" s="363"/>
      <c r="BM71" s="363"/>
      <c r="BN71" s="363"/>
      <c r="BO71" s="363"/>
      <c r="BP71" s="363"/>
      <c r="BQ71" s="363"/>
      <c r="BR71" s="363"/>
      <c r="BS71" s="363"/>
      <c r="BT71" s="363"/>
      <c r="BU71" s="363"/>
      <c r="BV71" s="363"/>
      <c r="BW71" s="363"/>
      <c r="BX71" s="363"/>
      <c r="BY71" s="364"/>
      <c r="BZ71" s="75"/>
      <c r="CA71" s="73"/>
      <c r="CB71" s="73"/>
      <c r="CC71" s="73"/>
      <c r="CD71" s="73"/>
      <c r="CE71" s="73"/>
      <c r="CF71" s="73"/>
      <c r="CG71" s="73"/>
      <c r="CH71" s="73"/>
      <c r="CI71" s="73"/>
      <c r="CJ71" s="73"/>
      <c r="CK71" s="73"/>
      <c r="CL71" s="73"/>
      <c r="CM71" s="73"/>
      <c r="CN71" s="73"/>
      <c r="CO71" s="73"/>
      <c r="CP71" s="73"/>
      <c r="CQ71" s="73"/>
      <c r="CR71" s="73"/>
      <c r="CS71" s="73"/>
      <c r="CT71" s="73"/>
      <c r="CU71" s="73"/>
      <c r="CV71" s="73"/>
      <c r="CW71" s="73"/>
      <c r="CX71" s="73"/>
      <c r="CY71" s="73"/>
      <c r="CZ71" s="73"/>
      <c r="DA71" s="73"/>
      <c r="DB71" s="73"/>
      <c r="DC71" s="73"/>
      <c r="DD71" s="73"/>
      <c r="DE71" s="73"/>
      <c r="DF71" s="73"/>
      <c r="DG71" s="73"/>
      <c r="DH71" s="73"/>
      <c r="DI71" s="74"/>
      <c r="DJ71" s="75"/>
      <c r="DK71" s="73"/>
      <c r="DL71" s="73"/>
      <c r="DM71" s="73"/>
      <c r="DN71" s="73"/>
      <c r="DO71" s="73"/>
      <c r="DP71" s="73"/>
      <c r="DQ71" s="73"/>
      <c r="DR71" s="73"/>
      <c r="DS71" s="73"/>
      <c r="DT71" s="73"/>
      <c r="DU71" s="73"/>
      <c r="DV71" s="73"/>
      <c r="DW71" s="73"/>
      <c r="DX71" s="73"/>
      <c r="DY71" s="73"/>
      <c r="DZ71" s="73"/>
      <c r="EA71" s="73"/>
      <c r="EB71" s="73"/>
      <c r="EC71" s="73"/>
      <c r="ED71" s="73"/>
      <c r="EE71" s="73"/>
      <c r="EF71" s="73"/>
      <c r="EG71" s="73"/>
      <c r="EH71" s="73"/>
      <c r="EI71" s="73"/>
      <c r="EJ71" s="73"/>
      <c r="EK71" s="73"/>
      <c r="EL71" s="73"/>
      <c r="EM71" s="73"/>
      <c r="EN71" s="73"/>
      <c r="EO71" s="73"/>
      <c r="EP71" s="73"/>
      <c r="EQ71" s="73"/>
      <c r="ER71" s="73"/>
      <c r="ES71" s="74"/>
      <c r="ET71" s="75"/>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74"/>
      <c r="GD71" s="75"/>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74"/>
    </row>
    <row r="72" spans="2:221" ht="18" customHeight="1" thickBot="1" x14ac:dyDescent="0.25">
      <c r="B72" s="329"/>
      <c r="C72" s="330"/>
      <c r="D72" s="330"/>
      <c r="E72" s="330"/>
      <c r="F72" s="330"/>
      <c r="G72" s="330"/>
      <c r="H72" s="330"/>
      <c r="I72" s="330"/>
      <c r="J72" s="330"/>
      <c r="K72" s="330"/>
      <c r="L72" s="330"/>
      <c r="M72" s="330"/>
      <c r="N72" s="330"/>
      <c r="O72" s="330"/>
      <c r="P72" s="330"/>
      <c r="Q72" s="330"/>
      <c r="R72" s="330"/>
      <c r="S72" s="330"/>
      <c r="T72" s="330"/>
      <c r="U72" s="331"/>
      <c r="V72" s="332"/>
      <c r="W72" s="333"/>
      <c r="X72" s="333"/>
      <c r="Y72" s="333"/>
      <c r="Z72" s="333"/>
      <c r="AA72" s="334"/>
      <c r="AB72" s="335"/>
      <c r="AC72" s="336"/>
      <c r="AD72" s="336"/>
      <c r="AE72" s="336"/>
      <c r="AF72" s="337"/>
      <c r="AG72" s="338" t="s">
        <v>24</v>
      </c>
      <c r="AH72" s="339"/>
      <c r="AI72" s="339"/>
      <c r="AJ72" s="339"/>
      <c r="AK72" s="339"/>
      <c r="AL72" s="340">
        <f t="shared" si="0"/>
        <v>1067</v>
      </c>
      <c r="AM72" s="341"/>
      <c r="AN72" s="341"/>
      <c r="AO72" s="342"/>
      <c r="AP72" s="524">
        <v>1067</v>
      </c>
      <c r="AQ72" s="525"/>
      <c r="AR72" s="525"/>
      <c r="AS72" s="525"/>
      <c r="AT72" s="525"/>
      <c r="AU72" s="525"/>
      <c r="AV72" s="525"/>
      <c r="AW72" s="525"/>
      <c r="AX72" s="525"/>
      <c r="AY72" s="525"/>
      <c r="AZ72" s="525"/>
      <c r="BA72" s="525"/>
      <c r="BB72" s="525"/>
      <c r="BC72" s="525"/>
      <c r="BD72" s="525"/>
      <c r="BE72" s="525"/>
      <c r="BF72" s="525"/>
      <c r="BG72" s="525"/>
      <c r="BH72" s="525"/>
      <c r="BI72" s="525"/>
      <c r="BJ72" s="525"/>
      <c r="BK72" s="525"/>
      <c r="BL72" s="525"/>
      <c r="BM72" s="525"/>
      <c r="BN72" s="525"/>
      <c r="BO72" s="525"/>
      <c r="BP72" s="525"/>
      <c r="BQ72" s="525"/>
      <c r="BR72" s="525"/>
      <c r="BS72" s="525"/>
      <c r="BT72" s="525"/>
      <c r="BU72" s="525"/>
      <c r="BV72" s="525"/>
      <c r="BW72" s="525"/>
      <c r="BX72" s="525"/>
      <c r="BY72" s="526"/>
      <c r="BZ72" s="322"/>
      <c r="CA72" s="320"/>
      <c r="CB72" s="320"/>
      <c r="CC72" s="320"/>
      <c r="CD72" s="320"/>
      <c r="CE72" s="320"/>
      <c r="CF72" s="320"/>
      <c r="CG72" s="320"/>
      <c r="CH72" s="320"/>
      <c r="CI72" s="320"/>
      <c r="CJ72" s="320"/>
      <c r="CK72" s="320"/>
      <c r="CL72" s="320"/>
      <c r="CM72" s="320"/>
      <c r="CN72" s="320"/>
      <c r="CO72" s="320"/>
      <c r="CP72" s="320"/>
      <c r="CQ72" s="320"/>
      <c r="CR72" s="320"/>
      <c r="CS72" s="320"/>
      <c r="CT72" s="320"/>
      <c r="CU72" s="320"/>
      <c r="CV72" s="320"/>
      <c r="CW72" s="320"/>
      <c r="CX72" s="320"/>
      <c r="CY72" s="320"/>
      <c r="CZ72" s="320"/>
      <c r="DA72" s="320"/>
      <c r="DB72" s="320"/>
      <c r="DC72" s="320"/>
      <c r="DD72" s="320"/>
      <c r="DE72" s="320"/>
      <c r="DF72" s="320"/>
      <c r="DG72" s="320"/>
      <c r="DH72" s="320"/>
      <c r="DI72" s="321"/>
      <c r="DJ72" s="322"/>
      <c r="DK72" s="320"/>
      <c r="DL72" s="320"/>
      <c r="DM72" s="320"/>
      <c r="DN72" s="320"/>
      <c r="DO72" s="320"/>
      <c r="DP72" s="320"/>
      <c r="DQ72" s="320"/>
      <c r="DR72" s="320"/>
      <c r="DS72" s="320"/>
      <c r="DT72" s="320"/>
      <c r="DU72" s="320"/>
      <c r="DV72" s="320"/>
      <c r="DW72" s="320"/>
      <c r="DX72" s="320"/>
      <c r="DY72" s="320"/>
      <c r="DZ72" s="320"/>
      <c r="EA72" s="320"/>
      <c r="EB72" s="320"/>
      <c r="EC72" s="320"/>
      <c r="ED72" s="320"/>
      <c r="EE72" s="320"/>
      <c r="EF72" s="320"/>
      <c r="EG72" s="320"/>
      <c r="EH72" s="320"/>
      <c r="EI72" s="320"/>
      <c r="EJ72" s="320"/>
      <c r="EK72" s="320"/>
      <c r="EL72" s="320"/>
      <c r="EM72" s="320"/>
      <c r="EN72" s="320"/>
      <c r="EO72" s="320"/>
      <c r="EP72" s="320"/>
      <c r="EQ72" s="320"/>
      <c r="ER72" s="320"/>
      <c r="ES72" s="321"/>
      <c r="ET72" s="322"/>
      <c r="EU72" s="320"/>
      <c r="EV72" s="320"/>
      <c r="EW72" s="320"/>
      <c r="EX72" s="320"/>
      <c r="EY72" s="320"/>
      <c r="EZ72" s="320"/>
      <c r="FA72" s="320"/>
      <c r="FB72" s="320"/>
      <c r="FC72" s="320"/>
      <c r="FD72" s="320"/>
      <c r="FE72" s="320"/>
      <c r="FF72" s="320"/>
      <c r="FG72" s="320"/>
      <c r="FH72" s="320"/>
      <c r="FI72" s="320"/>
      <c r="FJ72" s="320"/>
      <c r="FK72" s="320"/>
      <c r="FL72" s="320"/>
      <c r="FM72" s="320"/>
      <c r="FN72" s="320"/>
      <c r="FO72" s="320"/>
      <c r="FP72" s="320"/>
      <c r="FQ72" s="320"/>
      <c r="FR72" s="320"/>
      <c r="FS72" s="320"/>
      <c r="FT72" s="320"/>
      <c r="FU72" s="320"/>
      <c r="FV72" s="320"/>
      <c r="FW72" s="320"/>
      <c r="FX72" s="320"/>
      <c r="FY72" s="320"/>
      <c r="FZ72" s="320"/>
      <c r="GA72" s="320"/>
      <c r="GB72" s="320"/>
      <c r="GC72" s="321"/>
      <c r="GD72" s="322"/>
      <c r="GE72" s="320"/>
      <c r="GF72" s="320"/>
      <c r="GG72" s="320"/>
      <c r="GH72" s="320"/>
      <c r="GI72" s="320"/>
      <c r="GJ72" s="320"/>
      <c r="GK72" s="320"/>
      <c r="GL72" s="320"/>
      <c r="GM72" s="320"/>
      <c r="GN72" s="320"/>
      <c r="GO72" s="320"/>
      <c r="GP72" s="320"/>
      <c r="GQ72" s="320"/>
      <c r="GR72" s="320"/>
      <c r="GS72" s="320"/>
      <c r="GT72" s="320"/>
      <c r="GU72" s="320"/>
      <c r="GV72" s="320"/>
      <c r="GW72" s="320"/>
      <c r="GX72" s="320"/>
      <c r="GY72" s="320"/>
      <c r="GZ72" s="320"/>
      <c r="HA72" s="320"/>
      <c r="HB72" s="320"/>
      <c r="HC72" s="320"/>
      <c r="HD72" s="320"/>
      <c r="HE72" s="320"/>
      <c r="HF72" s="320"/>
      <c r="HG72" s="320"/>
      <c r="HH72" s="320"/>
      <c r="HI72" s="320"/>
      <c r="HJ72" s="320"/>
      <c r="HK72" s="320"/>
      <c r="HL72" s="320"/>
      <c r="HM72" s="321"/>
    </row>
    <row r="73" spans="2:221" s="34" customFormat="1" ht="18" customHeight="1" thickBot="1" x14ac:dyDescent="0.25"/>
    <row r="74" spans="2:221" ht="18" customHeight="1" x14ac:dyDescent="0.2">
      <c r="B74" s="24"/>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6"/>
      <c r="AY74" s="26"/>
      <c r="AZ74" s="26"/>
      <c r="BA74" s="26"/>
      <c r="BB74" s="26"/>
      <c r="BC74" s="26"/>
      <c r="BD74" s="26"/>
      <c r="BE74" s="26"/>
      <c r="BF74" s="27"/>
      <c r="BG74" s="27"/>
      <c r="BH74" s="27"/>
      <c r="BI74" s="27"/>
      <c r="BJ74" s="27"/>
      <c r="BK74" s="27"/>
      <c r="BL74" s="27"/>
      <c r="BM74" s="27"/>
      <c r="BN74" s="27"/>
      <c r="BO74" s="27"/>
      <c r="BP74" s="27"/>
      <c r="BQ74" s="27"/>
      <c r="BR74" s="28"/>
      <c r="BS74" s="28"/>
      <c r="BT74" s="28"/>
      <c r="BU74" s="28"/>
      <c r="BV74" s="28"/>
      <c r="BW74" s="28"/>
      <c r="BX74" s="28"/>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4"/>
    </row>
    <row r="75" spans="2:221" ht="18" customHeight="1" x14ac:dyDescent="0.2">
      <c r="B75" s="7"/>
      <c r="C75" s="146" t="s">
        <v>33</v>
      </c>
      <c r="D75" s="155"/>
      <c r="E75" s="155"/>
      <c r="F75" s="155"/>
      <c r="G75" s="155"/>
      <c r="H75" s="155"/>
      <c r="I75" s="155"/>
      <c r="J75" s="155"/>
      <c r="K75" s="155"/>
      <c r="L75" s="155"/>
      <c r="M75" s="155"/>
      <c r="N75" s="155"/>
      <c r="O75" s="163" t="s">
        <v>140</v>
      </c>
      <c r="P75" s="147"/>
      <c r="Q75" s="147"/>
      <c r="R75" s="147"/>
      <c r="S75" s="147"/>
      <c r="T75" s="147"/>
      <c r="U75" s="147"/>
      <c r="V75" s="147"/>
      <c r="W75" s="147"/>
      <c r="X75" s="147"/>
      <c r="Y75" s="147"/>
      <c r="Z75" s="147"/>
      <c r="AA75" s="147"/>
      <c r="AB75" s="147"/>
      <c r="AC75" s="147"/>
      <c r="AD75" s="147"/>
      <c r="AE75" s="147"/>
      <c r="AF75" s="147"/>
      <c r="AG75" s="147"/>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c r="BI75" s="147"/>
      <c r="BJ75" s="147"/>
      <c r="BK75" s="147"/>
      <c r="BL75" s="147"/>
      <c r="BM75" s="147"/>
      <c r="BN75" s="147"/>
      <c r="BO75" s="147"/>
      <c r="BP75" s="147"/>
      <c r="BQ75" s="147"/>
      <c r="BR75" s="147"/>
      <c r="BS75" s="147"/>
      <c r="BT75" s="147"/>
      <c r="BU75" s="147"/>
      <c r="BV75" s="147"/>
      <c r="BW75" s="147"/>
      <c r="BX75" s="9"/>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6"/>
    </row>
    <row r="76" spans="2:221" ht="18" customHeight="1" x14ac:dyDescent="0.2">
      <c r="B76" s="7"/>
      <c r="C76" s="146" t="s">
        <v>34</v>
      </c>
      <c r="D76" s="155"/>
      <c r="E76" s="155"/>
      <c r="F76" s="155"/>
      <c r="G76" s="155"/>
      <c r="H76" s="155"/>
      <c r="I76" s="155"/>
      <c r="J76" s="155"/>
      <c r="K76" s="155"/>
      <c r="L76" s="155"/>
      <c r="M76" s="155"/>
      <c r="N76" s="155"/>
      <c r="O76" s="147" t="s">
        <v>99</v>
      </c>
      <c r="P76" s="147"/>
      <c r="Q76" s="147"/>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29"/>
      <c r="AY76" s="29"/>
      <c r="AZ76" s="29"/>
      <c r="BA76" s="29"/>
      <c r="BB76" s="29"/>
      <c r="BC76" s="29"/>
      <c r="BD76" s="29"/>
      <c r="BE76" s="29"/>
      <c r="BF76" s="29"/>
      <c r="BG76" s="29"/>
      <c r="BH76" s="29"/>
      <c r="BI76" s="29"/>
      <c r="BJ76" s="29"/>
      <c r="BK76" s="29"/>
      <c r="BL76" s="29"/>
      <c r="BM76" s="29"/>
      <c r="BN76" s="29"/>
      <c r="BO76" s="29"/>
      <c r="BP76" s="29"/>
      <c r="BQ76" s="29"/>
      <c r="BR76" s="9"/>
      <c r="BS76" s="9"/>
      <c r="BT76" s="9"/>
      <c r="BU76" s="9"/>
      <c r="BV76" s="9"/>
      <c r="BW76" s="9"/>
      <c r="BX76" s="9"/>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6"/>
    </row>
    <row r="77" spans="2:221" ht="18" customHeight="1" x14ac:dyDescent="0.2">
      <c r="B77" s="7"/>
      <c r="C77" s="146" t="s">
        <v>35</v>
      </c>
      <c r="D77" s="146"/>
      <c r="E77" s="146"/>
      <c r="F77" s="146"/>
      <c r="G77" s="146"/>
      <c r="H77" s="146"/>
      <c r="I77" s="146"/>
      <c r="J77" s="146"/>
      <c r="K77" s="146"/>
      <c r="L77" s="146"/>
      <c r="M77" s="146"/>
      <c r="N77" s="146"/>
      <c r="O77" s="156">
        <v>0.4</v>
      </c>
      <c r="P77" s="156"/>
      <c r="Q77" s="156"/>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29"/>
      <c r="AY77" s="29"/>
      <c r="AZ77" s="29"/>
      <c r="BA77" s="29"/>
      <c r="BB77" s="29"/>
      <c r="BC77" s="29"/>
      <c r="BD77" s="29"/>
      <c r="BE77" s="29"/>
      <c r="BF77" s="29"/>
      <c r="BG77" s="29"/>
      <c r="BH77" s="29"/>
      <c r="BI77" s="29"/>
      <c r="BJ77" s="29"/>
      <c r="BK77" s="29"/>
      <c r="BL77" s="29"/>
      <c r="BM77" s="29"/>
      <c r="BN77" s="29"/>
      <c r="BO77" s="29"/>
      <c r="BP77" s="29"/>
      <c r="BQ77" s="29"/>
      <c r="BR77" s="9"/>
      <c r="BS77" s="9"/>
      <c r="BT77" s="9"/>
      <c r="BU77" s="9"/>
      <c r="BV77" s="9"/>
      <c r="BW77" s="9"/>
      <c r="BX77" s="9"/>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6"/>
    </row>
    <row r="78" spans="2:221" ht="36.75" customHeight="1" x14ac:dyDescent="0.2">
      <c r="B78" s="7"/>
      <c r="C78" s="157" t="s">
        <v>36</v>
      </c>
      <c r="D78" s="157"/>
      <c r="E78" s="157"/>
      <c r="F78" s="157"/>
      <c r="G78" s="157"/>
      <c r="H78" s="157"/>
      <c r="I78" s="157"/>
      <c r="J78" s="157"/>
      <c r="K78" s="157"/>
      <c r="L78" s="157"/>
      <c r="M78" s="157"/>
      <c r="N78" s="157"/>
      <c r="O78" s="158" t="s">
        <v>141</v>
      </c>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9"/>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6"/>
    </row>
    <row r="79" spans="2:221" ht="18" customHeight="1" x14ac:dyDescent="0.2">
      <c r="B79" s="7"/>
      <c r="C79" s="146" t="s">
        <v>34</v>
      </c>
      <c r="D79" s="146"/>
      <c r="E79" s="146"/>
      <c r="F79" s="146"/>
      <c r="G79" s="146"/>
      <c r="H79" s="146"/>
      <c r="I79" s="146"/>
      <c r="J79" s="146"/>
      <c r="K79" s="146"/>
      <c r="L79" s="146"/>
      <c r="M79" s="146"/>
      <c r="N79" s="146"/>
      <c r="O79" s="147" t="s">
        <v>142</v>
      </c>
      <c r="P79" s="147"/>
      <c r="Q79" s="147"/>
      <c r="R79" s="147"/>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29"/>
      <c r="AY79" s="29"/>
      <c r="AZ79" s="29"/>
      <c r="BA79" s="29"/>
      <c r="BB79" s="29"/>
      <c r="BC79" s="29"/>
      <c r="BD79" s="29"/>
      <c r="BE79" s="29"/>
      <c r="BF79" s="29"/>
      <c r="BG79" s="29"/>
      <c r="BH79" s="29"/>
      <c r="BI79" s="29"/>
      <c r="BJ79" s="29"/>
      <c r="BK79" s="29"/>
      <c r="BL79" s="29"/>
      <c r="BM79" s="29"/>
      <c r="BN79" s="29"/>
      <c r="BO79" s="29"/>
      <c r="BP79" s="29"/>
      <c r="BQ79" s="29"/>
      <c r="BR79" s="9"/>
      <c r="BS79" s="9"/>
      <c r="BT79" s="9"/>
      <c r="BU79" s="9"/>
      <c r="BV79" s="9"/>
      <c r="BW79" s="9"/>
      <c r="BX79" s="9"/>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6"/>
    </row>
    <row r="80" spans="2:221" ht="18" customHeight="1" x14ac:dyDescent="0.2">
      <c r="B80" s="7"/>
      <c r="C80" s="146" t="s">
        <v>37</v>
      </c>
      <c r="D80" s="146"/>
      <c r="E80" s="146"/>
      <c r="F80" s="146"/>
      <c r="G80" s="146"/>
      <c r="H80" s="146"/>
      <c r="I80" s="146"/>
      <c r="J80" s="146"/>
      <c r="K80" s="146"/>
      <c r="L80" s="146"/>
      <c r="M80" s="146"/>
      <c r="N80" s="146"/>
      <c r="O80" s="148">
        <v>0.7</v>
      </c>
      <c r="P80" s="147"/>
      <c r="Q80" s="147"/>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29"/>
      <c r="AY80" s="29"/>
      <c r="AZ80" s="29"/>
      <c r="BA80" s="29"/>
      <c r="BB80" s="29"/>
      <c r="BC80" s="29"/>
      <c r="BD80" s="29"/>
      <c r="BE80" s="29"/>
      <c r="BF80" s="29"/>
      <c r="BG80" s="29"/>
      <c r="BH80" s="29"/>
      <c r="BI80" s="29"/>
      <c r="BJ80" s="29"/>
      <c r="BK80" s="29"/>
      <c r="BL80" s="29"/>
      <c r="BM80" s="29"/>
      <c r="BN80" s="29"/>
      <c r="BO80" s="29"/>
      <c r="BP80" s="29"/>
      <c r="BQ80" s="29"/>
      <c r="BR80" s="9"/>
      <c r="BS80" s="9"/>
      <c r="BT80" s="9"/>
      <c r="BU80" s="9"/>
      <c r="BV80" s="9"/>
      <c r="BW80" s="9"/>
      <c r="BX80" s="9"/>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6"/>
    </row>
    <row r="81" spans="2:221" ht="18" customHeight="1" x14ac:dyDescent="0.2">
      <c r="B81" s="7"/>
      <c r="C81" s="146" t="s">
        <v>38</v>
      </c>
      <c r="D81" s="146"/>
      <c r="E81" s="146"/>
      <c r="F81" s="146"/>
      <c r="G81" s="146"/>
      <c r="H81" s="146"/>
      <c r="I81" s="146"/>
      <c r="J81" s="146"/>
      <c r="K81" s="146"/>
      <c r="L81" s="146"/>
      <c r="M81" s="146"/>
      <c r="N81" s="146"/>
      <c r="O81" s="147" t="s">
        <v>143</v>
      </c>
      <c r="P81" s="147"/>
      <c r="Q81" s="147"/>
      <c r="R81" s="147"/>
      <c r="S81" s="147"/>
      <c r="T81" s="147"/>
      <c r="U81" s="147"/>
      <c r="V81" s="147"/>
      <c r="W81" s="147"/>
      <c r="X81" s="147"/>
      <c r="Y81" s="147"/>
      <c r="Z81" s="147"/>
      <c r="AA81" s="147"/>
      <c r="AB81" s="147"/>
      <c r="AC81" s="147"/>
      <c r="AD81" s="147"/>
      <c r="AE81" s="147"/>
      <c r="AF81" s="147"/>
      <c r="AG81" s="147"/>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c r="BI81" s="147"/>
      <c r="BJ81" s="147"/>
      <c r="BK81" s="147"/>
      <c r="BL81" s="147"/>
      <c r="BM81" s="147"/>
      <c r="BN81" s="147"/>
      <c r="BO81" s="147"/>
      <c r="BP81" s="147"/>
      <c r="BQ81" s="147"/>
      <c r="BR81" s="147"/>
      <c r="BS81" s="147"/>
      <c r="BT81" s="147"/>
      <c r="BU81" s="147"/>
      <c r="BV81" s="147"/>
      <c r="BW81" s="147"/>
      <c r="BX81" s="9"/>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6"/>
    </row>
    <row r="82" spans="2:221" ht="18" customHeight="1" thickBot="1" x14ac:dyDescent="0.25">
      <c r="B82" s="17"/>
      <c r="C82" s="30"/>
      <c r="D82" s="30"/>
      <c r="E82" s="30"/>
      <c r="F82" s="30"/>
      <c r="G82" s="30"/>
      <c r="H82" s="30"/>
      <c r="I82" s="30"/>
      <c r="J82" s="30"/>
      <c r="K82" s="30"/>
      <c r="L82" s="30"/>
      <c r="M82" s="30"/>
      <c r="N82" s="30"/>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2"/>
      <c r="AY82" s="32"/>
      <c r="AZ82" s="32"/>
      <c r="BA82" s="32"/>
      <c r="BB82" s="32"/>
      <c r="BC82" s="32"/>
      <c r="BD82" s="32"/>
      <c r="BE82" s="32"/>
      <c r="BF82" s="32"/>
      <c r="BG82" s="32"/>
      <c r="BH82" s="32"/>
      <c r="BI82" s="32"/>
      <c r="BJ82" s="32"/>
      <c r="BK82" s="32"/>
      <c r="BL82" s="32"/>
      <c r="BM82" s="32"/>
      <c r="BN82" s="32"/>
      <c r="BO82" s="32"/>
      <c r="BP82" s="32"/>
      <c r="BQ82" s="32"/>
      <c r="BR82" s="21"/>
      <c r="BS82" s="21"/>
      <c r="BT82" s="21"/>
      <c r="BU82" s="21"/>
      <c r="BV82" s="21"/>
      <c r="BW82" s="21"/>
      <c r="BX82" s="21"/>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3"/>
    </row>
    <row r="83" spans="2:221" ht="18" customHeight="1" x14ac:dyDescent="0.2">
      <c r="B83" s="182" t="s">
        <v>39</v>
      </c>
      <c r="C83" s="183"/>
      <c r="D83" s="183"/>
      <c r="E83" s="183"/>
      <c r="F83" s="183"/>
      <c r="G83" s="183"/>
      <c r="H83" s="183"/>
      <c r="I83" s="183"/>
      <c r="J83" s="183"/>
      <c r="K83" s="183"/>
      <c r="L83" s="183"/>
      <c r="M83" s="183"/>
      <c r="N83" s="183"/>
      <c r="O83" s="183"/>
      <c r="P83" s="183"/>
      <c r="Q83" s="183"/>
      <c r="R83" s="183"/>
      <c r="S83" s="183"/>
      <c r="T83" s="183"/>
      <c r="U83" s="184"/>
      <c r="V83" s="182" t="s">
        <v>40</v>
      </c>
      <c r="W83" s="183"/>
      <c r="X83" s="183"/>
      <c r="Y83" s="183"/>
      <c r="Z83" s="183"/>
      <c r="AA83" s="184"/>
      <c r="AB83" s="182" t="s">
        <v>9</v>
      </c>
      <c r="AC83" s="183"/>
      <c r="AD83" s="183"/>
      <c r="AE83" s="183"/>
      <c r="AF83" s="184"/>
      <c r="AG83" s="182" t="s">
        <v>1</v>
      </c>
      <c r="AH83" s="183"/>
      <c r="AI83" s="183"/>
      <c r="AJ83" s="183"/>
      <c r="AK83" s="183"/>
      <c r="AL83" s="183"/>
      <c r="AM83" s="183"/>
      <c r="AN83" s="183"/>
      <c r="AO83" s="184"/>
      <c r="AP83" s="149" t="s">
        <v>5</v>
      </c>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1"/>
      <c r="BZ83" s="149" t="s">
        <v>41</v>
      </c>
      <c r="CA83" s="150"/>
      <c r="CB83" s="150"/>
      <c r="CC83" s="150"/>
      <c r="CD83" s="150"/>
      <c r="CE83" s="150"/>
      <c r="CF83" s="150"/>
      <c r="CG83" s="150"/>
      <c r="CH83" s="150"/>
      <c r="CI83" s="150"/>
      <c r="CJ83" s="150"/>
      <c r="CK83" s="150"/>
      <c r="CL83" s="150"/>
      <c r="CM83" s="150"/>
      <c r="CN83" s="150"/>
      <c r="CO83" s="150"/>
      <c r="CP83" s="150"/>
      <c r="CQ83" s="150"/>
      <c r="CR83" s="150"/>
      <c r="CS83" s="150"/>
      <c r="CT83" s="150"/>
      <c r="CU83" s="150"/>
      <c r="CV83" s="150"/>
      <c r="CW83" s="150"/>
      <c r="CX83" s="150"/>
      <c r="CY83" s="150"/>
      <c r="CZ83" s="150"/>
      <c r="DA83" s="150"/>
      <c r="DB83" s="150"/>
      <c r="DC83" s="150"/>
      <c r="DD83" s="150"/>
      <c r="DE83" s="150"/>
      <c r="DF83" s="150"/>
      <c r="DG83" s="150"/>
      <c r="DH83" s="150"/>
      <c r="DI83" s="151"/>
      <c r="DJ83" s="149" t="s">
        <v>42</v>
      </c>
      <c r="DK83" s="150"/>
      <c r="DL83" s="150"/>
      <c r="DM83" s="150"/>
      <c r="DN83" s="150"/>
      <c r="DO83" s="150"/>
      <c r="DP83" s="150"/>
      <c r="DQ83" s="150"/>
      <c r="DR83" s="150"/>
      <c r="DS83" s="150"/>
      <c r="DT83" s="150"/>
      <c r="DU83" s="150"/>
      <c r="DV83" s="150"/>
      <c r="DW83" s="150"/>
      <c r="DX83" s="150"/>
      <c r="DY83" s="150"/>
      <c r="DZ83" s="150"/>
      <c r="EA83" s="150"/>
      <c r="EB83" s="150"/>
      <c r="EC83" s="150"/>
      <c r="ED83" s="150"/>
      <c r="EE83" s="150"/>
      <c r="EF83" s="150"/>
      <c r="EG83" s="150"/>
      <c r="EH83" s="150"/>
      <c r="EI83" s="150"/>
      <c r="EJ83" s="150"/>
      <c r="EK83" s="150"/>
      <c r="EL83" s="150"/>
      <c r="EM83" s="150"/>
      <c r="EN83" s="150"/>
      <c r="EO83" s="150"/>
      <c r="EP83" s="150"/>
      <c r="EQ83" s="150"/>
      <c r="ER83" s="150"/>
      <c r="ES83" s="151"/>
      <c r="ET83" s="149" t="s">
        <v>43</v>
      </c>
      <c r="EU83" s="150"/>
      <c r="EV83" s="150"/>
      <c r="EW83" s="150"/>
      <c r="EX83" s="150"/>
      <c r="EY83" s="150"/>
      <c r="EZ83" s="150"/>
      <c r="FA83" s="150"/>
      <c r="FB83" s="150"/>
      <c r="FC83" s="150"/>
      <c r="FD83" s="150"/>
      <c r="FE83" s="150"/>
      <c r="FF83" s="150"/>
      <c r="FG83" s="150"/>
      <c r="FH83" s="150"/>
      <c r="FI83" s="150"/>
      <c r="FJ83" s="150"/>
      <c r="FK83" s="150"/>
      <c r="FL83" s="150"/>
      <c r="FM83" s="150"/>
      <c r="FN83" s="150"/>
      <c r="FO83" s="150"/>
      <c r="FP83" s="150"/>
      <c r="FQ83" s="150"/>
      <c r="FR83" s="150"/>
      <c r="FS83" s="150"/>
      <c r="FT83" s="150"/>
      <c r="FU83" s="150"/>
      <c r="FV83" s="150"/>
      <c r="FW83" s="150"/>
      <c r="FX83" s="150"/>
      <c r="FY83" s="150"/>
      <c r="FZ83" s="150"/>
      <c r="GA83" s="150"/>
      <c r="GB83" s="150"/>
      <c r="GC83" s="151"/>
      <c r="GD83" s="149" t="s">
        <v>44</v>
      </c>
      <c r="GE83" s="150"/>
      <c r="GF83" s="150"/>
      <c r="GG83" s="150"/>
      <c r="GH83" s="150"/>
      <c r="GI83" s="150"/>
      <c r="GJ83" s="150"/>
      <c r="GK83" s="150"/>
      <c r="GL83" s="150"/>
      <c r="GM83" s="150"/>
      <c r="GN83" s="150"/>
      <c r="GO83" s="150"/>
      <c r="GP83" s="150"/>
      <c r="GQ83" s="150"/>
      <c r="GR83" s="150"/>
      <c r="GS83" s="150"/>
      <c r="GT83" s="150"/>
      <c r="GU83" s="150"/>
      <c r="GV83" s="150"/>
      <c r="GW83" s="150"/>
      <c r="GX83" s="150"/>
      <c r="GY83" s="150"/>
      <c r="GZ83" s="150"/>
      <c r="HA83" s="150"/>
      <c r="HB83" s="150"/>
      <c r="HC83" s="150"/>
      <c r="HD83" s="150"/>
      <c r="HE83" s="150"/>
      <c r="HF83" s="150"/>
      <c r="HG83" s="150"/>
      <c r="HH83" s="150"/>
      <c r="HI83" s="150"/>
      <c r="HJ83" s="150"/>
      <c r="HK83" s="150"/>
      <c r="HL83" s="150"/>
      <c r="HM83" s="151"/>
    </row>
    <row r="84" spans="2:221" ht="18" customHeight="1" thickBot="1" x14ac:dyDescent="0.25">
      <c r="B84" s="185"/>
      <c r="C84" s="186"/>
      <c r="D84" s="186"/>
      <c r="E84" s="186"/>
      <c r="F84" s="186"/>
      <c r="G84" s="186"/>
      <c r="H84" s="186"/>
      <c r="I84" s="186"/>
      <c r="J84" s="186"/>
      <c r="K84" s="186"/>
      <c r="L84" s="186"/>
      <c r="M84" s="186"/>
      <c r="N84" s="186"/>
      <c r="O84" s="186"/>
      <c r="P84" s="186"/>
      <c r="Q84" s="186"/>
      <c r="R84" s="186"/>
      <c r="S84" s="186"/>
      <c r="T84" s="186"/>
      <c r="U84" s="187"/>
      <c r="V84" s="185"/>
      <c r="W84" s="186"/>
      <c r="X84" s="186"/>
      <c r="Y84" s="186"/>
      <c r="Z84" s="186"/>
      <c r="AA84" s="187"/>
      <c r="AB84" s="185"/>
      <c r="AC84" s="186"/>
      <c r="AD84" s="186"/>
      <c r="AE84" s="186"/>
      <c r="AF84" s="187"/>
      <c r="AG84" s="185"/>
      <c r="AH84" s="186"/>
      <c r="AI84" s="186"/>
      <c r="AJ84" s="186"/>
      <c r="AK84" s="186"/>
      <c r="AL84" s="186"/>
      <c r="AM84" s="186"/>
      <c r="AN84" s="186"/>
      <c r="AO84" s="187"/>
      <c r="AP84" s="153" t="s">
        <v>11</v>
      </c>
      <c r="AQ84" s="154"/>
      <c r="AR84" s="154"/>
      <c r="AS84" s="154" t="s">
        <v>12</v>
      </c>
      <c r="AT84" s="154"/>
      <c r="AU84" s="154"/>
      <c r="AV84" s="143" t="s">
        <v>13</v>
      </c>
      <c r="AW84" s="144"/>
      <c r="AX84" s="145"/>
      <c r="AY84" s="143" t="s">
        <v>17</v>
      </c>
      <c r="AZ84" s="144"/>
      <c r="BA84" s="145"/>
      <c r="BB84" s="143" t="s">
        <v>14</v>
      </c>
      <c r="BC84" s="144"/>
      <c r="BD84" s="145"/>
      <c r="BE84" s="143" t="s">
        <v>15</v>
      </c>
      <c r="BF84" s="144"/>
      <c r="BG84" s="145"/>
      <c r="BH84" s="143" t="s">
        <v>16</v>
      </c>
      <c r="BI84" s="144"/>
      <c r="BJ84" s="145"/>
      <c r="BK84" s="143" t="s">
        <v>18</v>
      </c>
      <c r="BL84" s="144"/>
      <c r="BM84" s="145"/>
      <c r="BN84" s="143" t="s">
        <v>19</v>
      </c>
      <c r="BO84" s="144"/>
      <c r="BP84" s="145"/>
      <c r="BQ84" s="143" t="s">
        <v>20</v>
      </c>
      <c r="BR84" s="144"/>
      <c r="BS84" s="145"/>
      <c r="BT84" s="143" t="s">
        <v>21</v>
      </c>
      <c r="BU84" s="144"/>
      <c r="BV84" s="145"/>
      <c r="BW84" s="143" t="s">
        <v>22</v>
      </c>
      <c r="BX84" s="144"/>
      <c r="BY84" s="152"/>
      <c r="BZ84" s="153" t="s">
        <v>11</v>
      </c>
      <c r="CA84" s="154"/>
      <c r="CB84" s="154"/>
      <c r="CC84" s="154" t="s">
        <v>12</v>
      </c>
      <c r="CD84" s="154"/>
      <c r="CE84" s="154"/>
      <c r="CF84" s="143" t="s">
        <v>13</v>
      </c>
      <c r="CG84" s="144"/>
      <c r="CH84" s="145"/>
      <c r="CI84" s="143" t="s">
        <v>17</v>
      </c>
      <c r="CJ84" s="144"/>
      <c r="CK84" s="145"/>
      <c r="CL84" s="143" t="s">
        <v>14</v>
      </c>
      <c r="CM84" s="144"/>
      <c r="CN84" s="145"/>
      <c r="CO84" s="143" t="s">
        <v>15</v>
      </c>
      <c r="CP84" s="144"/>
      <c r="CQ84" s="145"/>
      <c r="CR84" s="143" t="s">
        <v>16</v>
      </c>
      <c r="CS84" s="144"/>
      <c r="CT84" s="145"/>
      <c r="CU84" s="143" t="s">
        <v>18</v>
      </c>
      <c r="CV84" s="144"/>
      <c r="CW84" s="145"/>
      <c r="CX84" s="143" t="s">
        <v>19</v>
      </c>
      <c r="CY84" s="144"/>
      <c r="CZ84" s="145"/>
      <c r="DA84" s="143" t="s">
        <v>20</v>
      </c>
      <c r="DB84" s="144"/>
      <c r="DC84" s="145"/>
      <c r="DD84" s="143" t="s">
        <v>21</v>
      </c>
      <c r="DE84" s="144"/>
      <c r="DF84" s="145"/>
      <c r="DG84" s="143" t="s">
        <v>22</v>
      </c>
      <c r="DH84" s="144"/>
      <c r="DI84" s="152"/>
      <c r="DJ84" s="153" t="s">
        <v>11</v>
      </c>
      <c r="DK84" s="154"/>
      <c r="DL84" s="154"/>
      <c r="DM84" s="154" t="s">
        <v>12</v>
      </c>
      <c r="DN84" s="154"/>
      <c r="DO84" s="154"/>
      <c r="DP84" s="143" t="s">
        <v>13</v>
      </c>
      <c r="DQ84" s="144"/>
      <c r="DR84" s="145"/>
      <c r="DS84" s="143" t="s">
        <v>17</v>
      </c>
      <c r="DT84" s="144"/>
      <c r="DU84" s="145"/>
      <c r="DV84" s="143" t="s">
        <v>14</v>
      </c>
      <c r="DW84" s="144"/>
      <c r="DX84" s="145"/>
      <c r="DY84" s="143" t="s">
        <v>15</v>
      </c>
      <c r="DZ84" s="144"/>
      <c r="EA84" s="145"/>
      <c r="EB84" s="143" t="s">
        <v>16</v>
      </c>
      <c r="EC84" s="144"/>
      <c r="ED84" s="145"/>
      <c r="EE84" s="143" t="s">
        <v>18</v>
      </c>
      <c r="EF84" s="144"/>
      <c r="EG84" s="145"/>
      <c r="EH84" s="143" t="s">
        <v>19</v>
      </c>
      <c r="EI84" s="144"/>
      <c r="EJ84" s="145"/>
      <c r="EK84" s="143" t="s">
        <v>20</v>
      </c>
      <c r="EL84" s="144"/>
      <c r="EM84" s="145"/>
      <c r="EN84" s="143" t="s">
        <v>21</v>
      </c>
      <c r="EO84" s="144"/>
      <c r="EP84" s="145"/>
      <c r="EQ84" s="143" t="s">
        <v>22</v>
      </c>
      <c r="ER84" s="144"/>
      <c r="ES84" s="152"/>
      <c r="ET84" s="153" t="s">
        <v>11</v>
      </c>
      <c r="EU84" s="154"/>
      <c r="EV84" s="154"/>
      <c r="EW84" s="154" t="s">
        <v>12</v>
      </c>
      <c r="EX84" s="154"/>
      <c r="EY84" s="154"/>
      <c r="EZ84" s="143" t="s">
        <v>13</v>
      </c>
      <c r="FA84" s="144"/>
      <c r="FB84" s="145"/>
      <c r="FC84" s="143" t="s">
        <v>17</v>
      </c>
      <c r="FD84" s="144"/>
      <c r="FE84" s="145"/>
      <c r="FF84" s="143" t="s">
        <v>14</v>
      </c>
      <c r="FG84" s="144"/>
      <c r="FH84" s="145"/>
      <c r="FI84" s="143" t="s">
        <v>15</v>
      </c>
      <c r="FJ84" s="144"/>
      <c r="FK84" s="145"/>
      <c r="FL84" s="143" t="s">
        <v>16</v>
      </c>
      <c r="FM84" s="144"/>
      <c r="FN84" s="145"/>
      <c r="FO84" s="143" t="s">
        <v>18</v>
      </c>
      <c r="FP84" s="144"/>
      <c r="FQ84" s="145"/>
      <c r="FR84" s="143" t="s">
        <v>19</v>
      </c>
      <c r="FS84" s="144"/>
      <c r="FT84" s="145"/>
      <c r="FU84" s="143" t="s">
        <v>20</v>
      </c>
      <c r="FV84" s="144"/>
      <c r="FW84" s="145"/>
      <c r="FX84" s="143" t="s">
        <v>21</v>
      </c>
      <c r="FY84" s="144"/>
      <c r="FZ84" s="145"/>
      <c r="GA84" s="143" t="s">
        <v>22</v>
      </c>
      <c r="GB84" s="144"/>
      <c r="GC84" s="152"/>
      <c r="GD84" s="153" t="s">
        <v>11</v>
      </c>
      <c r="GE84" s="154"/>
      <c r="GF84" s="154"/>
      <c r="GG84" s="154" t="s">
        <v>12</v>
      </c>
      <c r="GH84" s="154"/>
      <c r="GI84" s="154"/>
      <c r="GJ84" s="143" t="s">
        <v>13</v>
      </c>
      <c r="GK84" s="144"/>
      <c r="GL84" s="145"/>
      <c r="GM84" s="143" t="s">
        <v>17</v>
      </c>
      <c r="GN84" s="144"/>
      <c r="GO84" s="145"/>
      <c r="GP84" s="143" t="s">
        <v>14</v>
      </c>
      <c r="GQ84" s="144"/>
      <c r="GR84" s="145"/>
      <c r="GS84" s="143" t="s">
        <v>15</v>
      </c>
      <c r="GT84" s="144"/>
      <c r="GU84" s="145"/>
      <c r="GV84" s="143" t="s">
        <v>16</v>
      </c>
      <c r="GW84" s="144"/>
      <c r="GX84" s="145"/>
      <c r="GY84" s="143" t="s">
        <v>18</v>
      </c>
      <c r="GZ84" s="144"/>
      <c r="HA84" s="145"/>
      <c r="HB84" s="143" t="s">
        <v>19</v>
      </c>
      <c r="HC84" s="144"/>
      <c r="HD84" s="145"/>
      <c r="HE84" s="143" t="s">
        <v>20</v>
      </c>
      <c r="HF84" s="144"/>
      <c r="HG84" s="145"/>
      <c r="HH84" s="143" t="s">
        <v>21</v>
      </c>
      <c r="HI84" s="144"/>
      <c r="HJ84" s="145"/>
      <c r="HK84" s="143" t="s">
        <v>22</v>
      </c>
      <c r="HL84" s="144"/>
      <c r="HM84" s="152"/>
    </row>
    <row r="85" spans="2:221" ht="18" customHeight="1" x14ac:dyDescent="0.2">
      <c r="B85" s="168" t="s">
        <v>144</v>
      </c>
      <c r="C85" s="169"/>
      <c r="D85" s="169"/>
      <c r="E85" s="169"/>
      <c r="F85" s="169"/>
      <c r="G85" s="169"/>
      <c r="H85" s="169"/>
      <c r="I85" s="169"/>
      <c r="J85" s="169"/>
      <c r="K85" s="169"/>
      <c r="L85" s="169"/>
      <c r="M85" s="169"/>
      <c r="N85" s="169"/>
      <c r="O85" s="169"/>
      <c r="P85" s="169"/>
      <c r="Q85" s="169"/>
      <c r="R85" s="169"/>
      <c r="S85" s="169"/>
      <c r="T85" s="169"/>
      <c r="U85" s="170"/>
      <c r="V85" s="171" t="s">
        <v>206</v>
      </c>
      <c r="W85" s="172"/>
      <c r="X85" s="172"/>
      <c r="Y85" s="172"/>
      <c r="Z85" s="172"/>
      <c r="AA85" s="173"/>
      <c r="AB85" s="174">
        <v>7.51E-2</v>
      </c>
      <c r="AC85" s="175"/>
      <c r="AD85" s="175"/>
      <c r="AE85" s="175"/>
      <c r="AF85" s="176"/>
      <c r="AG85" s="177" t="s">
        <v>23</v>
      </c>
      <c r="AH85" s="178"/>
      <c r="AI85" s="178"/>
      <c r="AJ85" s="178"/>
      <c r="AK85" s="178"/>
      <c r="AL85" s="179">
        <f>SUM(AP85:HM85)</f>
        <v>12216</v>
      </c>
      <c r="AM85" s="180"/>
      <c r="AN85" s="180"/>
      <c r="AO85" s="181"/>
      <c r="AP85" s="66">
        <v>1018</v>
      </c>
      <c r="AQ85" s="351"/>
      <c r="AR85" s="351"/>
      <c r="AS85" s="164">
        <v>1018</v>
      </c>
      <c r="AT85" s="165"/>
      <c r="AU85" s="166"/>
      <c r="AV85" s="164">
        <v>1018</v>
      </c>
      <c r="AW85" s="165"/>
      <c r="AX85" s="166"/>
      <c r="AY85" s="164">
        <v>1018</v>
      </c>
      <c r="AZ85" s="165"/>
      <c r="BA85" s="166"/>
      <c r="BB85" s="164">
        <v>1018</v>
      </c>
      <c r="BC85" s="165"/>
      <c r="BD85" s="166"/>
      <c r="BE85" s="164">
        <v>1018</v>
      </c>
      <c r="BF85" s="165"/>
      <c r="BG85" s="166"/>
      <c r="BH85" s="164">
        <v>1018</v>
      </c>
      <c r="BI85" s="165"/>
      <c r="BJ85" s="166"/>
      <c r="BK85" s="164">
        <v>1018</v>
      </c>
      <c r="BL85" s="165"/>
      <c r="BM85" s="166"/>
      <c r="BN85" s="164">
        <v>1018</v>
      </c>
      <c r="BO85" s="165"/>
      <c r="BP85" s="166"/>
      <c r="BQ85" s="164">
        <v>1018</v>
      </c>
      <c r="BR85" s="165"/>
      <c r="BS85" s="166"/>
      <c r="BT85" s="164">
        <v>1018</v>
      </c>
      <c r="BU85" s="165"/>
      <c r="BV85" s="166"/>
      <c r="BW85" s="164">
        <v>1018</v>
      </c>
      <c r="BX85" s="165"/>
      <c r="BY85" s="354"/>
      <c r="BZ85" s="353"/>
      <c r="CA85" s="351"/>
      <c r="CB85" s="351"/>
      <c r="CC85" s="351"/>
      <c r="CD85" s="351"/>
      <c r="CE85" s="351"/>
      <c r="CF85" s="351"/>
      <c r="CG85" s="351"/>
      <c r="CH85" s="351"/>
      <c r="CI85" s="351"/>
      <c r="CJ85" s="351"/>
      <c r="CK85" s="351"/>
      <c r="CL85" s="351"/>
      <c r="CM85" s="351"/>
      <c r="CN85" s="351"/>
      <c r="CO85" s="351"/>
      <c r="CP85" s="351"/>
      <c r="CQ85" s="351"/>
      <c r="CR85" s="351"/>
      <c r="CS85" s="351"/>
      <c r="CT85" s="351"/>
      <c r="CU85" s="351"/>
      <c r="CV85" s="351"/>
      <c r="CW85" s="351"/>
      <c r="CX85" s="351"/>
      <c r="CY85" s="351"/>
      <c r="CZ85" s="351"/>
      <c r="DA85" s="351"/>
      <c r="DB85" s="351"/>
      <c r="DC85" s="351"/>
      <c r="DD85" s="351"/>
      <c r="DE85" s="351"/>
      <c r="DF85" s="351"/>
      <c r="DG85" s="351"/>
      <c r="DH85" s="351"/>
      <c r="DI85" s="352"/>
      <c r="DJ85" s="353"/>
      <c r="DK85" s="351"/>
      <c r="DL85" s="351"/>
      <c r="DM85" s="351"/>
      <c r="DN85" s="351"/>
      <c r="DO85" s="351"/>
      <c r="DP85" s="351"/>
      <c r="DQ85" s="351"/>
      <c r="DR85" s="351"/>
      <c r="DS85" s="351"/>
      <c r="DT85" s="351"/>
      <c r="DU85" s="351"/>
      <c r="DV85" s="351"/>
      <c r="DW85" s="351"/>
      <c r="DX85" s="351"/>
      <c r="DY85" s="351"/>
      <c r="DZ85" s="351"/>
      <c r="EA85" s="351"/>
      <c r="EB85" s="351"/>
      <c r="EC85" s="351"/>
      <c r="ED85" s="351"/>
      <c r="EE85" s="351"/>
      <c r="EF85" s="351"/>
      <c r="EG85" s="351"/>
      <c r="EH85" s="351"/>
      <c r="EI85" s="351"/>
      <c r="EJ85" s="351"/>
      <c r="EK85" s="351"/>
      <c r="EL85" s="351"/>
      <c r="EM85" s="351"/>
      <c r="EN85" s="351"/>
      <c r="EO85" s="351"/>
      <c r="EP85" s="351"/>
      <c r="EQ85" s="351"/>
      <c r="ER85" s="351"/>
      <c r="ES85" s="352"/>
      <c r="ET85" s="353"/>
      <c r="EU85" s="351"/>
      <c r="EV85" s="351"/>
      <c r="EW85" s="351"/>
      <c r="EX85" s="351"/>
      <c r="EY85" s="351"/>
      <c r="EZ85" s="351"/>
      <c r="FA85" s="351"/>
      <c r="FB85" s="351"/>
      <c r="FC85" s="351"/>
      <c r="FD85" s="351"/>
      <c r="FE85" s="351"/>
      <c r="FF85" s="351"/>
      <c r="FG85" s="351"/>
      <c r="FH85" s="351"/>
      <c r="FI85" s="351"/>
      <c r="FJ85" s="351"/>
      <c r="FK85" s="351"/>
      <c r="FL85" s="351"/>
      <c r="FM85" s="351"/>
      <c r="FN85" s="351"/>
      <c r="FO85" s="351"/>
      <c r="FP85" s="351"/>
      <c r="FQ85" s="351"/>
      <c r="FR85" s="351"/>
      <c r="FS85" s="351"/>
      <c r="FT85" s="351"/>
      <c r="FU85" s="351"/>
      <c r="FV85" s="351"/>
      <c r="FW85" s="351"/>
      <c r="FX85" s="351"/>
      <c r="FY85" s="351"/>
      <c r="FZ85" s="351"/>
      <c r="GA85" s="351"/>
      <c r="GB85" s="351"/>
      <c r="GC85" s="352"/>
      <c r="GD85" s="353"/>
      <c r="GE85" s="351"/>
      <c r="GF85" s="351"/>
      <c r="GG85" s="351"/>
      <c r="GH85" s="351"/>
      <c r="GI85" s="351"/>
      <c r="GJ85" s="351"/>
      <c r="GK85" s="351"/>
      <c r="GL85" s="351"/>
      <c r="GM85" s="351"/>
      <c r="GN85" s="351"/>
      <c r="GO85" s="351"/>
      <c r="GP85" s="351"/>
      <c r="GQ85" s="351"/>
      <c r="GR85" s="351"/>
      <c r="GS85" s="351"/>
      <c r="GT85" s="351"/>
      <c r="GU85" s="351"/>
      <c r="GV85" s="351"/>
      <c r="GW85" s="351"/>
      <c r="GX85" s="351"/>
      <c r="GY85" s="351"/>
      <c r="GZ85" s="351"/>
      <c r="HA85" s="351"/>
      <c r="HB85" s="351"/>
      <c r="HC85" s="351"/>
      <c r="HD85" s="351"/>
      <c r="HE85" s="351"/>
      <c r="HF85" s="351"/>
      <c r="HG85" s="351"/>
      <c r="HH85" s="351"/>
      <c r="HI85" s="351"/>
      <c r="HJ85" s="351"/>
      <c r="HK85" s="351"/>
      <c r="HL85" s="351"/>
      <c r="HM85" s="352"/>
    </row>
    <row r="86" spans="2:221" ht="18" customHeight="1" x14ac:dyDescent="0.2">
      <c r="B86" s="115"/>
      <c r="C86" s="116"/>
      <c r="D86" s="116"/>
      <c r="E86" s="116"/>
      <c r="F86" s="116"/>
      <c r="G86" s="116"/>
      <c r="H86" s="116"/>
      <c r="I86" s="116"/>
      <c r="J86" s="116"/>
      <c r="K86" s="116"/>
      <c r="L86" s="116"/>
      <c r="M86" s="116"/>
      <c r="N86" s="116"/>
      <c r="O86" s="116"/>
      <c r="P86" s="116"/>
      <c r="Q86" s="116"/>
      <c r="R86" s="116"/>
      <c r="S86" s="116"/>
      <c r="T86" s="116"/>
      <c r="U86" s="117"/>
      <c r="V86" s="121"/>
      <c r="W86" s="122"/>
      <c r="X86" s="122"/>
      <c r="Y86" s="122"/>
      <c r="Z86" s="122"/>
      <c r="AA86" s="123"/>
      <c r="AB86" s="127"/>
      <c r="AC86" s="128"/>
      <c r="AD86" s="128"/>
      <c r="AE86" s="128"/>
      <c r="AF86" s="129"/>
      <c r="AG86" s="106" t="s">
        <v>24</v>
      </c>
      <c r="AH86" s="107"/>
      <c r="AI86" s="107"/>
      <c r="AJ86" s="107"/>
      <c r="AK86" s="107"/>
      <c r="AL86" s="108">
        <f t="shared" ref="AL86:AL149" si="1">SUM(AP86:HM86)</f>
        <v>16315</v>
      </c>
      <c r="AM86" s="109"/>
      <c r="AN86" s="109"/>
      <c r="AO86" s="110"/>
      <c r="AP86" s="350">
        <v>1085</v>
      </c>
      <c r="AQ86" s="68"/>
      <c r="AR86" s="69"/>
      <c r="AS86" s="67">
        <v>1433</v>
      </c>
      <c r="AT86" s="68"/>
      <c r="AU86" s="69"/>
      <c r="AV86" s="67">
        <v>1465</v>
      </c>
      <c r="AW86" s="68"/>
      <c r="AX86" s="69"/>
      <c r="AY86" s="67">
        <v>1426</v>
      </c>
      <c r="AZ86" s="68"/>
      <c r="BA86" s="69"/>
      <c r="BB86" s="67">
        <v>1424</v>
      </c>
      <c r="BC86" s="68"/>
      <c r="BD86" s="69"/>
      <c r="BE86" s="67">
        <v>1365</v>
      </c>
      <c r="BF86" s="68"/>
      <c r="BG86" s="69"/>
      <c r="BH86" s="67">
        <v>1444</v>
      </c>
      <c r="BI86" s="68"/>
      <c r="BJ86" s="69"/>
      <c r="BK86" s="67">
        <v>1551</v>
      </c>
      <c r="BL86" s="68"/>
      <c r="BM86" s="69"/>
      <c r="BN86" s="67">
        <v>1477</v>
      </c>
      <c r="BO86" s="68"/>
      <c r="BP86" s="69"/>
      <c r="BQ86" s="67">
        <v>1255</v>
      </c>
      <c r="BR86" s="68"/>
      <c r="BS86" s="69"/>
      <c r="BT86" s="67">
        <v>1250</v>
      </c>
      <c r="BU86" s="68"/>
      <c r="BV86" s="69"/>
      <c r="BW86" s="67">
        <v>1140</v>
      </c>
      <c r="BX86" s="68"/>
      <c r="BY86" s="167"/>
      <c r="BZ86" s="75"/>
      <c r="CA86" s="73"/>
      <c r="CB86" s="73"/>
      <c r="CC86" s="73"/>
      <c r="CD86" s="73"/>
      <c r="CE86" s="73"/>
      <c r="CF86" s="73"/>
      <c r="CG86" s="73"/>
      <c r="CH86" s="73"/>
      <c r="CI86" s="73"/>
      <c r="CJ86" s="73"/>
      <c r="CK86" s="73"/>
      <c r="CL86" s="73"/>
      <c r="CM86" s="73"/>
      <c r="CN86" s="73"/>
      <c r="CO86" s="73"/>
      <c r="CP86" s="73"/>
      <c r="CQ86" s="73"/>
      <c r="CR86" s="73"/>
      <c r="CS86" s="73"/>
      <c r="CT86" s="73"/>
      <c r="CU86" s="73"/>
      <c r="CV86" s="73"/>
      <c r="CW86" s="73"/>
      <c r="CX86" s="73"/>
      <c r="CY86" s="73"/>
      <c r="CZ86" s="73"/>
      <c r="DA86" s="73"/>
      <c r="DB86" s="73"/>
      <c r="DC86" s="73"/>
      <c r="DD86" s="73"/>
      <c r="DE86" s="73"/>
      <c r="DF86" s="73"/>
      <c r="DG86" s="73"/>
      <c r="DH86" s="73"/>
      <c r="DI86" s="74"/>
      <c r="DJ86" s="75"/>
      <c r="DK86" s="73"/>
      <c r="DL86" s="73"/>
      <c r="DM86" s="73"/>
      <c r="DN86" s="73"/>
      <c r="DO86" s="73"/>
      <c r="DP86" s="73"/>
      <c r="DQ86" s="73"/>
      <c r="DR86" s="73"/>
      <c r="DS86" s="73"/>
      <c r="DT86" s="73"/>
      <c r="DU86" s="73"/>
      <c r="DV86" s="73"/>
      <c r="DW86" s="73"/>
      <c r="DX86" s="73"/>
      <c r="DY86" s="73"/>
      <c r="DZ86" s="73"/>
      <c r="EA86" s="73"/>
      <c r="EB86" s="73"/>
      <c r="EC86" s="73"/>
      <c r="ED86" s="73"/>
      <c r="EE86" s="73"/>
      <c r="EF86" s="73"/>
      <c r="EG86" s="73"/>
      <c r="EH86" s="73"/>
      <c r="EI86" s="73"/>
      <c r="EJ86" s="73"/>
      <c r="EK86" s="73"/>
      <c r="EL86" s="73"/>
      <c r="EM86" s="73"/>
      <c r="EN86" s="73"/>
      <c r="EO86" s="73"/>
      <c r="EP86" s="73"/>
      <c r="EQ86" s="73"/>
      <c r="ER86" s="73"/>
      <c r="ES86" s="74"/>
      <c r="ET86" s="75"/>
      <c r="EU86" s="73"/>
      <c r="EV86" s="73"/>
      <c r="EW86" s="73"/>
      <c r="EX86" s="73"/>
      <c r="EY86" s="73"/>
      <c r="EZ86" s="73"/>
      <c r="FA86" s="73"/>
      <c r="FB86" s="73"/>
      <c r="FC86" s="73"/>
      <c r="FD86" s="73"/>
      <c r="FE86" s="73"/>
      <c r="FF86" s="73"/>
      <c r="FG86" s="73"/>
      <c r="FH86" s="73"/>
      <c r="FI86" s="73"/>
      <c r="FJ86" s="73"/>
      <c r="FK86" s="73"/>
      <c r="FL86" s="73"/>
      <c r="FM86" s="73"/>
      <c r="FN86" s="73"/>
      <c r="FO86" s="73"/>
      <c r="FP86" s="73"/>
      <c r="FQ86" s="73"/>
      <c r="FR86" s="73"/>
      <c r="FS86" s="73"/>
      <c r="FT86" s="73"/>
      <c r="FU86" s="73"/>
      <c r="FV86" s="73"/>
      <c r="FW86" s="73"/>
      <c r="FX86" s="73"/>
      <c r="FY86" s="73"/>
      <c r="FZ86" s="73"/>
      <c r="GA86" s="73"/>
      <c r="GB86" s="73"/>
      <c r="GC86" s="74"/>
      <c r="GD86" s="75"/>
      <c r="GE86" s="73"/>
      <c r="GF86" s="73"/>
      <c r="GG86" s="73"/>
      <c r="GH86" s="73"/>
      <c r="GI86" s="73"/>
      <c r="GJ86" s="73"/>
      <c r="GK86" s="73"/>
      <c r="GL86" s="73"/>
      <c r="GM86" s="73"/>
      <c r="GN86" s="73"/>
      <c r="GO86" s="73"/>
      <c r="GP86" s="73"/>
      <c r="GQ86" s="73"/>
      <c r="GR86" s="73"/>
      <c r="GS86" s="73"/>
      <c r="GT86" s="73"/>
      <c r="GU86" s="73"/>
      <c r="GV86" s="73"/>
      <c r="GW86" s="73"/>
      <c r="GX86" s="73"/>
      <c r="GY86" s="73"/>
      <c r="GZ86" s="73"/>
      <c r="HA86" s="73"/>
      <c r="HB86" s="73"/>
      <c r="HC86" s="73"/>
      <c r="HD86" s="73"/>
      <c r="HE86" s="73"/>
      <c r="HF86" s="73"/>
      <c r="HG86" s="73"/>
      <c r="HH86" s="73"/>
      <c r="HI86" s="73"/>
      <c r="HJ86" s="73"/>
      <c r="HK86" s="73"/>
      <c r="HL86" s="73"/>
      <c r="HM86" s="74"/>
    </row>
    <row r="87" spans="2:221" ht="18" customHeight="1" x14ac:dyDescent="0.2">
      <c r="B87" s="82" t="s">
        <v>145</v>
      </c>
      <c r="C87" s="83"/>
      <c r="D87" s="83"/>
      <c r="E87" s="83"/>
      <c r="F87" s="83"/>
      <c r="G87" s="83"/>
      <c r="H87" s="83"/>
      <c r="I87" s="83"/>
      <c r="J87" s="83"/>
      <c r="K87" s="83"/>
      <c r="L87" s="83"/>
      <c r="M87" s="83"/>
      <c r="N87" s="83"/>
      <c r="O87" s="83"/>
      <c r="P87" s="83"/>
      <c r="Q87" s="83"/>
      <c r="R87" s="83"/>
      <c r="S87" s="83"/>
      <c r="T87" s="83"/>
      <c r="U87" s="84"/>
      <c r="V87" s="88" t="s">
        <v>207</v>
      </c>
      <c r="W87" s="89"/>
      <c r="X87" s="89"/>
      <c r="Y87" s="89"/>
      <c r="Z87" s="89"/>
      <c r="AA87" s="90"/>
      <c r="AB87" s="94">
        <v>6.0000000000000001E-3</v>
      </c>
      <c r="AC87" s="95"/>
      <c r="AD87" s="95"/>
      <c r="AE87" s="95"/>
      <c r="AF87" s="96"/>
      <c r="AG87" s="100" t="s">
        <v>23</v>
      </c>
      <c r="AH87" s="101"/>
      <c r="AI87" s="101"/>
      <c r="AJ87" s="101"/>
      <c r="AK87" s="101"/>
      <c r="AL87" s="102">
        <f t="shared" si="1"/>
        <v>3048</v>
      </c>
      <c r="AM87" s="103"/>
      <c r="AN87" s="103"/>
      <c r="AO87" s="104"/>
      <c r="AP87" s="105">
        <v>254</v>
      </c>
      <c r="AQ87" s="61"/>
      <c r="AR87" s="61"/>
      <c r="AS87" s="345">
        <v>254</v>
      </c>
      <c r="AT87" s="71"/>
      <c r="AU87" s="105"/>
      <c r="AV87" s="345">
        <v>254</v>
      </c>
      <c r="AW87" s="71"/>
      <c r="AX87" s="105"/>
      <c r="AY87" s="345">
        <v>254</v>
      </c>
      <c r="AZ87" s="71"/>
      <c r="BA87" s="105"/>
      <c r="BB87" s="345">
        <v>254</v>
      </c>
      <c r="BC87" s="71"/>
      <c r="BD87" s="105"/>
      <c r="BE87" s="345">
        <v>254</v>
      </c>
      <c r="BF87" s="71"/>
      <c r="BG87" s="105"/>
      <c r="BH87" s="345">
        <v>254</v>
      </c>
      <c r="BI87" s="71"/>
      <c r="BJ87" s="105"/>
      <c r="BK87" s="345">
        <v>254</v>
      </c>
      <c r="BL87" s="71"/>
      <c r="BM87" s="105"/>
      <c r="BN87" s="345">
        <v>254</v>
      </c>
      <c r="BO87" s="71"/>
      <c r="BP87" s="105"/>
      <c r="BQ87" s="345">
        <v>254</v>
      </c>
      <c r="BR87" s="71"/>
      <c r="BS87" s="105"/>
      <c r="BT87" s="345">
        <v>254</v>
      </c>
      <c r="BU87" s="71"/>
      <c r="BV87" s="105"/>
      <c r="BW87" s="345">
        <v>254</v>
      </c>
      <c r="BX87" s="71"/>
      <c r="BY87" s="72"/>
      <c r="BZ87" s="63"/>
      <c r="CA87" s="61"/>
      <c r="CB87" s="61"/>
      <c r="CC87" s="61"/>
      <c r="CD87" s="61"/>
      <c r="CE87" s="61"/>
      <c r="CF87" s="61"/>
      <c r="CG87" s="61"/>
      <c r="CH87" s="61"/>
      <c r="CI87" s="61"/>
      <c r="CJ87" s="61"/>
      <c r="CK87" s="61"/>
      <c r="CL87" s="61"/>
      <c r="CM87" s="61"/>
      <c r="CN87" s="61"/>
      <c r="CO87" s="61"/>
      <c r="CP87" s="61"/>
      <c r="CQ87" s="61"/>
      <c r="CR87" s="61"/>
      <c r="CS87" s="61"/>
      <c r="CT87" s="61"/>
      <c r="CU87" s="61"/>
      <c r="CV87" s="61"/>
      <c r="CW87" s="61"/>
      <c r="CX87" s="61"/>
      <c r="CY87" s="61"/>
      <c r="CZ87" s="61"/>
      <c r="DA87" s="61"/>
      <c r="DB87" s="61"/>
      <c r="DC87" s="61"/>
      <c r="DD87" s="61"/>
      <c r="DE87" s="61"/>
      <c r="DF87" s="61"/>
      <c r="DG87" s="61"/>
      <c r="DH87" s="61"/>
      <c r="DI87" s="62"/>
      <c r="DJ87" s="63"/>
      <c r="DK87" s="61"/>
      <c r="DL87" s="61"/>
      <c r="DM87" s="61"/>
      <c r="DN87" s="61"/>
      <c r="DO87" s="61"/>
      <c r="DP87" s="61"/>
      <c r="DQ87" s="61"/>
      <c r="DR87" s="61"/>
      <c r="DS87" s="61"/>
      <c r="DT87" s="61"/>
      <c r="DU87" s="61"/>
      <c r="DV87" s="61"/>
      <c r="DW87" s="61"/>
      <c r="DX87" s="61"/>
      <c r="DY87" s="61"/>
      <c r="DZ87" s="61"/>
      <c r="EA87" s="61"/>
      <c r="EB87" s="61"/>
      <c r="EC87" s="61"/>
      <c r="ED87" s="61"/>
      <c r="EE87" s="61"/>
      <c r="EF87" s="61"/>
      <c r="EG87" s="61"/>
      <c r="EH87" s="61"/>
      <c r="EI87" s="61"/>
      <c r="EJ87" s="61"/>
      <c r="EK87" s="61"/>
      <c r="EL87" s="61"/>
      <c r="EM87" s="61"/>
      <c r="EN87" s="61"/>
      <c r="EO87" s="61"/>
      <c r="EP87" s="61"/>
      <c r="EQ87" s="61"/>
      <c r="ER87" s="61"/>
      <c r="ES87" s="62"/>
      <c r="ET87" s="63"/>
      <c r="EU87" s="61"/>
      <c r="EV87" s="61"/>
      <c r="EW87" s="61"/>
      <c r="EX87" s="61"/>
      <c r="EY87" s="61"/>
      <c r="EZ87" s="61"/>
      <c r="FA87" s="61"/>
      <c r="FB87" s="61"/>
      <c r="FC87" s="61"/>
      <c r="FD87" s="61"/>
      <c r="FE87" s="61"/>
      <c r="FF87" s="61"/>
      <c r="FG87" s="61"/>
      <c r="FH87" s="61"/>
      <c r="FI87" s="61"/>
      <c r="FJ87" s="61"/>
      <c r="FK87" s="61"/>
      <c r="FL87" s="61"/>
      <c r="FM87" s="61"/>
      <c r="FN87" s="61"/>
      <c r="FO87" s="61"/>
      <c r="FP87" s="61"/>
      <c r="FQ87" s="61"/>
      <c r="FR87" s="61"/>
      <c r="FS87" s="61"/>
      <c r="FT87" s="61"/>
      <c r="FU87" s="61"/>
      <c r="FV87" s="61"/>
      <c r="FW87" s="61"/>
      <c r="FX87" s="61"/>
      <c r="FY87" s="61"/>
      <c r="FZ87" s="61"/>
      <c r="GA87" s="61"/>
      <c r="GB87" s="61"/>
      <c r="GC87" s="62"/>
      <c r="GD87" s="63"/>
      <c r="GE87" s="61"/>
      <c r="GF87" s="61"/>
      <c r="GG87" s="61"/>
      <c r="GH87" s="61"/>
      <c r="GI87" s="61"/>
      <c r="GJ87" s="61"/>
      <c r="GK87" s="61"/>
      <c r="GL87" s="61"/>
      <c r="GM87" s="61"/>
      <c r="GN87" s="61"/>
      <c r="GO87" s="61"/>
      <c r="GP87" s="61"/>
      <c r="GQ87" s="61"/>
      <c r="GR87" s="61"/>
      <c r="GS87" s="61"/>
      <c r="GT87" s="61"/>
      <c r="GU87" s="61"/>
      <c r="GV87" s="61"/>
      <c r="GW87" s="61"/>
      <c r="GX87" s="61"/>
      <c r="GY87" s="61"/>
      <c r="GZ87" s="61"/>
      <c r="HA87" s="61"/>
      <c r="HB87" s="61"/>
      <c r="HC87" s="61"/>
      <c r="HD87" s="61"/>
      <c r="HE87" s="61"/>
      <c r="HF87" s="61"/>
      <c r="HG87" s="61"/>
      <c r="HH87" s="61"/>
      <c r="HI87" s="61"/>
      <c r="HJ87" s="61"/>
      <c r="HK87" s="61"/>
      <c r="HL87" s="61"/>
      <c r="HM87" s="62"/>
    </row>
    <row r="88" spans="2:221" ht="18" customHeight="1" x14ac:dyDescent="0.2">
      <c r="B88" s="131"/>
      <c r="C88" s="132"/>
      <c r="D88" s="132"/>
      <c r="E88" s="132"/>
      <c r="F88" s="132"/>
      <c r="G88" s="132"/>
      <c r="H88" s="132"/>
      <c r="I88" s="132"/>
      <c r="J88" s="132"/>
      <c r="K88" s="132"/>
      <c r="L88" s="132"/>
      <c r="M88" s="132"/>
      <c r="N88" s="132"/>
      <c r="O88" s="132"/>
      <c r="P88" s="132"/>
      <c r="Q88" s="132"/>
      <c r="R88" s="132"/>
      <c r="S88" s="132"/>
      <c r="T88" s="132"/>
      <c r="U88" s="133"/>
      <c r="V88" s="134"/>
      <c r="W88" s="135"/>
      <c r="X88" s="135"/>
      <c r="Y88" s="135"/>
      <c r="Z88" s="135"/>
      <c r="AA88" s="136"/>
      <c r="AB88" s="137"/>
      <c r="AC88" s="138"/>
      <c r="AD88" s="138"/>
      <c r="AE88" s="138"/>
      <c r="AF88" s="139"/>
      <c r="AG88" s="100" t="s">
        <v>24</v>
      </c>
      <c r="AH88" s="101"/>
      <c r="AI88" s="101"/>
      <c r="AJ88" s="101"/>
      <c r="AK88" s="101"/>
      <c r="AL88" s="102">
        <f t="shared" si="1"/>
        <v>1130</v>
      </c>
      <c r="AM88" s="103"/>
      <c r="AN88" s="103"/>
      <c r="AO88" s="104"/>
      <c r="AP88" s="105">
        <v>194</v>
      </c>
      <c r="AQ88" s="61"/>
      <c r="AR88" s="61"/>
      <c r="AS88" s="345">
        <v>312</v>
      </c>
      <c r="AT88" s="71"/>
      <c r="AU88" s="105"/>
      <c r="AV88" s="345">
        <v>256</v>
      </c>
      <c r="AW88" s="71"/>
      <c r="AX88" s="105"/>
      <c r="AY88" s="345">
        <v>149</v>
      </c>
      <c r="AZ88" s="71"/>
      <c r="BA88" s="105"/>
      <c r="BB88" s="345">
        <v>30</v>
      </c>
      <c r="BC88" s="71"/>
      <c r="BD88" s="105"/>
      <c r="BE88" s="345">
        <v>16</v>
      </c>
      <c r="BF88" s="71"/>
      <c r="BG88" s="105"/>
      <c r="BH88" s="345">
        <v>26</v>
      </c>
      <c r="BI88" s="71"/>
      <c r="BJ88" s="105"/>
      <c r="BK88" s="345">
        <v>12</v>
      </c>
      <c r="BL88" s="71"/>
      <c r="BM88" s="105"/>
      <c r="BN88" s="345">
        <v>28</v>
      </c>
      <c r="BO88" s="71"/>
      <c r="BP88" s="105"/>
      <c r="BQ88" s="345">
        <v>21</v>
      </c>
      <c r="BR88" s="71"/>
      <c r="BS88" s="105"/>
      <c r="BT88" s="345">
        <v>1</v>
      </c>
      <c r="BU88" s="71"/>
      <c r="BV88" s="105"/>
      <c r="BW88" s="345">
        <v>85</v>
      </c>
      <c r="BX88" s="71"/>
      <c r="BY88" s="72"/>
      <c r="BZ88" s="63"/>
      <c r="CA88" s="61"/>
      <c r="CB88" s="61"/>
      <c r="CC88" s="61"/>
      <c r="CD88" s="61"/>
      <c r="CE88" s="61"/>
      <c r="CF88" s="61"/>
      <c r="CG88" s="61"/>
      <c r="CH88" s="61"/>
      <c r="CI88" s="61"/>
      <c r="CJ88" s="61"/>
      <c r="CK88" s="61"/>
      <c r="CL88" s="61"/>
      <c r="CM88" s="61"/>
      <c r="CN88" s="61"/>
      <c r="CO88" s="61"/>
      <c r="CP88" s="61"/>
      <c r="CQ88" s="61"/>
      <c r="CR88" s="61"/>
      <c r="CS88" s="61"/>
      <c r="CT88" s="61"/>
      <c r="CU88" s="61"/>
      <c r="CV88" s="61"/>
      <c r="CW88" s="61"/>
      <c r="CX88" s="61"/>
      <c r="CY88" s="61"/>
      <c r="CZ88" s="61"/>
      <c r="DA88" s="61"/>
      <c r="DB88" s="61"/>
      <c r="DC88" s="61"/>
      <c r="DD88" s="61"/>
      <c r="DE88" s="61"/>
      <c r="DF88" s="61"/>
      <c r="DG88" s="61"/>
      <c r="DH88" s="61"/>
      <c r="DI88" s="62"/>
      <c r="DJ88" s="63"/>
      <c r="DK88" s="61"/>
      <c r="DL88" s="61"/>
      <c r="DM88" s="61"/>
      <c r="DN88" s="61"/>
      <c r="DO88" s="61"/>
      <c r="DP88" s="61"/>
      <c r="DQ88" s="61"/>
      <c r="DR88" s="61"/>
      <c r="DS88" s="61"/>
      <c r="DT88" s="61"/>
      <c r="DU88" s="61"/>
      <c r="DV88" s="61"/>
      <c r="DW88" s="61"/>
      <c r="DX88" s="61"/>
      <c r="DY88" s="61"/>
      <c r="DZ88" s="61"/>
      <c r="EA88" s="61"/>
      <c r="EB88" s="61"/>
      <c r="EC88" s="61"/>
      <c r="ED88" s="61"/>
      <c r="EE88" s="61"/>
      <c r="EF88" s="61"/>
      <c r="EG88" s="61"/>
      <c r="EH88" s="61"/>
      <c r="EI88" s="61"/>
      <c r="EJ88" s="61"/>
      <c r="EK88" s="61"/>
      <c r="EL88" s="61"/>
      <c r="EM88" s="61"/>
      <c r="EN88" s="61"/>
      <c r="EO88" s="61"/>
      <c r="EP88" s="61"/>
      <c r="EQ88" s="61"/>
      <c r="ER88" s="61"/>
      <c r="ES88" s="62"/>
      <c r="ET88" s="63"/>
      <c r="EU88" s="61"/>
      <c r="EV88" s="61"/>
      <c r="EW88" s="61"/>
      <c r="EX88" s="61"/>
      <c r="EY88" s="61"/>
      <c r="EZ88" s="61"/>
      <c r="FA88" s="61"/>
      <c r="FB88" s="61"/>
      <c r="FC88" s="61"/>
      <c r="FD88" s="61"/>
      <c r="FE88" s="61"/>
      <c r="FF88" s="61"/>
      <c r="FG88" s="61"/>
      <c r="FH88" s="61"/>
      <c r="FI88" s="61"/>
      <c r="FJ88" s="61"/>
      <c r="FK88" s="61"/>
      <c r="FL88" s="61"/>
      <c r="FM88" s="61"/>
      <c r="FN88" s="61"/>
      <c r="FO88" s="61"/>
      <c r="FP88" s="61"/>
      <c r="FQ88" s="61"/>
      <c r="FR88" s="61"/>
      <c r="FS88" s="61"/>
      <c r="FT88" s="61"/>
      <c r="FU88" s="61"/>
      <c r="FV88" s="61"/>
      <c r="FW88" s="61"/>
      <c r="FX88" s="61"/>
      <c r="FY88" s="61"/>
      <c r="FZ88" s="61"/>
      <c r="GA88" s="61"/>
      <c r="GB88" s="61"/>
      <c r="GC88" s="62"/>
      <c r="GD88" s="63"/>
      <c r="GE88" s="61"/>
      <c r="GF88" s="61"/>
      <c r="GG88" s="61"/>
      <c r="GH88" s="61"/>
      <c r="GI88" s="61"/>
      <c r="GJ88" s="61"/>
      <c r="GK88" s="61"/>
      <c r="GL88" s="61"/>
      <c r="GM88" s="61"/>
      <c r="GN88" s="61"/>
      <c r="GO88" s="61"/>
      <c r="GP88" s="61"/>
      <c r="GQ88" s="61"/>
      <c r="GR88" s="61"/>
      <c r="GS88" s="61"/>
      <c r="GT88" s="61"/>
      <c r="GU88" s="61"/>
      <c r="GV88" s="61"/>
      <c r="GW88" s="61"/>
      <c r="GX88" s="61"/>
      <c r="GY88" s="61"/>
      <c r="GZ88" s="61"/>
      <c r="HA88" s="61"/>
      <c r="HB88" s="61"/>
      <c r="HC88" s="61"/>
      <c r="HD88" s="61"/>
      <c r="HE88" s="61"/>
      <c r="HF88" s="61"/>
      <c r="HG88" s="61"/>
      <c r="HH88" s="61"/>
      <c r="HI88" s="61"/>
      <c r="HJ88" s="61"/>
      <c r="HK88" s="61"/>
      <c r="HL88" s="61"/>
      <c r="HM88" s="62"/>
    </row>
    <row r="89" spans="2:221" ht="18" customHeight="1" x14ac:dyDescent="0.2">
      <c r="B89" s="112" t="s">
        <v>146</v>
      </c>
      <c r="C89" s="113"/>
      <c r="D89" s="113"/>
      <c r="E89" s="113"/>
      <c r="F89" s="113"/>
      <c r="G89" s="113"/>
      <c r="H89" s="113"/>
      <c r="I89" s="113"/>
      <c r="J89" s="113"/>
      <c r="K89" s="113"/>
      <c r="L89" s="113"/>
      <c r="M89" s="113"/>
      <c r="N89" s="113"/>
      <c r="O89" s="113"/>
      <c r="P89" s="113"/>
      <c r="Q89" s="113"/>
      <c r="R89" s="113"/>
      <c r="S89" s="113"/>
      <c r="T89" s="113"/>
      <c r="U89" s="114"/>
      <c r="V89" s="118" t="s">
        <v>208</v>
      </c>
      <c r="W89" s="119"/>
      <c r="X89" s="119"/>
      <c r="Y89" s="119"/>
      <c r="Z89" s="119"/>
      <c r="AA89" s="120"/>
      <c r="AB89" s="124">
        <v>6.9999999999999999E-4</v>
      </c>
      <c r="AC89" s="125"/>
      <c r="AD89" s="125"/>
      <c r="AE89" s="125"/>
      <c r="AF89" s="126"/>
      <c r="AG89" s="106" t="s">
        <v>23</v>
      </c>
      <c r="AH89" s="107"/>
      <c r="AI89" s="107"/>
      <c r="AJ89" s="107"/>
      <c r="AK89" s="107"/>
      <c r="AL89" s="108">
        <f t="shared" si="1"/>
        <v>372</v>
      </c>
      <c r="AM89" s="109"/>
      <c r="AN89" s="109"/>
      <c r="AO89" s="110"/>
      <c r="AP89" s="69">
        <v>31</v>
      </c>
      <c r="AQ89" s="73"/>
      <c r="AR89" s="73"/>
      <c r="AS89" s="67">
        <v>31</v>
      </c>
      <c r="AT89" s="68"/>
      <c r="AU89" s="69"/>
      <c r="AV89" s="67">
        <v>31</v>
      </c>
      <c r="AW89" s="68"/>
      <c r="AX89" s="69"/>
      <c r="AY89" s="67">
        <v>31</v>
      </c>
      <c r="AZ89" s="68"/>
      <c r="BA89" s="69"/>
      <c r="BB89" s="67">
        <v>31</v>
      </c>
      <c r="BC89" s="68"/>
      <c r="BD89" s="69"/>
      <c r="BE89" s="67">
        <v>31</v>
      </c>
      <c r="BF89" s="68"/>
      <c r="BG89" s="69"/>
      <c r="BH89" s="67">
        <v>31</v>
      </c>
      <c r="BI89" s="68"/>
      <c r="BJ89" s="69"/>
      <c r="BK89" s="67">
        <v>31</v>
      </c>
      <c r="BL89" s="68"/>
      <c r="BM89" s="69"/>
      <c r="BN89" s="67">
        <v>31</v>
      </c>
      <c r="BO89" s="68"/>
      <c r="BP89" s="69"/>
      <c r="BQ89" s="67">
        <v>31</v>
      </c>
      <c r="BR89" s="68"/>
      <c r="BS89" s="69"/>
      <c r="BT89" s="67">
        <v>31</v>
      </c>
      <c r="BU89" s="68"/>
      <c r="BV89" s="69"/>
      <c r="BW89" s="67">
        <v>31</v>
      </c>
      <c r="BX89" s="68"/>
      <c r="BY89" s="167"/>
      <c r="BZ89" s="75"/>
      <c r="CA89" s="73"/>
      <c r="CB89" s="73"/>
      <c r="CC89" s="73"/>
      <c r="CD89" s="73"/>
      <c r="CE89" s="73"/>
      <c r="CF89" s="73"/>
      <c r="CG89" s="73"/>
      <c r="CH89" s="73"/>
      <c r="CI89" s="73"/>
      <c r="CJ89" s="73"/>
      <c r="CK89" s="73"/>
      <c r="CL89" s="73"/>
      <c r="CM89" s="73"/>
      <c r="CN89" s="73"/>
      <c r="CO89" s="73"/>
      <c r="CP89" s="73"/>
      <c r="CQ89" s="73"/>
      <c r="CR89" s="73"/>
      <c r="CS89" s="73"/>
      <c r="CT89" s="73"/>
      <c r="CU89" s="73"/>
      <c r="CV89" s="73"/>
      <c r="CW89" s="73"/>
      <c r="CX89" s="73"/>
      <c r="CY89" s="73"/>
      <c r="CZ89" s="73"/>
      <c r="DA89" s="73"/>
      <c r="DB89" s="73"/>
      <c r="DC89" s="73"/>
      <c r="DD89" s="73"/>
      <c r="DE89" s="73"/>
      <c r="DF89" s="73"/>
      <c r="DG89" s="73"/>
      <c r="DH89" s="73"/>
      <c r="DI89" s="74"/>
      <c r="DJ89" s="75"/>
      <c r="DK89" s="73"/>
      <c r="DL89" s="73"/>
      <c r="DM89" s="73"/>
      <c r="DN89" s="73"/>
      <c r="DO89" s="73"/>
      <c r="DP89" s="73"/>
      <c r="DQ89" s="73"/>
      <c r="DR89" s="73"/>
      <c r="DS89" s="73"/>
      <c r="DT89" s="73"/>
      <c r="DU89" s="73"/>
      <c r="DV89" s="73"/>
      <c r="DW89" s="73"/>
      <c r="DX89" s="73"/>
      <c r="DY89" s="73"/>
      <c r="DZ89" s="73"/>
      <c r="EA89" s="73"/>
      <c r="EB89" s="73"/>
      <c r="EC89" s="73"/>
      <c r="ED89" s="73"/>
      <c r="EE89" s="73"/>
      <c r="EF89" s="73"/>
      <c r="EG89" s="73"/>
      <c r="EH89" s="73"/>
      <c r="EI89" s="73"/>
      <c r="EJ89" s="73"/>
      <c r="EK89" s="73"/>
      <c r="EL89" s="73"/>
      <c r="EM89" s="73"/>
      <c r="EN89" s="73"/>
      <c r="EO89" s="73"/>
      <c r="EP89" s="73"/>
      <c r="EQ89" s="73"/>
      <c r="ER89" s="73"/>
      <c r="ES89" s="74"/>
      <c r="ET89" s="75"/>
      <c r="EU89" s="73"/>
      <c r="EV89" s="73"/>
      <c r="EW89" s="73"/>
      <c r="EX89" s="73"/>
      <c r="EY89" s="73"/>
      <c r="EZ89" s="73"/>
      <c r="FA89" s="73"/>
      <c r="FB89" s="73"/>
      <c r="FC89" s="73"/>
      <c r="FD89" s="73"/>
      <c r="FE89" s="73"/>
      <c r="FF89" s="73"/>
      <c r="FG89" s="73"/>
      <c r="FH89" s="73"/>
      <c r="FI89" s="73"/>
      <c r="FJ89" s="73"/>
      <c r="FK89" s="73"/>
      <c r="FL89" s="73"/>
      <c r="FM89" s="73"/>
      <c r="FN89" s="73"/>
      <c r="FO89" s="73"/>
      <c r="FP89" s="73"/>
      <c r="FQ89" s="73"/>
      <c r="FR89" s="73"/>
      <c r="FS89" s="73"/>
      <c r="FT89" s="73"/>
      <c r="FU89" s="73"/>
      <c r="FV89" s="73"/>
      <c r="FW89" s="73"/>
      <c r="FX89" s="73"/>
      <c r="FY89" s="73"/>
      <c r="FZ89" s="73"/>
      <c r="GA89" s="73"/>
      <c r="GB89" s="73"/>
      <c r="GC89" s="74"/>
      <c r="GD89" s="75"/>
      <c r="GE89" s="73"/>
      <c r="GF89" s="73"/>
      <c r="GG89" s="73"/>
      <c r="GH89" s="73"/>
      <c r="GI89" s="73"/>
      <c r="GJ89" s="73"/>
      <c r="GK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74"/>
    </row>
    <row r="90" spans="2:221" ht="18" customHeight="1" x14ac:dyDescent="0.2">
      <c r="B90" s="115"/>
      <c r="C90" s="116"/>
      <c r="D90" s="116"/>
      <c r="E90" s="116"/>
      <c r="F90" s="116"/>
      <c r="G90" s="116"/>
      <c r="H90" s="116"/>
      <c r="I90" s="116"/>
      <c r="J90" s="116"/>
      <c r="K90" s="116"/>
      <c r="L90" s="116"/>
      <c r="M90" s="116"/>
      <c r="N90" s="116"/>
      <c r="O90" s="116"/>
      <c r="P90" s="116"/>
      <c r="Q90" s="116"/>
      <c r="R90" s="116"/>
      <c r="S90" s="116"/>
      <c r="T90" s="116"/>
      <c r="U90" s="117"/>
      <c r="V90" s="121"/>
      <c r="W90" s="122"/>
      <c r="X90" s="122"/>
      <c r="Y90" s="122"/>
      <c r="Z90" s="122"/>
      <c r="AA90" s="123"/>
      <c r="AB90" s="127"/>
      <c r="AC90" s="128"/>
      <c r="AD90" s="128"/>
      <c r="AE90" s="128"/>
      <c r="AF90" s="129"/>
      <c r="AG90" s="106" t="s">
        <v>24</v>
      </c>
      <c r="AH90" s="107"/>
      <c r="AI90" s="107"/>
      <c r="AJ90" s="107"/>
      <c r="AK90" s="107"/>
      <c r="AL90" s="108">
        <f t="shared" si="1"/>
        <v>584</v>
      </c>
      <c r="AM90" s="109"/>
      <c r="AN90" s="109"/>
      <c r="AO90" s="110"/>
      <c r="AP90" s="69">
        <v>41</v>
      </c>
      <c r="AQ90" s="73"/>
      <c r="AR90" s="73"/>
      <c r="AS90" s="67">
        <v>138</v>
      </c>
      <c r="AT90" s="68"/>
      <c r="AU90" s="69"/>
      <c r="AV90" s="67">
        <v>156</v>
      </c>
      <c r="AW90" s="68"/>
      <c r="AX90" s="69"/>
      <c r="AY90" s="67">
        <v>205</v>
      </c>
      <c r="AZ90" s="68"/>
      <c r="BA90" s="69"/>
      <c r="BB90" s="67">
        <v>5</v>
      </c>
      <c r="BC90" s="68"/>
      <c r="BD90" s="69"/>
      <c r="BE90" s="67">
        <v>0</v>
      </c>
      <c r="BF90" s="68"/>
      <c r="BG90" s="69"/>
      <c r="BH90" s="67">
        <v>0</v>
      </c>
      <c r="BI90" s="68"/>
      <c r="BJ90" s="69"/>
      <c r="BK90" s="67">
        <v>1</v>
      </c>
      <c r="BL90" s="68"/>
      <c r="BM90" s="69"/>
      <c r="BN90" s="67">
        <v>2</v>
      </c>
      <c r="BO90" s="68"/>
      <c r="BP90" s="69"/>
      <c r="BQ90" s="67">
        <v>1</v>
      </c>
      <c r="BR90" s="68"/>
      <c r="BS90" s="69"/>
      <c r="BT90" s="67">
        <v>1</v>
      </c>
      <c r="BU90" s="68"/>
      <c r="BV90" s="69"/>
      <c r="BW90" s="67">
        <v>34</v>
      </c>
      <c r="BX90" s="68"/>
      <c r="BY90" s="167"/>
      <c r="BZ90" s="75"/>
      <c r="CA90" s="73"/>
      <c r="CB90" s="73"/>
      <c r="CC90" s="73"/>
      <c r="CD90" s="73"/>
      <c r="CE90" s="73"/>
      <c r="CF90" s="73"/>
      <c r="CG90" s="73"/>
      <c r="CH90" s="73"/>
      <c r="CI90" s="73"/>
      <c r="CJ90" s="73"/>
      <c r="CK90" s="73"/>
      <c r="CL90" s="73"/>
      <c r="CM90" s="73"/>
      <c r="CN90" s="73"/>
      <c r="CO90" s="73"/>
      <c r="CP90" s="73"/>
      <c r="CQ90" s="73"/>
      <c r="CR90" s="73"/>
      <c r="CS90" s="73"/>
      <c r="CT90" s="73"/>
      <c r="CU90" s="73"/>
      <c r="CV90" s="73"/>
      <c r="CW90" s="73"/>
      <c r="CX90" s="73"/>
      <c r="CY90" s="73"/>
      <c r="CZ90" s="73"/>
      <c r="DA90" s="73"/>
      <c r="DB90" s="73"/>
      <c r="DC90" s="73"/>
      <c r="DD90" s="73"/>
      <c r="DE90" s="73"/>
      <c r="DF90" s="73"/>
      <c r="DG90" s="73"/>
      <c r="DH90" s="73"/>
      <c r="DI90" s="74"/>
      <c r="DJ90" s="75"/>
      <c r="DK90" s="73"/>
      <c r="DL90" s="73"/>
      <c r="DM90" s="73"/>
      <c r="DN90" s="73"/>
      <c r="DO90" s="73"/>
      <c r="DP90" s="73"/>
      <c r="DQ90" s="73"/>
      <c r="DR90" s="73"/>
      <c r="DS90" s="73"/>
      <c r="DT90" s="73"/>
      <c r="DU90" s="73"/>
      <c r="DV90" s="73"/>
      <c r="DW90" s="73"/>
      <c r="DX90" s="73"/>
      <c r="DY90" s="73"/>
      <c r="DZ90" s="73"/>
      <c r="EA90" s="73"/>
      <c r="EB90" s="73"/>
      <c r="EC90" s="73"/>
      <c r="ED90" s="73"/>
      <c r="EE90" s="73"/>
      <c r="EF90" s="73"/>
      <c r="EG90" s="73"/>
      <c r="EH90" s="73"/>
      <c r="EI90" s="73"/>
      <c r="EJ90" s="73"/>
      <c r="EK90" s="73"/>
      <c r="EL90" s="73"/>
      <c r="EM90" s="73"/>
      <c r="EN90" s="73"/>
      <c r="EO90" s="73"/>
      <c r="EP90" s="73"/>
      <c r="EQ90" s="73"/>
      <c r="ER90" s="73"/>
      <c r="ES90" s="74"/>
      <c r="ET90" s="75"/>
      <c r="EU90" s="73"/>
      <c r="EV90" s="73"/>
      <c r="EW90" s="73"/>
      <c r="EX90" s="73"/>
      <c r="EY90" s="73"/>
      <c r="EZ90" s="73"/>
      <c r="FA90" s="73"/>
      <c r="FB90" s="73"/>
      <c r="FC90" s="73"/>
      <c r="FD90" s="73"/>
      <c r="FE90" s="73"/>
      <c r="FF90" s="73"/>
      <c r="FG90" s="73"/>
      <c r="FH90" s="73"/>
      <c r="FI90" s="73"/>
      <c r="FJ90" s="73"/>
      <c r="FK90" s="73"/>
      <c r="FL90" s="73"/>
      <c r="FM90" s="73"/>
      <c r="FN90" s="73"/>
      <c r="FO90" s="73"/>
      <c r="FP90" s="73"/>
      <c r="FQ90" s="73"/>
      <c r="FR90" s="73"/>
      <c r="FS90" s="73"/>
      <c r="FT90" s="73"/>
      <c r="FU90" s="73"/>
      <c r="FV90" s="73"/>
      <c r="FW90" s="73"/>
      <c r="FX90" s="73"/>
      <c r="FY90" s="73"/>
      <c r="FZ90" s="73"/>
      <c r="GA90" s="73"/>
      <c r="GB90" s="73"/>
      <c r="GC90" s="74"/>
      <c r="GD90" s="75"/>
      <c r="GE90" s="73"/>
      <c r="GF90" s="73"/>
      <c r="GG90" s="73"/>
      <c r="GH90" s="73"/>
      <c r="GI90" s="73"/>
      <c r="GJ90" s="73"/>
      <c r="GK90" s="73"/>
      <c r="GL90" s="73"/>
      <c r="GM90" s="73"/>
      <c r="GN90" s="73"/>
      <c r="GO90" s="73"/>
      <c r="GP90" s="73"/>
      <c r="GQ90" s="73"/>
      <c r="GR90" s="73"/>
      <c r="GS90" s="73"/>
      <c r="GT90" s="73"/>
      <c r="GU90" s="73"/>
      <c r="GV90" s="73"/>
      <c r="GW90" s="73"/>
      <c r="GX90" s="73"/>
      <c r="GY90" s="73"/>
      <c r="GZ90" s="73"/>
      <c r="HA90" s="73"/>
      <c r="HB90" s="73"/>
      <c r="HC90" s="73"/>
      <c r="HD90" s="73"/>
      <c r="HE90" s="73"/>
      <c r="HF90" s="73"/>
      <c r="HG90" s="73"/>
      <c r="HH90" s="73"/>
      <c r="HI90" s="73"/>
      <c r="HJ90" s="73"/>
      <c r="HK90" s="73"/>
      <c r="HL90" s="73"/>
      <c r="HM90" s="74"/>
    </row>
    <row r="91" spans="2:221" ht="18" customHeight="1" x14ac:dyDescent="0.2">
      <c r="B91" s="82" t="s">
        <v>147</v>
      </c>
      <c r="C91" s="83"/>
      <c r="D91" s="83"/>
      <c r="E91" s="83"/>
      <c r="F91" s="83"/>
      <c r="G91" s="83"/>
      <c r="H91" s="83"/>
      <c r="I91" s="83"/>
      <c r="J91" s="83"/>
      <c r="K91" s="83"/>
      <c r="L91" s="83"/>
      <c r="M91" s="83"/>
      <c r="N91" s="83"/>
      <c r="O91" s="83"/>
      <c r="P91" s="83"/>
      <c r="Q91" s="83"/>
      <c r="R91" s="83"/>
      <c r="S91" s="83"/>
      <c r="T91" s="83"/>
      <c r="U91" s="84"/>
      <c r="V91" s="88" t="s">
        <v>209</v>
      </c>
      <c r="W91" s="89"/>
      <c r="X91" s="89"/>
      <c r="Y91" s="89"/>
      <c r="Z91" s="89"/>
      <c r="AA91" s="90"/>
      <c r="AB91" s="94">
        <v>3.85E-2</v>
      </c>
      <c r="AC91" s="95"/>
      <c r="AD91" s="95"/>
      <c r="AE91" s="95"/>
      <c r="AF91" s="96"/>
      <c r="AG91" s="100" t="s">
        <v>23</v>
      </c>
      <c r="AH91" s="101"/>
      <c r="AI91" s="101"/>
      <c r="AJ91" s="101"/>
      <c r="AK91" s="101"/>
      <c r="AL91" s="102">
        <f t="shared" si="1"/>
        <v>852</v>
      </c>
      <c r="AM91" s="103"/>
      <c r="AN91" s="103"/>
      <c r="AO91" s="104"/>
      <c r="AP91" s="105">
        <v>71</v>
      </c>
      <c r="AQ91" s="61"/>
      <c r="AR91" s="61"/>
      <c r="AS91" s="345">
        <v>71</v>
      </c>
      <c r="AT91" s="71"/>
      <c r="AU91" s="105"/>
      <c r="AV91" s="345">
        <v>71</v>
      </c>
      <c r="AW91" s="71"/>
      <c r="AX91" s="105"/>
      <c r="AY91" s="345">
        <v>71</v>
      </c>
      <c r="AZ91" s="71"/>
      <c r="BA91" s="105"/>
      <c r="BB91" s="345">
        <v>71</v>
      </c>
      <c r="BC91" s="71"/>
      <c r="BD91" s="105"/>
      <c r="BE91" s="345">
        <v>71</v>
      </c>
      <c r="BF91" s="71"/>
      <c r="BG91" s="105"/>
      <c r="BH91" s="345">
        <v>71</v>
      </c>
      <c r="BI91" s="71"/>
      <c r="BJ91" s="105"/>
      <c r="BK91" s="345">
        <v>71</v>
      </c>
      <c r="BL91" s="71"/>
      <c r="BM91" s="105"/>
      <c r="BN91" s="345">
        <v>71</v>
      </c>
      <c r="BO91" s="71"/>
      <c r="BP91" s="105"/>
      <c r="BQ91" s="345">
        <v>71</v>
      </c>
      <c r="BR91" s="71"/>
      <c r="BS91" s="105"/>
      <c r="BT91" s="345">
        <v>71</v>
      </c>
      <c r="BU91" s="71"/>
      <c r="BV91" s="105"/>
      <c r="BW91" s="345">
        <v>71</v>
      </c>
      <c r="BX91" s="71"/>
      <c r="BY91" s="72"/>
      <c r="BZ91" s="63"/>
      <c r="CA91" s="61"/>
      <c r="CB91" s="61"/>
      <c r="CC91" s="61"/>
      <c r="CD91" s="61"/>
      <c r="CE91" s="61"/>
      <c r="CF91" s="61"/>
      <c r="CG91" s="61"/>
      <c r="CH91" s="61"/>
      <c r="CI91" s="61"/>
      <c r="CJ91" s="61"/>
      <c r="CK91" s="61"/>
      <c r="CL91" s="61"/>
      <c r="CM91" s="61"/>
      <c r="CN91" s="61"/>
      <c r="CO91" s="61"/>
      <c r="CP91" s="61"/>
      <c r="CQ91" s="61"/>
      <c r="CR91" s="61"/>
      <c r="CS91" s="61"/>
      <c r="CT91" s="61"/>
      <c r="CU91" s="61"/>
      <c r="CV91" s="61"/>
      <c r="CW91" s="61"/>
      <c r="CX91" s="61"/>
      <c r="CY91" s="61"/>
      <c r="CZ91" s="61"/>
      <c r="DA91" s="61"/>
      <c r="DB91" s="61"/>
      <c r="DC91" s="61"/>
      <c r="DD91" s="61"/>
      <c r="DE91" s="61"/>
      <c r="DF91" s="61"/>
      <c r="DG91" s="61"/>
      <c r="DH91" s="61"/>
      <c r="DI91" s="62"/>
      <c r="DJ91" s="63"/>
      <c r="DK91" s="61"/>
      <c r="DL91" s="61"/>
      <c r="DM91" s="61"/>
      <c r="DN91" s="61"/>
      <c r="DO91" s="61"/>
      <c r="DP91" s="61"/>
      <c r="DQ91" s="61"/>
      <c r="DR91" s="61"/>
      <c r="DS91" s="61"/>
      <c r="DT91" s="61"/>
      <c r="DU91" s="61"/>
      <c r="DV91" s="61"/>
      <c r="DW91" s="61"/>
      <c r="DX91" s="61"/>
      <c r="DY91" s="61"/>
      <c r="DZ91" s="61"/>
      <c r="EA91" s="61"/>
      <c r="EB91" s="61"/>
      <c r="EC91" s="61"/>
      <c r="ED91" s="61"/>
      <c r="EE91" s="61"/>
      <c r="EF91" s="61"/>
      <c r="EG91" s="61"/>
      <c r="EH91" s="61"/>
      <c r="EI91" s="61"/>
      <c r="EJ91" s="61"/>
      <c r="EK91" s="61"/>
      <c r="EL91" s="61"/>
      <c r="EM91" s="61"/>
      <c r="EN91" s="61"/>
      <c r="EO91" s="61"/>
      <c r="EP91" s="61"/>
      <c r="EQ91" s="61"/>
      <c r="ER91" s="61"/>
      <c r="ES91" s="62"/>
      <c r="ET91" s="63"/>
      <c r="EU91" s="61"/>
      <c r="EV91" s="61"/>
      <c r="EW91" s="61"/>
      <c r="EX91" s="61"/>
      <c r="EY91" s="61"/>
      <c r="EZ91" s="61"/>
      <c r="FA91" s="61"/>
      <c r="FB91" s="61"/>
      <c r="FC91" s="61"/>
      <c r="FD91" s="61"/>
      <c r="FE91" s="61"/>
      <c r="FF91" s="61"/>
      <c r="FG91" s="61"/>
      <c r="FH91" s="61"/>
      <c r="FI91" s="61"/>
      <c r="FJ91" s="61"/>
      <c r="FK91" s="61"/>
      <c r="FL91" s="61"/>
      <c r="FM91" s="61"/>
      <c r="FN91" s="61"/>
      <c r="FO91" s="61"/>
      <c r="FP91" s="61"/>
      <c r="FQ91" s="61"/>
      <c r="FR91" s="61"/>
      <c r="FS91" s="61"/>
      <c r="FT91" s="61"/>
      <c r="FU91" s="61"/>
      <c r="FV91" s="61"/>
      <c r="FW91" s="61"/>
      <c r="FX91" s="61"/>
      <c r="FY91" s="61"/>
      <c r="FZ91" s="61"/>
      <c r="GA91" s="61"/>
      <c r="GB91" s="61"/>
      <c r="GC91" s="62"/>
      <c r="GD91" s="63"/>
      <c r="GE91" s="61"/>
      <c r="GF91" s="61"/>
      <c r="GG91" s="61"/>
      <c r="GH91" s="61"/>
      <c r="GI91" s="61"/>
      <c r="GJ91" s="61"/>
      <c r="GK91" s="61"/>
      <c r="GL91" s="61"/>
      <c r="GM91" s="61"/>
      <c r="GN91" s="61"/>
      <c r="GO91" s="61"/>
      <c r="GP91" s="61"/>
      <c r="GQ91" s="61"/>
      <c r="GR91" s="61"/>
      <c r="GS91" s="61"/>
      <c r="GT91" s="61"/>
      <c r="GU91" s="61"/>
      <c r="GV91" s="61"/>
      <c r="GW91" s="61"/>
      <c r="GX91" s="61"/>
      <c r="GY91" s="61"/>
      <c r="GZ91" s="61"/>
      <c r="HA91" s="61"/>
      <c r="HB91" s="61"/>
      <c r="HC91" s="61"/>
      <c r="HD91" s="61"/>
      <c r="HE91" s="61"/>
      <c r="HF91" s="61"/>
      <c r="HG91" s="61"/>
      <c r="HH91" s="61"/>
      <c r="HI91" s="61"/>
      <c r="HJ91" s="61"/>
      <c r="HK91" s="61"/>
      <c r="HL91" s="61"/>
      <c r="HM91" s="62"/>
    </row>
    <row r="92" spans="2:221" ht="18" customHeight="1" x14ac:dyDescent="0.2">
      <c r="B92" s="131"/>
      <c r="C92" s="132"/>
      <c r="D92" s="132"/>
      <c r="E92" s="132"/>
      <c r="F92" s="132"/>
      <c r="G92" s="132"/>
      <c r="H92" s="132"/>
      <c r="I92" s="132"/>
      <c r="J92" s="132"/>
      <c r="K92" s="132"/>
      <c r="L92" s="132"/>
      <c r="M92" s="132"/>
      <c r="N92" s="132"/>
      <c r="O92" s="132"/>
      <c r="P92" s="132"/>
      <c r="Q92" s="132"/>
      <c r="R92" s="132"/>
      <c r="S92" s="132"/>
      <c r="T92" s="132"/>
      <c r="U92" s="133"/>
      <c r="V92" s="134"/>
      <c r="W92" s="135"/>
      <c r="X92" s="135"/>
      <c r="Y92" s="135"/>
      <c r="Z92" s="135"/>
      <c r="AA92" s="136"/>
      <c r="AB92" s="137"/>
      <c r="AC92" s="138"/>
      <c r="AD92" s="138"/>
      <c r="AE92" s="138"/>
      <c r="AF92" s="139"/>
      <c r="AG92" s="100" t="s">
        <v>24</v>
      </c>
      <c r="AH92" s="101"/>
      <c r="AI92" s="101"/>
      <c r="AJ92" s="101"/>
      <c r="AK92" s="101"/>
      <c r="AL92" s="102">
        <f t="shared" si="1"/>
        <v>572</v>
      </c>
      <c r="AM92" s="103"/>
      <c r="AN92" s="103"/>
      <c r="AO92" s="104"/>
      <c r="AP92" s="105">
        <v>14</v>
      </c>
      <c r="AQ92" s="61"/>
      <c r="AR92" s="61"/>
      <c r="AS92" s="345">
        <v>29</v>
      </c>
      <c r="AT92" s="71"/>
      <c r="AU92" s="105"/>
      <c r="AV92" s="345">
        <v>27</v>
      </c>
      <c r="AW92" s="71"/>
      <c r="AX92" s="105"/>
      <c r="AY92" s="345">
        <v>41</v>
      </c>
      <c r="AZ92" s="71"/>
      <c r="BA92" s="105"/>
      <c r="BB92" s="345">
        <v>48</v>
      </c>
      <c r="BC92" s="71"/>
      <c r="BD92" s="105"/>
      <c r="BE92" s="345">
        <v>47</v>
      </c>
      <c r="BF92" s="71"/>
      <c r="BG92" s="105"/>
      <c r="BH92" s="345">
        <v>68</v>
      </c>
      <c r="BI92" s="71"/>
      <c r="BJ92" s="105"/>
      <c r="BK92" s="345">
        <v>60</v>
      </c>
      <c r="BL92" s="71"/>
      <c r="BM92" s="105"/>
      <c r="BN92" s="345">
        <v>56</v>
      </c>
      <c r="BO92" s="71"/>
      <c r="BP92" s="105"/>
      <c r="BQ92" s="345">
        <v>54</v>
      </c>
      <c r="BR92" s="71"/>
      <c r="BS92" s="105"/>
      <c r="BT92" s="345">
        <v>66</v>
      </c>
      <c r="BU92" s="71"/>
      <c r="BV92" s="105"/>
      <c r="BW92" s="345">
        <v>62</v>
      </c>
      <c r="BX92" s="71"/>
      <c r="BY92" s="72"/>
      <c r="BZ92" s="63"/>
      <c r="CA92" s="61"/>
      <c r="CB92" s="61"/>
      <c r="CC92" s="61"/>
      <c r="CD92" s="61"/>
      <c r="CE92" s="61"/>
      <c r="CF92" s="61"/>
      <c r="CG92" s="61"/>
      <c r="CH92" s="61"/>
      <c r="CI92" s="61"/>
      <c r="CJ92" s="61"/>
      <c r="CK92" s="61"/>
      <c r="CL92" s="61"/>
      <c r="CM92" s="61"/>
      <c r="CN92" s="61"/>
      <c r="CO92" s="61"/>
      <c r="CP92" s="61"/>
      <c r="CQ92" s="61"/>
      <c r="CR92" s="61"/>
      <c r="CS92" s="61"/>
      <c r="CT92" s="61"/>
      <c r="CU92" s="61"/>
      <c r="CV92" s="61"/>
      <c r="CW92" s="61"/>
      <c r="CX92" s="61"/>
      <c r="CY92" s="61"/>
      <c r="CZ92" s="61"/>
      <c r="DA92" s="61"/>
      <c r="DB92" s="61"/>
      <c r="DC92" s="61"/>
      <c r="DD92" s="61"/>
      <c r="DE92" s="61"/>
      <c r="DF92" s="61"/>
      <c r="DG92" s="61"/>
      <c r="DH92" s="61"/>
      <c r="DI92" s="62"/>
      <c r="DJ92" s="63"/>
      <c r="DK92" s="61"/>
      <c r="DL92" s="61"/>
      <c r="DM92" s="61"/>
      <c r="DN92" s="61"/>
      <c r="DO92" s="61"/>
      <c r="DP92" s="61"/>
      <c r="DQ92" s="61"/>
      <c r="DR92" s="61"/>
      <c r="DS92" s="61"/>
      <c r="DT92" s="61"/>
      <c r="DU92" s="61"/>
      <c r="DV92" s="61"/>
      <c r="DW92" s="61"/>
      <c r="DX92" s="61"/>
      <c r="DY92" s="61"/>
      <c r="DZ92" s="61"/>
      <c r="EA92" s="61"/>
      <c r="EB92" s="61"/>
      <c r="EC92" s="61"/>
      <c r="ED92" s="61"/>
      <c r="EE92" s="61"/>
      <c r="EF92" s="61"/>
      <c r="EG92" s="61"/>
      <c r="EH92" s="61"/>
      <c r="EI92" s="61"/>
      <c r="EJ92" s="61"/>
      <c r="EK92" s="61"/>
      <c r="EL92" s="61"/>
      <c r="EM92" s="61"/>
      <c r="EN92" s="61"/>
      <c r="EO92" s="61"/>
      <c r="EP92" s="61"/>
      <c r="EQ92" s="61"/>
      <c r="ER92" s="61"/>
      <c r="ES92" s="62"/>
      <c r="ET92" s="63"/>
      <c r="EU92" s="61"/>
      <c r="EV92" s="61"/>
      <c r="EW92" s="61"/>
      <c r="EX92" s="61"/>
      <c r="EY92" s="61"/>
      <c r="EZ92" s="61"/>
      <c r="FA92" s="61"/>
      <c r="FB92" s="61"/>
      <c r="FC92" s="61"/>
      <c r="FD92" s="61"/>
      <c r="FE92" s="61"/>
      <c r="FF92" s="61"/>
      <c r="FG92" s="61"/>
      <c r="FH92" s="61"/>
      <c r="FI92" s="61"/>
      <c r="FJ92" s="61"/>
      <c r="FK92" s="61"/>
      <c r="FL92" s="61"/>
      <c r="FM92" s="61"/>
      <c r="FN92" s="61"/>
      <c r="FO92" s="61"/>
      <c r="FP92" s="61"/>
      <c r="FQ92" s="61"/>
      <c r="FR92" s="61"/>
      <c r="FS92" s="61"/>
      <c r="FT92" s="61"/>
      <c r="FU92" s="61"/>
      <c r="FV92" s="61"/>
      <c r="FW92" s="61"/>
      <c r="FX92" s="61"/>
      <c r="FY92" s="61"/>
      <c r="FZ92" s="61"/>
      <c r="GA92" s="61"/>
      <c r="GB92" s="61"/>
      <c r="GC92" s="62"/>
      <c r="GD92" s="63"/>
      <c r="GE92" s="61"/>
      <c r="GF92" s="61"/>
      <c r="GG92" s="61"/>
      <c r="GH92" s="61"/>
      <c r="GI92" s="61"/>
      <c r="GJ92" s="61"/>
      <c r="GK92" s="61"/>
      <c r="GL92" s="61"/>
      <c r="GM92" s="61"/>
      <c r="GN92" s="61"/>
      <c r="GO92" s="61"/>
      <c r="GP92" s="61"/>
      <c r="GQ92" s="61"/>
      <c r="GR92" s="61"/>
      <c r="GS92" s="61"/>
      <c r="GT92" s="61"/>
      <c r="GU92" s="61"/>
      <c r="GV92" s="61"/>
      <c r="GW92" s="61"/>
      <c r="GX92" s="61"/>
      <c r="GY92" s="61"/>
      <c r="GZ92" s="61"/>
      <c r="HA92" s="61"/>
      <c r="HB92" s="61"/>
      <c r="HC92" s="61"/>
      <c r="HD92" s="61"/>
      <c r="HE92" s="61"/>
      <c r="HF92" s="61"/>
      <c r="HG92" s="61"/>
      <c r="HH92" s="61"/>
      <c r="HI92" s="61"/>
      <c r="HJ92" s="61"/>
      <c r="HK92" s="61"/>
      <c r="HL92" s="61"/>
      <c r="HM92" s="62"/>
    </row>
    <row r="93" spans="2:221" ht="18" customHeight="1" x14ac:dyDescent="0.2">
      <c r="B93" s="112" t="s">
        <v>148</v>
      </c>
      <c r="C93" s="113"/>
      <c r="D93" s="113"/>
      <c r="E93" s="113"/>
      <c r="F93" s="113"/>
      <c r="G93" s="113"/>
      <c r="H93" s="113"/>
      <c r="I93" s="113"/>
      <c r="J93" s="113"/>
      <c r="K93" s="113"/>
      <c r="L93" s="113"/>
      <c r="M93" s="113"/>
      <c r="N93" s="113"/>
      <c r="O93" s="113"/>
      <c r="P93" s="113"/>
      <c r="Q93" s="113"/>
      <c r="R93" s="113"/>
      <c r="S93" s="113"/>
      <c r="T93" s="113"/>
      <c r="U93" s="114"/>
      <c r="V93" s="118" t="s">
        <v>210</v>
      </c>
      <c r="W93" s="119"/>
      <c r="X93" s="119"/>
      <c r="Y93" s="119"/>
      <c r="Z93" s="119"/>
      <c r="AA93" s="120"/>
      <c r="AB93" s="124">
        <v>8.0000000000000004E-4</v>
      </c>
      <c r="AC93" s="125"/>
      <c r="AD93" s="125"/>
      <c r="AE93" s="125"/>
      <c r="AF93" s="126"/>
      <c r="AG93" s="106" t="s">
        <v>23</v>
      </c>
      <c r="AH93" s="107"/>
      <c r="AI93" s="107"/>
      <c r="AJ93" s="107"/>
      <c r="AK93" s="107"/>
      <c r="AL93" s="108">
        <f t="shared" si="1"/>
        <v>1020</v>
      </c>
      <c r="AM93" s="109"/>
      <c r="AN93" s="109"/>
      <c r="AO93" s="110"/>
      <c r="AP93" s="69">
        <v>85</v>
      </c>
      <c r="AQ93" s="73"/>
      <c r="AR93" s="73"/>
      <c r="AS93" s="67">
        <v>85</v>
      </c>
      <c r="AT93" s="68"/>
      <c r="AU93" s="69"/>
      <c r="AV93" s="67">
        <v>85</v>
      </c>
      <c r="AW93" s="68"/>
      <c r="AX93" s="69"/>
      <c r="AY93" s="67">
        <v>85</v>
      </c>
      <c r="AZ93" s="68"/>
      <c r="BA93" s="69"/>
      <c r="BB93" s="67">
        <v>85</v>
      </c>
      <c r="BC93" s="68"/>
      <c r="BD93" s="69"/>
      <c r="BE93" s="67">
        <v>85</v>
      </c>
      <c r="BF93" s="68"/>
      <c r="BG93" s="69"/>
      <c r="BH93" s="67">
        <v>85</v>
      </c>
      <c r="BI93" s="68"/>
      <c r="BJ93" s="69"/>
      <c r="BK93" s="67">
        <v>85</v>
      </c>
      <c r="BL93" s="68"/>
      <c r="BM93" s="69"/>
      <c r="BN93" s="67">
        <v>85</v>
      </c>
      <c r="BO93" s="68"/>
      <c r="BP93" s="69"/>
      <c r="BQ93" s="67">
        <v>85</v>
      </c>
      <c r="BR93" s="68"/>
      <c r="BS93" s="69"/>
      <c r="BT93" s="67">
        <v>85</v>
      </c>
      <c r="BU93" s="68"/>
      <c r="BV93" s="69"/>
      <c r="BW93" s="67">
        <v>85</v>
      </c>
      <c r="BX93" s="68"/>
      <c r="BY93" s="167"/>
      <c r="BZ93" s="75"/>
      <c r="CA93" s="73"/>
      <c r="CB93" s="73"/>
      <c r="CC93" s="73"/>
      <c r="CD93" s="73"/>
      <c r="CE93" s="73"/>
      <c r="CF93" s="73"/>
      <c r="CG93" s="73"/>
      <c r="CH93" s="73"/>
      <c r="CI93" s="73"/>
      <c r="CJ93" s="73"/>
      <c r="CK93" s="73"/>
      <c r="CL93" s="73"/>
      <c r="CM93" s="73"/>
      <c r="CN93" s="73"/>
      <c r="CO93" s="73"/>
      <c r="CP93" s="73"/>
      <c r="CQ93" s="73"/>
      <c r="CR93" s="73"/>
      <c r="CS93" s="73"/>
      <c r="CT93" s="73"/>
      <c r="CU93" s="73"/>
      <c r="CV93" s="73"/>
      <c r="CW93" s="73"/>
      <c r="CX93" s="73"/>
      <c r="CY93" s="73"/>
      <c r="CZ93" s="73"/>
      <c r="DA93" s="73"/>
      <c r="DB93" s="73"/>
      <c r="DC93" s="73"/>
      <c r="DD93" s="73"/>
      <c r="DE93" s="73"/>
      <c r="DF93" s="73"/>
      <c r="DG93" s="73"/>
      <c r="DH93" s="73"/>
      <c r="DI93" s="74"/>
      <c r="DJ93" s="75"/>
      <c r="DK93" s="73"/>
      <c r="DL93" s="73"/>
      <c r="DM93" s="73"/>
      <c r="DN93" s="73"/>
      <c r="DO93" s="73"/>
      <c r="DP93" s="73"/>
      <c r="DQ93" s="73"/>
      <c r="DR93" s="73"/>
      <c r="DS93" s="73"/>
      <c r="DT93" s="73"/>
      <c r="DU93" s="73"/>
      <c r="DV93" s="73"/>
      <c r="DW93" s="73"/>
      <c r="DX93" s="73"/>
      <c r="DY93" s="73"/>
      <c r="DZ93" s="73"/>
      <c r="EA93" s="73"/>
      <c r="EB93" s="73"/>
      <c r="EC93" s="73"/>
      <c r="ED93" s="73"/>
      <c r="EE93" s="73"/>
      <c r="EF93" s="73"/>
      <c r="EG93" s="73"/>
      <c r="EH93" s="73"/>
      <c r="EI93" s="73"/>
      <c r="EJ93" s="73"/>
      <c r="EK93" s="73"/>
      <c r="EL93" s="73"/>
      <c r="EM93" s="73"/>
      <c r="EN93" s="73"/>
      <c r="EO93" s="73"/>
      <c r="EP93" s="73"/>
      <c r="EQ93" s="73"/>
      <c r="ER93" s="73"/>
      <c r="ES93" s="74"/>
      <c r="ET93" s="75"/>
      <c r="EU93" s="73"/>
      <c r="EV93" s="73"/>
      <c r="EW93" s="73"/>
      <c r="EX93" s="73"/>
      <c r="EY93" s="73"/>
      <c r="EZ93" s="73"/>
      <c r="FA93" s="73"/>
      <c r="FB93" s="73"/>
      <c r="FC93" s="73"/>
      <c r="FD93" s="73"/>
      <c r="FE93" s="73"/>
      <c r="FF93" s="73"/>
      <c r="FG93" s="73"/>
      <c r="FH93" s="73"/>
      <c r="FI93" s="73"/>
      <c r="FJ93" s="73"/>
      <c r="FK93" s="73"/>
      <c r="FL93" s="73"/>
      <c r="FM93" s="73"/>
      <c r="FN93" s="73"/>
      <c r="FO93" s="73"/>
      <c r="FP93" s="73"/>
      <c r="FQ93" s="73"/>
      <c r="FR93" s="73"/>
      <c r="FS93" s="73"/>
      <c r="FT93" s="73"/>
      <c r="FU93" s="73"/>
      <c r="FV93" s="73"/>
      <c r="FW93" s="73"/>
      <c r="FX93" s="73"/>
      <c r="FY93" s="73"/>
      <c r="FZ93" s="73"/>
      <c r="GA93" s="73"/>
      <c r="GB93" s="73"/>
      <c r="GC93" s="74"/>
      <c r="GD93" s="75"/>
      <c r="GE93" s="73"/>
      <c r="GF93" s="73"/>
      <c r="GG93" s="73"/>
      <c r="GH93" s="73"/>
      <c r="GI93" s="73"/>
      <c r="GJ93" s="73"/>
      <c r="GK93" s="73"/>
      <c r="GL93" s="73"/>
      <c r="GM93" s="73"/>
      <c r="GN93" s="73"/>
      <c r="GO93" s="73"/>
      <c r="GP93" s="73"/>
      <c r="GQ93" s="73"/>
      <c r="GR93" s="73"/>
      <c r="GS93" s="73"/>
      <c r="GT93" s="73"/>
      <c r="GU93" s="73"/>
      <c r="GV93" s="73"/>
      <c r="GW93" s="73"/>
      <c r="GX93" s="73"/>
      <c r="GY93" s="73"/>
      <c r="GZ93" s="73"/>
      <c r="HA93" s="73"/>
      <c r="HB93" s="73"/>
      <c r="HC93" s="73"/>
      <c r="HD93" s="73"/>
      <c r="HE93" s="73"/>
      <c r="HF93" s="73"/>
      <c r="HG93" s="73"/>
      <c r="HH93" s="73"/>
      <c r="HI93" s="73"/>
      <c r="HJ93" s="73"/>
      <c r="HK93" s="73"/>
      <c r="HL93" s="73"/>
      <c r="HM93" s="74"/>
    </row>
    <row r="94" spans="2:221" ht="18" customHeight="1" x14ac:dyDescent="0.2">
      <c r="B94" s="115"/>
      <c r="C94" s="116"/>
      <c r="D94" s="116"/>
      <c r="E94" s="116"/>
      <c r="F94" s="116"/>
      <c r="G94" s="116"/>
      <c r="H94" s="116"/>
      <c r="I94" s="116"/>
      <c r="J94" s="116"/>
      <c r="K94" s="116"/>
      <c r="L94" s="116"/>
      <c r="M94" s="116"/>
      <c r="N94" s="116"/>
      <c r="O94" s="116"/>
      <c r="P94" s="116"/>
      <c r="Q94" s="116"/>
      <c r="R94" s="116"/>
      <c r="S94" s="116"/>
      <c r="T94" s="116"/>
      <c r="U94" s="117"/>
      <c r="V94" s="121"/>
      <c r="W94" s="122"/>
      <c r="X94" s="122"/>
      <c r="Y94" s="122"/>
      <c r="Z94" s="122"/>
      <c r="AA94" s="123"/>
      <c r="AB94" s="127"/>
      <c r="AC94" s="128"/>
      <c r="AD94" s="128"/>
      <c r="AE94" s="128"/>
      <c r="AF94" s="129"/>
      <c r="AG94" s="106" t="s">
        <v>24</v>
      </c>
      <c r="AH94" s="107"/>
      <c r="AI94" s="107"/>
      <c r="AJ94" s="107"/>
      <c r="AK94" s="107"/>
      <c r="AL94" s="108">
        <f t="shared" si="1"/>
        <v>1377</v>
      </c>
      <c r="AM94" s="109"/>
      <c r="AN94" s="109"/>
      <c r="AO94" s="110"/>
      <c r="AP94" s="69">
        <v>82</v>
      </c>
      <c r="AQ94" s="73"/>
      <c r="AR94" s="73"/>
      <c r="AS94" s="67">
        <v>129</v>
      </c>
      <c r="AT94" s="68"/>
      <c r="AU94" s="69"/>
      <c r="AV94" s="67">
        <v>91</v>
      </c>
      <c r="AW94" s="68"/>
      <c r="AX94" s="69"/>
      <c r="AY94" s="67">
        <v>115</v>
      </c>
      <c r="AZ94" s="68"/>
      <c r="BA94" s="69"/>
      <c r="BB94" s="67">
        <v>115</v>
      </c>
      <c r="BC94" s="68"/>
      <c r="BD94" s="69"/>
      <c r="BE94" s="67">
        <v>116</v>
      </c>
      <c r="BF94" s="68"/>
      <c r="BG94" s="69"/>
      <c r="BH94" s="67">
        <v>110</v>
      </c>
      <c r="BI94" s="68"/>
      <c r="BJ94" s="69"/>
      <c r="BK94" s="67">
        <v>143</v>
      </c>
      <c r="BL94" s="68"/>
      <c r="BM94" s="69"/>
      <c r="BN94" s="67">
        <v>128</v>
      </c>
      <c r="BO94" s="68"/>
      <c r="BP94" s="69"/>
      <c r="BQ94" s="67">
        <v>133</v>
      </c>
      <c r="BR94" s="68"/>
      <c r="BS94" s="69"/>
      <c r="BT94" s="67">
        <v>124</v>
      </c>
      <c r="BU94" s="68"/>
      <c r="BV94" s="69"/>
      <c r="BW94" s="67">
        <v>91</v>
      </c>
      <c r="BX94" s="68"/>
      <c r="BY94" s="167"/>
      <c r="BZ94" s="75"/>
      <c r="CA94" s="73"/>
      <c r="CB94" s="73"/>
      <c r="CC94" s="73"/>
      <c r="CD94" s="73"/>
      <c r="CE94" s="73"/>
      <c r="CF94" s="73"/>
      <c r="CG94" s="73"/>
      <c r="CH94" s="73"/>
      <c r="CI94" s="73"/>
      <c r="CJ94" s="73"/>
      <c r="CK94" s="73"/>
      <c r="CL94" s="73"/>
      <c r="CM94" s="73"/>
      <c r="CN94" s="73"/>
      <c r="CO94" s="73"/>
      <c r="CP94" s="73"/>
      <c r="CQ94" s="73"/>
      <c r="CR94" s="73"/>
      <c r="CS94" s="73"/>
      <c r="CT94" s="73"/>
      <c r="CU94" s="73"/>
      <c r="CV94" s="73"/>
      <c r="CW94" s="73"/>
      <c r="CX94" s="73"/>
      <c r="CY94" s="73"/>
      <c r="CZ94" s="73"/>
      <c r="DA94" s="73"/>
      <c r="DB94" s="73"/>
      <c r="DC94" s="73"/>
      <c r="DD94" s="73"/>
      <c r="DE94" s="73"/>
      <c r="DF94" s="73"/>
      <c r="DG94" s="73"/>
      <c r="DH94" s="73"/>
      <c r="DI94" s="74"/>
      <c r="DJ94" s="75"/>
      <c r="DK94" s="73"/>
      <c r="DL94" s="73"/>
      <c r="DM94" s="73"/>
      <c r="DN94" s="73"/>
      <c r="DO94" s="73"/>
      <c r="DP94" s="73"/>
      <c r="DQ94" s="73"/>
      <c r="DR94" s="73"/>
      <c r="DS94" s="73"/>
      <c r="DT94" s="73"/>
      <c r="DU94" s="73"/>
      <c r="DV94" s="73"/>
      <c r="DW94" s="73"/>
      <c r="DX94" s="73"/>
      <c r="DY94" s="73"/>
      <c r="DZ94" s="73"/>
      <c r="EA94" s="73"/>
      <c r="EB94" s="73"/>
      <c r="EC94" s="73"/>
      <c r="ED94" s="73"/>
      <c r="EE94" s="73"/>
      <c r="EF94" s="73"/>
      <c r="EG94" s="73"/>
      <c r="EH94" s="73"/>
      <c r="EI94" s="73"/>
      <c r="EJ94" s="73"/>
      <c r="EK94" s="73"/>
      <c r="EL94" s="73"/>
      <c r="EM94" s="73"/>
      <c r="EN94" s="73"/>
      <c r="EO94" s="73"/>
      <c r="EP94" s="73"/>
      <c r="EQ94" s="73"/>
      <c r="ER94" s="73"/>
      <c r="ES94" s="74"/>
      <c r="ET94" s="75"/>
      <c r="EU94" s="73"/>
      <c r="EV94" s="73"/>
      <c r="EW94" s="73"/>
      <c r="EX94" s="73"/>
      <c r="EY94" s="73"/>
      <c r="EZ94" s="73"/>
      <c r="FA94" s="73"/>
      <c r="FB94" s="73"/>
      <c r="FC94" s="73"/>
      <c r="FD94" s="73"/>
      <c r="FE94" s="73"/>
      <c r="FF94" s="73"/>
      <c r="FG94" s="73"/>
      <c r="FH94" s="73"/>
      <c r="FI94" s="73"/>
      <c r="FJ94" s="73"/>
      <c r="FK94" s="73"/>
      <c r="FL94" s="73"/>
      <c r="FM94" s="73"/>
      <c r="FN94" s="73"/>
      <c r="FO94" s="73"/>
      <c r="FP94" s="73"/>
      <c r="FQ94" s="73"/>
      <c r="FR94" s="73"/>
      <c r="FS94" s="73"/>
      <c r="FT94" s="73"/>
      <c r="FU94" s="73"/>
      <c r="FV94" s="73"/>
      <c r="FW94" s="73"/>
      <c r="FX94" s="73"/>
      <c r="FY94" s="73"/>
      <c r="FZ94" s="73"/>
      <c r="GA94" s="73"/>
      <c r="GB94" s="73"/>
      <c r="GC94" s="74"/>
      <c r="GD94" s="75"/>
      <c r="GE94" s="73"/>
      <c r="GF94" s="73"/>
      <c r="GG94" s="73"/>
      <c r="GH94" s="73"/>
      <c r="GI94" s="73"/>
      <c r="GJ94" s="73"/>
      <c r="GK94" s="73"/>
      <c r="GL94" s="73"/>
      <c r="GM94" s="73"/>
      <c r="GN94" s="73"/>
      <c r="GO94" s="73"/>
      <c r="GP94" s="73"/>
      <c r="GQ94" s="73"/>
      <c r="GR94" s="73"/>
      <c r="GS94" s="73"/>
      <c r="GT94" s="73"/>
      <c r="GU94" s="73"/>
      <c r="GV94" s="73"/>
      <c r="GW94" s="73"/>
      <c r="GX94" s="73"/>
      <c r="GY94" s="73"/>
      <c r="GZ94" s="73"/>
      <c r="HA94" s="73"/>
      <c r="HB94" s="73"/>
      <c r="HC94" s="73"/>
      <c r="HD94" s="73"/>
      <c r="HE94" s="73"/>
      <c r="HF94" s="73"/>
      <c r="HG94" s="73"/>
      <c r="HH94" s="73"/>
      <c r="HI94" s="73"/>
      <c r="HJ94" s="73"/>
      <c r="HK94" s="73"/>
      <c r="HL94" s="73"/>
      <c r="HM94" s="74"/>
    </row>
    <row r="95" spans="2:221" ht="18" customHeight="1" x14ac:dyDescent="0.2">
      <c r="B95" s="82" t="s">
        <v>149</v>
      </c>
      <c r="C95" s="83"/>
      <c r="D95" s="83"/>
      <c r="E95" s="83"/>
      <c r="F95" s="83"/>
      <c r="G95" s="83"/>
      <c r="H95" s="83"/>
      <c r="I95" s="83"/>
      <c r="J95" s="83"/>
      <c r="K95" s="83"/>
      <c r="L95" s="83"/>
      <c r="M95" s="83"/>
      <c r="N95" s="83"/>
      <c r="O95" s="83"/>
      <c r="P95" s="83"/>
      <c r="Q95" s="83"/>
      <c r="R95" s="83"/>
      <c r="S95" s="83"/>
      <c r="T95" s="83"/>
      <c r="U95" s="84"/>
      <c r="V95" s="88" t="s">
        <v>211</v>
      </c>
      <c r="W95" s="89"/>
      <c r="X95" s="89"/>
      <c r="Y95" s="89"/>
      <c r="Z95" s="89"/>
      <c r="AA95" s="90"/>
      <c r="AB95" s="94">
        <v>4.0000000000000002E-4</v>
      </c>
      <c r="AC95" s="95"/>
      <c r="AD95" s="95"/>
      <c r="AE95" s="95"/>
      <c r="AF95" s="96"/>
      <c r="AG95" s="100" t="s">
        <v>23</v>
      </c>
      <c r="AH95" s="101"/>
      <c r="AI95" s="101"/>
      <c r="AJ95" s="101"/>
      <c r="AK95" s="101"/>
      <c r="AL95" s="102">
        <f t="shared" si="1"/>
        <v>528</v>
      </c>
      <c r="AM95" s="103"/>
      <c r="AN95" s="103"/>
      <c r="AO95" s="104"/>
      <c r="AP95" s="105">
        <v>44</v>
      </c>
      <c r="AQ95" s="61"/>
      <c r="AR95" s="61"/>
      <c r="AS95" s="345">
        <v>44</v>
      </c>
      <c r="AT95" s="71"/>
      <c r="AU95" s="105"/>
      <c r="AV95" s="345">
        <v>44</v>
      </c>
      <c r="AW95" s="71"/>
      <c r="AX95" s="105"/>
      <c r="AY95" s="345">
        <v>44</v>
      </c>
      <c r="AZ95" s="71"/>
      <c r="BA95" s="105"/>
      <c r="BB95" s="345">
        <v>44</v>
      </c>
      <c r="BC95" s="71"/>
      <c r="BD95" s="105"/>
      <c r="BE95" s="345">
        <v>44</v>
      </c>
      <c r="BF95" s="71"/>
      <c r="BG95" s="105"/>
      <c r="BH95" s="345">
        <v>44</v>
      </c>
      <c r="BI95" s="71"/>
      <c r="BJ95" s="105"/>
      <c r="BK95" s="345">
        <v>44</v>
      </c>
      <c r="BL95" s="71"/>
      <c r="BM95" s="105"/>
      <c r="BN95" s="345">
        <v>44</v>
      </c>
      <c r="BO95" s="71"/>
      <c r="BP95" s="105"/>
      <c r="BQ95" s="345">
        <v>44</v>
      </c>
      <c r="BR95" s="71"/>
      <c r="BS95" s="105"/>
      <c r="BT95" s="345">
        <v>44</v>
      </c>
      <c r="BU95" s="71"/>
      <c r="BV95" s="105"/>
      <c r="BW95" s="345">
        <v>44</v>
      </c>
      <c r="BX95" s="71"/>
      <c r="BY95" s="72"/>
      <c r="BZ95" s="63"/>
      <c r="CA95" s="61"/>
      <c r="CB95" s="61"/>
      <c r="CC95" s="61"/>
      <c r="CD95" s="61"/>
      <c r="CE95" s="61"/>
      <c r="CF95" s="61"/>
      <c r="CG95" s="61"/>
      <c r="CH95" s="61"/>
      <c r="CI95" s="61"/>
      <c r="CJ95" s="61"/>
      <c r="CK95" s="61"/>
      <c r="CL95" s="61"/>
      <c r="CM95" s="61"/>
      <c r="CN95" s="61"/>
      <c r="CO95" s="61"/>
      <c r="CP95" s="61"/>
      <c r="CQ95" s="61"/>
      <c r="CR95" s="61"/>
      <c r="CS95" s="61"/>
      <c r="CT95" s="61"/>
      <c r="CU95" s="61"/>
      <c r="CV95" s="61"/>
      <c r="CW95" s="61"/>
      <c r="CX95" s="61"/>
      <c r="CY95" s="61"/>
      <c r="CZ95" s="61"/>
      <c r="DA95" s="61"/>
      <c r="DB95" s="61"/>
      <c r="DC95" s="61"/>
      <c r="DD95" s="61"/>
      <c r="DE95" s="61"/>
      <c r="DF95" s="61"/>
      <c r="DG95" s="61"/>
      <c r="DH95" s="61"/>
      <c r="DI95" s="62"/>
      <c r="DJ95" s="63"/>
      <c r="DK95" s="61"/>
      <c r="DL95" s="61"/>
      <c r="DM95" s="61"/>
      <c r="DN95" s="61"/>
      <c r="DO95" s="61"/>
      <c r="DP95" s="61"/>
      <c r="DQ95" s="61"/>
      <c r="DR95" s="61"/>
      <c r="DS95" s="61"/>
      <c r="DT95" s="61"/>
      <c r="DU95" s="61"/>
      <c r="DV95" s="61"/>
      <c r="DW95" s="61"/>
      <c r="DX95" s="61"/>
      <c r="DY95" s="61"/>
      <c r="DZ95" s="61"/>
      <c r="EA95" s="61"/>
      <c r="EB95" s="61"/>
      <c r="EC95" s="61"/>
      <c r="ED95" s="61"/>
      <c r="EE95" s="61"/>
      <c r="EF95" s="61"/>
      <c r="EG95" s="61"/>
      <c r="EH95" s="61"/>
      <c r="EI95" s="61"/>
      <c r="EJ95" s="61"/>
      <c r="EK95" s="61"/>
      <c r="EL95" s="61"/>
      <c r="EM95" s="61"/>
      <c r="EN95" s="61"/>
      <c r="EO95" s="61"/>
      <c r="EP95" s="61"/>
      <c r="EQ95" s="61"/>
      <c r="ER95" s="61"/>
      <c r="ES95" s="62"/>
      <c r="ET95" s="63"/>
      <c r="EU95" s="61"/>
      <c r="EV95" s="61"/>
      <c r="EW95" s="61"/>
      <c r="EX95" s="61"/>
      <c r="EY95" s="61"/>
      <c r="EZ95" s="61"/>
      <c r="FA95" s="61"/>
      <c r="FB95" s="61"/>
      <c r="FC95" s="61"/>
      <c r="FD95" s="61"/>
      <c r="FE95" s="61"/>
      <c r="FF95" s="61"/>
      <c r="FG95" s="61"/>
      <c r="FH95" s="61"/>
      <c r="FI95" s="61"/>
      <c r="FJ95" s="61"/>
      <c r="FK95" s="61"/>
      <c r="FL95" s="61"/>
      <c r="FM95" s="61"/>
      <c r="FN95" s="61"/>
      <c r="FO95" s="61"/>
      <c r="FP95" s="61"/>
      <c r="FQ95" s="61"/>
      <c r="FR95" s="61"/>
      <c r="FS95" s="61"/>
      <c r="FT95" s="61"/>
      <c r="FU95" s="61"/>
      <c r="FV95" s="61"/>
      <c r="FW95" s="61"/>
      <c r="FX95" s="61"/>
      <c r="FY95" s="61"/>
      <c r="FZ95" s="61"/>
      <c r="GA95" s="61"/>
      <c r="GB95" s="61"/>
      <c r="GC95" s="62"/>
      <c r="GD95" s="63"/>
      <c r="GE95" s="61"/>
      <c r="GF95" s="61"/>
      <c r="GG95" s="61"/>
      <c r="GH95" s="61"/>
      <c r="GI95" s="61"/>
      <c r="GJ95" s="61"/>
      <c r="GK95" s="61"/>
      <c r="GL95" s="61"/>
      <c r="GM95" s="61"/>
      <c r="GN95" s="61"/>
      <c r="GO95" s="61"/>
      <c r="GP95" s="61"/>
      <c r="GQ95" s="61"/>
      <c r="GR95" s="61"/>
      <c r="GS95" s="61"/>
      <c r="GT95" s="61"/>
      <c r="GU95" s="61"/>
      <c r="GV95" s="61"/>
      <c r="GW95" s="61"/>
      <c r="GX95" s="61"/>
      <c r="GY95" s="61"/>
      <c r="GZ95" s="61"/>
      <c r="HA95" s="61"/>
      <c r="HB95" s="61"/>
      <c r="HC95" s="61"/>
      <c r="HD95" s="61"/>
      <c r="HE95" s="61"/>
      <c r="HF95" s="61"/>
      <c r="HG95" s="61"/>
      <c r="HH95" s="61"/>
      <c r="HI95" s="61"/>
      <c r="HJ95" s="61"/>
      <c r="HK95" s="61"/>
      <c r="HL95" s="61"/>
      <c r="HM95" s="62"/>
    </row>
    <row r="96" spans="2:221" ht="18" customHeight="1" x14ac:dyDescent="0.2">
      <c r="B96" s="131"/>
      <c r="C96" s="132"/>
      <c r="D96" s="132"/>
      <c r="E96" s="132"/>
      <c r="F96" s="132"/>
      <c r="G96" s="132"/>
      <c r="H96" s="132"/>
      <c r="I96" s="132"/>
      <c r="J96" s="132"/>
      <c r="K96" s="132"/>
      <c r="L96" s="132"/>
      <c r="M96" s="132"/>
      <c r="N96" s="132"/>
      <c r="O96" s="132"/>
      <c r="P96" s="132"/>
      <c r="Q96" s="132"/>
      <c r="R96" s="132"/>
      <c r="S96" s="132"/>
      <c r="T96" s="132"/>
      <c r="U96" s="133"/>
      <c r="V96" s="134"/>
      <c r="W96" s="135"/>
      <c r="X96" s="135"/>
      <c r="Y96" s="135"/>
      <c r="Z96" s="135"/>
      <c r="AA96" s="136"/>
      <c r="AB96" s="137"/>
      <c r="AC96" s="138"/>
      <c r="AD96" s="138"/>
      <c r="AE96" s="138"/>
      <c r="AF96" s="139"/>
      <c r="AG96" s="100" t="s">
        <v>24</v>
      </c>
      <c r="AH96" s="101"/>
      <c r="AI96" s="101"/>
      <c r="AJ96" s="101"/>
      <c r="AK96" s="101"/>
      <c r="AL96" s="102">
        <f t="shared" si="1"/>
        <v>305</v>
      </c>
      <c r="AM96" s="103"/>
      <c r="AN96" s="103"/>
      <c r="AO96" s="104"/>
      <c r="AP96" s="105">
        <v>0</v>
      </c>
      <c r="AQ96" s="61"/>
      <c r="AR96" s="61"/>
      <c r="AS96" s="345">
        <v>35</v>
      </c>
      <c r="AT96" s="71"/>
      <c r="AU96" s="105"/>
      <c r="AV96" s="345">
        <v>14</v>
      </c>
      <c r="AW96" s="71"/>
      <c r="AX96" s="105"/>
      <c r="AY96" s="345">
        <v>30</v>
      </c>
      <c r="AZ96" s="71"/>
      <c r="BA96" s="105"/>
      <c r="BB96" s="345">
        <v>20</v>
      </c>
      <c r="BC96" s="71"/>
      <c r="BD96" s="105"/>
      <c r="BE96" s="345">
        <v>20</v>
      </c>
      <c r="BF96" s="71"/>
      <c r="BG96" s="105"/>
      <c r="BH96" s="345">
        <v>41</v>
      </c>
      <c r="BI96" s="71"/>
      <c r="BJ96" s="105"/>
      <c r="BK96" s="345">
        <v>44</v>
      </c>
      <c r="BL96" s="71"/>
      <c r="BM96" s="105"/>
      <c r="BN96" s="345">
        <v>20</v>
      </c>
      <c r="BO96" s="71"/>
      <c r="BP96" s="105"/>
      <c r="BQ96" s="345">
        <v>40</v>
      </c>
      <c r="BR96" s="71"/>
      <c r="BS96" s="105"/>
      <c r="BT96" s="345">
        <v>41</v>
      </c>
      <c r="BU96" s="71"/>
      <c r="BV96" s="105"/>
      <c r="BW96" s="345">
        <v>0</v>
      </c>
      <c r="BX96" s="71"/>
      <c r="BY96" s="72"/>
      <c r="BZ96" s="63"/>
      <c r="CA96" s="61"/>
      <c r="CB96" s="61"/>
      <c r="CC96" s="61"/>
      <c r="CD96" s="61"/>
      <c r="CE96" s="61"/>
      <c r="CF96" s="61"/>
      <c r="CG96" s="61"/>
      <c r="CH96" s="61"/>
      <c r="CI96" s="61"/>
      <c r="CJ96" s="61"/>
      <c r="CK96" s="61"/>
      <c r="CL96" s="61"/>
      <c r="CM96" s="61"/>
      <c r="CN96" s="61"/>
      <c r="CO96" s="61"/>
      <c r="CP96" s="61"/>
      <c r="CQ96" s="61"/>
      <c r="CR96" s="61"/>
      <c r="CS96" s="61"/>
      <c r="CT96" s="61"/>
      <c r="CU96" s="61"/>
      <c r="CV96" s="61"/>
      <c r="CW96" s="61"/>
      <c r="CX96" s="61"/>
      <c r="CY96" s="61"/>
      <c r="CZ96" s="61"/>
      <c r="DA96" s="61"/>
      <c r="DB96" s="61"/>
      <c r="DC96" s="61"/>
      <c r="DD96" s="61"/>
      <c r="DE96" s="61"/>
      <c r="DF96" s="61"/>
      <c r="DG96" s="61"/>
      <c r="DH96" s="61"/>
      <c r="DI96" s="62"/>
      <c r="DJ96" s="63"/>
      <c r="DK96" s="61"/>
      <c r="DL96" s="61"/>
      <c r="DM96" s="61"/>
      <c r="DN96" s="61"/>
      <c r="DO96" s="61"/>
      <c r="DP96" s="61"/>
      <c r="DQ96" s="61"/>
      <c r="DR96" s="61"/>
      <c r="DS96" s="61"/>
      <c r="DT96" s="61"/>
      <c r="DU96" s="61"/>
      <c r="DV96" s="61"/>
      <c r="DW96" s="61"/>
      <c r="DX96" s="61"/>
      <c r="DY96" s="61"/>
      <c r="DZ96" s="61"/>
      <c r="EA96" s="61"/>
      <c r="EB96" s="61"/>
      <c r="EC96" s="61"/>
      <c r="ED96" s="61"/>
      <c r="EE96" s="61"/>
      <c r="EF96" s="61"/>
      <c r="EG96" s="61"/>
      <c r="EH96" s="61"/>
      <c r="EI96" s="61"/>
      <c r="EJ96" s="61"/>
      <c r="EK96" s="61"/>
      <c r="EL96" s="61"/>
      <c r="EM96" s="61"/>
      <c r="EN96" s="61"/>
      <c r="EO96" s="61"/>
      <c r="EP96" s="61"/>
      <c r="EQ96" s="61"/>
      <c r="ER96" s="61"/>
      <c r="ES96" s="62"/>
      <c r="ET96" s="63"/>
      <c r="EU96" s="61"/>
      <c r="EV96" s="61"/>
      <c r="EW96" s="61"/>
      <c r="EX96" s="61"/>
      <c r="EY96" s="61"/>
      <c r="EZ96" s="61"/>
      <c r="FA96" s="61"/>
      <c r="FB96" s="61"/>
      <c r="FC96" s="61"/>
      <c r="FD96" s="61"/>
      <c r="FE96" s="61"/>
      <c r="FF96" s="61"/>
      <c r="FG96" s="61"/>
      <c r="FH96" s="61"/>
      <c r="FI96" s="61"/>
      <c r="FJ96" s="61"/>
      <c r="FK96" s="61"/>
      <c r="FL96" s="61"/>
      <c r="FM96" s="61"/>
      <c r="FN96" s="61"/>
      <c r="FO96" s="61"/>
      <c r="FP96" s="61"/>
      <c r="FQ96" s="61"/>
      <c r="FR96" s="61"/>
      <c r="FS96" s="61"/>
      <c r="FT96" s="61"/>
      <c r="FU96" s="61"/>
      <c r="FV96" s="61"/>
      <c r="FW96" s="61"/>
      <c r="FX96" s="61"/>
      <c r="FY96" s="61"/>
      <c r="FZ96" s="61"/>
      <c r="GA96" s="61"/>
      <c r="GB96" s="61"/>
      <c r="GC96" s="62"/>
      <c r="GD96" s="63"/>
      <c r="GE96" s="61"/>
      <c r="GF96" s="61"/>
      <c r="GG96" s="61"/>
      <c r="GH96" s="61"/>
      <c r="GI96" s="61"/>
      <c r="GJ96" s="61"/>
      <c r="GK96" s="61"/>
      <c r="GL96" s="61"/>
      <c r="GM96" s="61"/>
      <c r="GN96" s="61"/>
      <c r="GO96" s="61"/>
      <c r="GP96" s="61"/>
      <c r="GQ96" s="61"/>
      <c r="GR96" s="61"/>
      <c r="GS96" s="61"/>
      <c r="GT96" s="61"/>
      <c r="GU96" s="61"/>
      <c r="GV96" s="61"/>
      <c r="GW96" s="61"/>
      <c r="GX96" s="61"/>
      <c r="GY96" s="61"/>
      <c r="GZ96" s="61"/>
      <c r="HA96" s="61"/>
      <c r="HB96" s="61"/>
      <c r="HC96" s="61"/>
      <c r="HD96" s="61"/>
      <c r="HE96" s="61"/>
      <c r="HF96" s="61"/>
      <c r="HG96" s="61"/>
      <c r="HH96" s="61"/>
      <c r="HI96" s="61"/>
      <c r="HJ96" s="61"/>
      <c r="HK96" s="61"/>
      <c r="HL96" s="61"/>
      <c r="HM96" s="62"/>
    </row>
    <row r="97" spans="2:221" ht="18" customHeight="1" x14ac:dyDescent="0.2">
      <c r="B97" s="112" t="s">
        <v>150</v>
      </c>
      <c r="C97" s="113"/>
      <c r="D97" s="113"/>
      <c r="E97" s="113"/>
      <c r="F97" s="113"/>
      <c r="G97" s="113"/>
      <c r="H97" s="113"/>
      <c r="I97" s="113"/>
      <c r="J97" s="113"/>
      <c r="K97" s="113"/>
      <c r="L97" s="113"/>
      <c r="M97" s="113"/>
      <c r="N97" s="113"/>
      <c r="O97" s="113"/>
      <c r="P97" s="113"/>
      <c r="Q97" s="113"/>
      <c r="R97" s="113"/>
      <c r="S97" s="113"/>
      <c r="T97" s="113"/>
      <c r="U97" s="114"/>
      <c r="V97" s="118" t="s">
        <v>212</v>
      </c>
      <c r="W97" s="119"/>
      <c r="X97" s="119"/>
      <c r="Y97" s="119"/>
      <c r="Z97" s="119"/>
      <c r="AA97" s="120"/>
      <c r="AB97" s="124">
        <v>5.0000000000000001E-4</v>
      </c>
      <c r="AC97" s="125"/>
      <c r="AD97" s="125"/>
      <c r="AE97" s="125"/>
      <c r="AF97" s="126"/>
      <c r="AG97" s="106" t="s">
        <v>23</v>
      </c>
      <c r="AH97" s="107"/>
      <c r="AI97" s="107"/>
      <c r="AJ97" s="107"/>
      <c r="AK97" s="107"/>
      <c r="AL97" s="108">
        <f t="shared" si="1"/>
        <v>612</v>
      </c>
      <c r="AM97" s="109"/>
      <c r="AN97" s="109"/>
      <c r="AO97" s="110"/>
      <c r="AP97" s="69">
        <v>51</v>
      </c>
      <c r="AQ97" s="73"/>
      <c r="AR97" s="73"/>
      <c r="AS97" s="67">
        <v>51</v>
      </c>
      <c r="AT97" s="68"/>
      <c r="AU97" s="69"/>
      <c r="AV97" s="67">
        <v>51</v>
      </c>
      <c r="AW97" s="68"/>
      <c r="AX97" s="69"/>
      <c r="AY97" s="67">
        <v>51</v>
      </c>
      <c r="AZ97" s="68"/>
      <c r="BA97" s="69"/>
      <c r="BB97" s="67">
        <v>51</v>
      </c>
      <c r="BC97" s="68"/>
      <c r="BD97" s="69"/>
      <c r="BE97" s="67">
        <v>51</v>
      </c>
      <c r="BF97" s="68"/>
      <c r="BG97" s="69"/>
      <c r="BH97" s="67">
        <v>51</v>
      </c>
      <c r="BI97" s="68"/>
      <c r="BJ97" s="69"/>
      <c r="BK97" s="67">
        <v>51</v>
      </c>
      <c r="BL97" s="68"/>
      <c r="BM97" s="69"/>
      <c r="BN97" s="67">
        <v>51</v>
      </c>
      <c r="BO97" s="68"/>
      <c r="BP97" s="69"/>
      <c r="BQ97" s="67">
        <v>51</v>
      </c>
      <c r="BR97" s="68"/>
      <c r="BS97" s="69"/>
      <c r="BT97" s="67">
        <v>51</v>
      </c>
      <c r="BU97" s="68"/>
      <c r="BV97" s="69"/>
      <c r="BW97" s="67">
        <v>51</v>
      </c>
      <c r="BX97" s="68"/>
      <c r="BY97" s="167"/>
      <c r="BZ97" s="75"/>
      <c r="CA97" s="73"/>
      <c r="CB97" s="73"/>
      <c r="CC97" s="73"/>
      <c r="CD97" s="73"/>
      <c r="CE97" s="73"/>
      <c r="CF97" s="73"/>
      <c r="CG97" s="73"/>
      <c r="CH97" s="73"/>
      <c r="CI97" s="73"/>
      <c r="CJ97" s="73"/>
      <c r="CK97" s="73"/>
      <c r="CL97" s="73"/>
      <c r="CM97" s="73"/>
      <c r="CN97" s="73"/>
      <c r="CO97" s="73"/>
      <c r="CP97" s="73"/>
      <c r="CQ97" s="73"/>
      <c r="CR97" s="73"/>
      <c r="CS97" s="73"/>
      <c r="CT97" s="73"/>
      <c r="CU97" s="73"/>
      <c r="CV97" s="73"/>
      <c r="CW97" s="73"/>
      <c r="CX97" s="73"/>
      <c r="CY97" s="73"/>
      <c r="CZ97" s="73"/>
      <c r="DA97" s="73"/>
      <c r="DB97" s="73"/>
      <c r="DC97" s="73"/>
      <c r="DD97" s="73"/>
      <c r="DE97" s="73"/>
      <c r="DF97" s="73"/>
      <c r="DG97" s="73"/>
      <c r="DH97" s="73"/>
      <c r="DI97" s="74"/>
      <c r="DJ97" s="75"/>
      <c r="DK97" s="73"/>
      <c r="DL97" s="73"/>
      <c r="DM97" s="73"/>
      <c r="DN97" s="73"/>
      <c r="DO97" s="73"/>
      <c r="DP97" s="73"/>
      <c r="DQ97" s="73"/>
      <c r="DR97" s="73"/>
      <c r="DS97" s="73"/>
      <c r="DT97" s="73"/>
      <c r="DU97" s="73"/>
      <c r="DV97" s="73"/>
      <c r="DW97" s="73"/>
      <c r="DX97" s="73"/>
      <c r="DY97" s="73"/>
      <c r="DZ97" s="73"/>
      <c r="EA97" s="73"/>
      <c r="EB97" s="73"/>
      <c r="EC97" s="73"/>
      <c r="ED97" s="73"/>
      <c r="EE97" s="73"/>
      <c r="EF97" s="73"/>
      <c r="EG97" s="73"/>
      <c r="EH97" s="73"/>
      <c r="EI97" s="73"/>
      <c r="EJ97" s="73"/>
      <c r="EK97" s="73"/>
      <c r="EL97" s="73"/>
      <c r="EM97" s="73"/>
      <c r="EN97" s="73"/>
      <c r="EO97" s="73"/>
      <c r="EP97" s="73"/>
      <c r="EQ97" s="73"/>
      <c r="ER97" s="73"/>
      <c r="ES97" s="74"/>
      <c r="ET97" s="75"/>
      <c r="EU97" s="73"/>
      <c r="EV97" s="73"/>
      <c r="EW97" s="73"/>
      <c r="EX97" s="73"/>
      <c r="EY97" s="73"/>
      <c r="EZ97" s="73"/>
      <c r="FA97" s="73"/>
      <c r="FB97" s="73"/>
      <c r="FC97" s="73"/>
      <c r="FD97" s="73"/>
      <c r="FE97" s="73"/>
      <c r="FF97" s="73"/>
      <c r="FG97" s="73"/>
      <c r="FH97" s="73"/>
      <c r="FI97" s="73"/>
      <c r="FJ97" s="73"/>
      <c r="FK97" s="73"/>
      <c r="FL97" s="73"/>
      <c r="FM97" s="73"/>
      <c r="FN97" s="73"/>
      <c r="FO97" s="73"/>
      <c r="FP97" s="73"/>
      <c r="FQ97" s="73"/>
      <c r="FR97" s="73"/>
      <c r="FS97" s="73"/>
      <c r="FT97" s="73"/>
      <c r="FU97" s="73"/>
      <c r="FV97" s="73"/>
      <c r="FW97" s="73"/>
      <c r="FX97" s="73"/>
      <c r="FY97" s="73"/>
      <c r="FZ97" s="73"/>
      <c r="GA97" s="73"/>
      <c r="GB97" s="73"/>
      <c r="GC97" s="74"/>
      <c r="GD97" s="75"/>
      <c r="GE97" s="73"/>
      <c r="GF97" s="73"/>
      <c r="GG97" s="73"/>
      <c r="GH97" s="73"/>
      <c r="GI97" s="73"/>
      <c r="GJ97" s="73"/>
      <c r="GK97" s="73"/>
      <c r="GL97" s="73"/>
      <c r="GM97" s="73"/>
      <c r="GN97" s="73"/>
      <c r="GO97" s="73"/>
      <c r="GP97" s="73"/>
      <c r="GQ97" s="73"/>
      <c r="GR97" s="73"/>
      <c r="GS97" s="73"/>
      <c r="GT97" s="73"/>
      <c r="GU97" s="73"/>
      <c r="GV97" s="73"/>
      <c r="GW97" s="73"/>
      <c r="GX97" s="73"/>
      <c r="GY97" s="73"/>
      <c r="GZ97" s="73"/>
      <c r="HA97" s="73"/>
      <c r="HB97" s="73"/>
      <c r="HC97" s="73"/>
      <c r="HD97" s="73"/>
      <c r="HE97" s="73"/>
      <c r="HF97" s="73"/>
      <c r="HG97" s="73"/>
      <c r="HH97" s="73"/>
      <c r="HI97" s="73"/>
      <c r="HJ97" s="73"/>
      <c r="HK97" s="73"/>
      <c r="HL97" s="73"/>
      <c r="HM97" s="74"/>
    </row>
    <row r="98" spans="2:221" ht="18" customHeight="1" x14ac:dyDescent="0.2">
      <c r="B98" s="115"/>
      <c r="C98" s="116"/>
      <c r="D98" s="116"/>
      <c r="E98" s="116"/>
      <c r="F98" s="116"/>
      <c r="G98" s="116"/>
      <c r="H98" s="116"/>
      <c r="I98" s="116"/>
      <c r="J98" s="116"/>
      <c r="K98" s="116"/>
      <c r="L98" s="116"/>
      <c r="M98" s="116"/>
      <c r="N98" s="116"/>
      <c r="O98" s="116"/>
      <c r="P98" s="116"/>
      <c r="Q98" s="116"/>
      <c r="R98" s="116"/>
      <c r="S98" s="116"/>
      <c r="T98" s="116"/>
      <c r="U98" s="117"/>
      <c r="V98" s="121"/>
      <c r="W98" s="122"/>
      <c r="X98" s="122"/>
      <c r="Y98" s="122"/>
      <c r="Z98" s="122"/>
      <c r="AA98" s="123"/>
      <c r="AB98" s="127"/>
      <c r="AC98" s="128"/>
      <c r="AD98" s="128"/>
      <c r="AE98" s="128"/>
      <c r="AF98" s="129"/>
      <c r="AG98" s="106" t="s">
        <v>24</v>
      </c>
      <c r="AH98" s="107"/>
      <c r="AI98" s="107"/>
      <c r="AJ98" s="107"/>
      <c r="AK98" s="107"/>
      <c r="AL98" s="108">
        <f t="shared" si="1"/>
        <v>552</v>
      </c>
      <c r="AM98" s="109"/>
      <c r="AN98" s="109"/>
      <c r="AO98" s="110"/>
      <c r="AP98" s="69">
        <v>42</v>
      </c>
      <c r="AQ98" s="73"/>
      <c r="AR98" s="73"/>
      <c r="AS98" s="67">
        <v>47</v>
      </c>
      <c r="AT98" s="68"/>
      <c r="AU98" s="69"/>
      <c r="AV98" s="67">
        <v>46</v>
      </c>
      <c r="AW98" s="68"/>
      <c r="AX98" s="69"/>
      <c r="AY98" s="67">
        <v>45</v>
      </c>
      <c r="AZ98" s="68"/>
      <c r="BA98" s="69"/>
      <c r="BB98" s="67">
        <v>50</v>
      </c>
      <c r="BC98" s="68"/>
      <c r="BD98" s="69"/>
      <c r="BE98" s="67">
        <v>48</v>
      </c>
      <c r="BF98" s="68"/>
      <c r="BG98" s="69"/>
      <c r="BH98" s="67">
        <v>49</v>
      </c>
      <c r="BI98" s="68"/>
      <c r="BJ98" s="69"/>
      <c r="BK98" s="67">
        <v>45</v>
      </c>
      <c r="BL98" s="68"/>
      <c r="BM98" s="69"/>
      <c r="BN98" s="67">
        <v>79</v>
      </c>
      <c r="BO98" s="68"/>
      <c r="BP98" s="69"/>
      <c r="BQ98" s="67">
        <v>19</v>
      </c>
      <c r="BR98" s="68"/>
      <c r="BS98" s="69"/>
      <c r="BT98" s="67">
        <v>45</v>
      </c>
      <c r="BU98" s="68"/>
      <c r="BV98" s="69"/>
      <c r="BW98" s="67">
        <v>37</v>
      </c>
      <c r="BX98" s="68"/>
      <c r="BY98" s="167"/>
      <c r="BZ98" s="75"/>
      <c r="CA98" s="73"/>
      <c r="CB98" s="73"/>
      <c r="CC98" s="73"/>
      <c r="CD98" s="73"/>
      <c r="CE98" s="73"/>
      <c r="CF98" s="73"/>
      <c r="CG98" s="73"/>
      <c r="CH98" s="73"/>
      <c r="CI98" s="73"/>
      <c r="CJ98" s="73"/>
      <c r="CK98" s="73"/>
      <c r="CL98" s="73"/>
      <c r="CM98" s="73"/>
      <c r="CN98" s="73"/>
      <c r="CO98" s="73"/>
      <c r="CP98" s="73"/>
      <c r="CQ98" s="73"/>
      <c r="CR98" s="73"/>
      <c r="CS98" s="73"/>
      <c r="CT98" s="73"/>
      <c r="CU98" s="73"/>
      <c r="CV98" s="73"/>
      <c r="CW98" s="73"/>
      <c r="CX98" s="73"/>
      <c r="CY98" s="73"/>
      <c r="CZ98" s="73"/>
      <c r="DA98" s="73"/>
      <c r="DB98" s="73"/>
      <c r="DC98" s="73"/>
      <c r="DD98" s="73"/>
      <c r="DE98" s="73"/>
      <c r="DF98" s="73"/>
      <c r="DG98" s="73"/>
      <c r="DH98" s="73"/>
      <c r="DI98" s="74"/>
      <c r="DJ98" s="75"/>
      <c r="DK98" s="73"/>
      <c r="DL98" s="73"/>
      <c r="DM98" s="73"/>
      <c r="DN98" s="73"/>
      <c r="DO98" s="73"/>
      <c r="DP98" s="73"/>
      <c r="DQ98" s="73"/>
      <c r="DR98" s="73"/>
      <c r="DS98" s="73"/>
      <c r="DT98" s="73"/>
      <c r="DU98" s="73"/>
      <c r="DV98" s="73"/>
      <c r="DW98" s="73"/>
      <c r="DX98" s="73"/>
      <c r="DY98" s="73"/>
      <c r="DZ98" s="73"/>
      <c r="EA98" s="73"/>
      <c r="EB98" s="73"/>
      <c r="EC98" s="73"/>
      <c r="ED98" s="73"/>
      <c r="EE98" s="73"/>
      <c r="EF98" s="73"/>
      <c r="EG98" s="73"/>
      <c r="EH98" s="73"/>
      <c r="EI98" s="73"/>
      <c r="EJ98" s="73"/>
      <c r="EK98" s="73"/>
      <c r="EL98" s="73"/>
      <c r="EM98" s="73"/>
      <c r="EN98" s="73"/>
      <c r="EO98" s="73"/>
      <c r="EP98" s="73"/>
      <c r="EQ98" s="73"/>
      <c r="ER98" s="73"/>
      <c r="ES98" s="74"/>
      <c r="ET98" s="75"/>
      <c r="EU98" s="73"/>
      <c r="EV98" s="73"/>
      <c r="EW98" s="73"/>
      <c r="EX98" s="73"/>
      <c r="EY98" s="73"/>
      <c r="EZ98" s="73"/>
      <c r="FA98" s="73"/>
      <c r="FB98" s="73"/>
      <c r="FC98" s="73"/>
      <c r="FD98" s="73"/>
      <c r="FE98" s="73"/>
      <c r="FF98" s="73"/>
      <c r="FG98" s="73"/>
      <c r="FH98" s="73"/>
      <c r="FI98" s="73"/>
      <c r="FJ98" s="73"/>
      <c r="FK98" s="73"/>
      <c r="FL98" s="73"/>
      <c r="FM98" s="73"/>
      <c r="FN98" s="73"/>
      <c r="FO98" s="73"/>
      <c r="FP98" s="73"/>
      <c r="FQ98" s="73"/>
      <c r="FR98" s="73"/>
      <c r="FS98" s="73"/>
      <c r="FT98" s="73"/>
      <c r="FU98" s="73"/>
      <c r="FV98" s="73"/>
      <c r="FW98" s="73"/>
      <c r="FX98" s="73"/>
      <c r="FY98" s="73"/>
      <c r="FZ98" s="73"/>
      <c r="GA98" s="73"/>
      <c r="GB98" s="73"/>
      <c r="GC98" s="74"/>
      <c r="GD98" s="75"/>
      <c r="GE98" s="73"/>
      <c r="GF98" s="73"/>
      <c r="GG98" s="73"/>
      <c r="GH98" s="73"/>
      <c r="GI98" s="73"/>
      <c r="GJ98" s="73"/>
      <c r="GK98" s="73"/>
      <c r="GL98" s="73"/>
      <c r="GM98" s="73"/>
      <c r="GN98" s="73"/>
      <c r="GO98" s="73"/>
      <c r="GP98" s="73"/>
      <c r="GQ98" s="73"/>
      <c r="GR98" s="73"/>
      <c r="GS98" s="73"/>
      <c r="GT98" s="73"/>
      <c r="GU98" s="73"/>
      <c r="GV98" s="73"/>
      <c r="GW98" s="73"/>
      <c r="GX98" s="73"/>
      <c r="GY98" s="73"/>
      <c r="GZ98" s="73"/>
      <c r="HA98" s="73"/>
      <c r="HB98" s="73"/>
      <c r="HC98" s="73"/>
      <c r="HD98" s="73"/>
      <c r="HE98" s="73"/>
      <c r="HF98" s="73"/>
      <c r="HG98" s="73"/>
      <c r="HH98" s="73"/>
      <c r="HI98" s="73"/>
      <c r="HJ98" s="73"/>
      <c r="HK98" s="73"/>
      <c r="HL98" s="73"/>
      <c r="HM98" s="74"/>
    </row>
    <row r="99" spans="2:221" ht="18" customHeight="1" x14ac:dyDescent="0.2">
      <c r="B99" s="82" t="s">
        <v>151</v>
      </c>
      <c r="C99" s="83"/>
      <c r="D99" s="83"/>
      <c r="E99" s="83"/>
      <c r="F99" s="83"/>
      <c r="G99" s="83"/>
      <c r="H99" s="83"/>
      <c r="I99" s="83"/>
      <c r="J99" s="83"/>
      <c r="K99" s="83"/>
      <c r="L99" s="83"/>
      <c r="M99" s="83"/>
      <c r="N99" s="83"/>
      <c r="O99" s="83"/>
      <c r="P99" s="83"/>
      <c r="Q99" s="83"/>
      <c r="R99" s="83"/>
      <c r="S99" s="83"/>
      <c r="T99" s="83"/>
      <c r="U99" s="84"/>
      <c r="V99" s="88" t="s">
        <v>213</v>
      </c>
      <c r="W99" s="89"/>
      <c r="X99" s="89"/>
      <c r="Y99" s="89"/>
      <c r="Z99" s="89"/>
      <c r="AA99" s="90"/>
      <c r="AB99" s="94">
        <v>2.76E-2</v>
      </c>
      <c r="AC99" s="95"/>
      <c r="AD99" s="95"/>
      <c r="AE99" s="95"/>
      <c r="AF99" s="96"/>
      <c r="AG99" s="100" t="s">
        <v>23</v>
      </c>
      <c r="AH99" s="101"/>
      <c r="AI99" s="101"/>
      <c r="AJ99" s="101"/>
      <c r="AK99" s="101"/>
      <c r="AL99" s="102">
        <f t="shared" si="1"/>
        <v>2184</v>
      </c>
      <c r="AM99" s="103"/>
      <c r="AN99" s="103"/>
      <c r="AO99" s="104"/>
      <c r="AP99" s="105">
        <v>182</v>
      </c>
      <c r="AQ99" s="61"/>
      <c r="AR99" s="61"/>
      <c r="AS99" s="345">
        <v>182</v>
      </c>
      <c r="AT99" s="71"/>
      <c r="AU99" s="105"/>
      <c r="AV99" s="345">
        <v>182</v>
      </c>
      <c r="AW99" s="71"/>
      <c r="AX99" s="105"/>
      <c r="AY99" s="345">
        <v>182</v>
      </c>
      <c r="AZ99" s="71"/>
      <c r="BA99" s="105"/>
      <c r="BB99" s="345">
        <v>182</v>
      </c>
      <c r="BC99" s="71"/>
      <c r="BD99" s="105"/>
      <c r="BE99" s="345">
        <v>182</v>
      </c>
      <c r="BF99" s="71"/>
      <c r="BG99" s="105"/>
      <c r="BH99" s="345">
        <v>182</v>
      </c>
      <c r="BI99" s="71"/>
      <c r="BJ99" s="105"/>
      <c r="BK99" s="345">
        <v>182</v>
      </c>
      <c r="BL99" s="71"/>
      <c r="BM99" s="105"/>
      <c r="BN99" s="345">
        <v>182</v>
      </c>
      <c r="BO99" s="71"/>
      <c r="BP99" s="105"/>
      <c r="BQ99" s="345">
        <v>182</v>
      </c>
      <c r="BR99" s="71"/>
      <c r="BS99" s="105"/>
      <c r="BT99" s="345">
        <v>182</v>
      </c>
      <c r="BU99" s="71"/>
      <c r="BV99" s="105"/>
      <c r="BW99" s="345">
        <v>182</v>
      </c>
      <c r="BX99" s="71"/>
      <c r="BY99" s="72"/>
      <c r="BZ99" s="63"/>
      <c r="CA99" s="61"/>
      <c r="CB99" s="61"/>
      <c r="CC99" s="61"/>
      <c r="CD99" s="61"/>
      <c r="CE99" s="61"/>
      <c r="CF99" s="61"/>
      <c r="CG99" s="61"/>
      <c r="CH99" s="61"/>
      <c r="CI99" s="61"/>
      <c r="CJ99" s="61"/>
      <c r="CK99" s="61"/>
      <c r="CL99" s="61"/>
      <c r="CM99" s="61"/>
      <c r="CN99" s="61"/>
      <c r="CO99" s="61"/>
      <c r="CP99" s="61"/>
      <c r="CQ99" s="61"/>
      <c r="CR99" s="61"/>
      <c r="CS99" s="61"/>
      <c r="CT99" s="61"/>
      <c r="CU99" s="61"/>
      <c r="CV99" s="61"/>
      <c r="CW99" s="61"/>
      <c r="CX99" s="61"/>
      <c r="CY99" s="61"/>
      <c r="CZ99" s="61"/>
      <c r="DA99" s="61"/>
      <c r="DB99" s="61"/>
      <c r="DC99" s="61"/>
      <c r="DD99" s="61"/>
      <c r="DE99" s="61"/>
      <c r="DF99" s="61"/>
      <c r="DG99" s="61"/>
      <c r="DH99" s="61"/>
      <c r="DI99" s="62"/>
      <c r="DJ99" s="63"/>
      <c r="DK99" s="61"/>
      <c r="DL99" s="61"/>
      <c r="DM99" s="61"/>
      <c r="DN99" s="61"/>
      <c r="DO99" s="61"/>
      <c r="DP99" s="61"/>
      <c r="DQ99" s="61"/>
      <c r="DR99" s="61"/>
      <c r="DS99" s="61"/>
      <c r="DT99" s="61"/>
      <c r="DU99" s="61"/>
      <c r="DV99" s="61"/>
      <c r="DW99" s="61"/>
      <c r="DX99" s="61"/>
      <c r="DY99" s="61"/>
      <c r="DZ99" s="61"/>
      <c r="EA99" s="61"/>
      <c r="EB99" s="61"/>
      <c r="EC99" s="61"/>
      <c r="ED99" s="61"/>
      <c r="EE99" s="61"/>
      <c r="EF99" s="61"/>
      <c r="EG99" s="61"/>
      <c r="EH99" s="61"/>
      <c r="EI99" s="61"/>
      <c r="EJ99" s="61"/>
      <c r="EK99" s="61"/>
      <c r="EL99" s="61"/>
      <c r="EM99" s="61"/>
      <c r="EN99" s="61"/>
      <c r="EO99" s="61"/>
      <c r="EP99" s="61"/>
      <c r="EQ99" s="61"/>
      <c r="ER99" s="61"/>
      <c r="ES99" s="62"/>
      <c r="ET99" s="63"/>
      <c r="EU99" s="61"/>
      <c r="EV99" s="61"/>
      <c r="EW99" s="61"/>
      <c r="EX99" s="61"/>
      <c r="EY99" s="61"/>
      <c r="EZ99" s="61"/>
      <c r="FA99" s="61"/>
      <c r="FB99" s="61"/>
      <c r="FC99" s="61"/>
      <c r="FD99" s="61"/>
      <c r="FE99" s="61"/>
      <c r="FF99" s="61"/>
      <c r="FG99" s="61"/>
      <c r="FH99" s="61"/>
      <c r="FI99" s="61"/>
      <c r="FJ99" s="61"/>
      <c r="FK99" s="61"/>
      <c r="FL99" s="61"/>
      <c r="FM99" s="61"/>
      <c r="FN99" s="61"/>
      <c r="FO99" s="61"/>
      <c r="FP99" s="61"/>
      <c r="FQ99" s="61"/>
      <c r="FR99" s="61"/>
      <c r="FS99" s="61"/>
      <c r="FT99" s="61"/>
      <c r="FU99" s="61"/>
      <c r="FV99" s="61"/>
      <c r="FW99" s="61"/>
      <c r="FX99" s="61"/>
      <c r="FY99" s="61"/>
      <c r="FZ99" s="61"/>
      <c r="GA99" s="61"/>
      <c r="GB99" s="61"/>
      <c r="GC99" s="62"/>
      <c r="GD99" s="63"/>
      <c r="GE99" s="61"/>
      <c r="GF99" s="61"/>
      <c r="GG99" s="61"/>
      <c r="GH99" s="61"/>
      <c r="GI99" s="61"/>
      <c r="GJ99" s="61"/>
      <c r="GK99" s="61"/>
      <c r="GL99" s="61"/>
      <c r="GM99" s="61"/>
      <c r="GN99" s="61"/>
      <c r="GO99" s="61"/>
      <c r="GP99" s="61"/>
      <c r="GQ99" s="61"/>
      <c r="GR99" s="61"/>
      <c r="GS99" s="61"/>
      <c r="GT99" s="61"/>
      <c r="GU99" s="61"/>
      <c r="GV99" s="61"/>
      <c r="GW99" s="61"/>
      <c r="GX99" s="61"/>
      <c r="GY99" s="61"/>
      <c r="GZ99" s="61"/>
      <c r="HA99" s="61"/>
      <c r="HB99" s="61"/>
      <c r="HC99" s="61"/>
      <c r="HD99" s="61"/>
      <c r="HE99" s="61"/>
      <c r="HF99" s="61"/>
      <c r="HG99" s="61"/>
      <c r="HH99" s="61"/>
      <c r="HI99" s="61"/>
      <c r="HJ99" s="61"/>
      <c r="HK99" s="61"/>
      <c r="HL99" s="61"/>
      <c r="HM99" s="62"/>
    </row>
    <row r="100" spans="2:221" ht="18" customHeight="1" x14ac:dyDescent="0.2">
      <c r="B100" s="131"/>
      <c r="C100" s="132"/>
      <c r="D100" s="132"/>
      <c r="E100" s="132"/>
      <c r="F100" s="132"/>
      <c r="G100" s="132"/>
      <c r="H100" s="132"/>
      <c r="I100" s="132"/>
      <c r="J100" s="132"/>
      <c r="K100" s="132"/>
      <c r="L100" s="132"/>
      <c r="M100" s="132"/>
      <c r="N100" s="132"/>
      <c r="O100" s="132"/>
      <c r="P100" s="132"/>
      <c r="Q100" s="132"/>
      <c r="R100" s="132"/>
      <c r="S100" s="132"/>
      <c r="T100" s="132"/>
      <c r="U100" s="133"/>
      <c r="V100" s="134"/>
      <c r="W100" s="135"/>
      <c r="X100" s="135"/>
      <c r="Y100" s="135"/>
      <c r="Z100" s="135"/>
      <c r="AA100" s="136"/>
      <c r="AB100" s="137"/>
      <c r="AC100" s="138"/>
      <c r="AD100" s="138"/>
      <c r="AE100" s="138"/>
      <c r="AF100" s="139"/>
      <c r="AG100" s="100" t="s">
        <v>24</v>
      </c>
      <c r="AH100" s="101"/>
      <c r="AI100" s="101"/>
      <c r="AJ100" s="101"/>
      <c r="AK100" s="101"/>
      <c r="AL100" s="102">
        <f t="shared" si="1"/>
        <v>2124</v>
      </c>
      <c r="AM100" s="103"/>
      <c r="AN100" s="103"/>
      <c r="AO100" s="104"/>
      <c r="AP100" s="105">
        <v>232</v>
      </c>
      <c r="AQ100" s="61"/>
      <c r="AR100" s="61"/>
      <c r="AS100" s="345">
        <v>271</v>
      </c>
      <c r="AT100" s="71"/>
      <c r="AU100" s="105"/>
      <c r="AV100" s="345">
        <v>179</v>
      </c>
      <c r="AW100" s="71"/>
      <c r="AX100" s="105"/>
      <c r="AY100" s="345">
        <v>190</v>
      </c>
      <c r="AZ100" s="71"/>
      <c r="BA100" s="105"/>
      <c r="BB100" s="345">
        <v>206</v>
      </c>
      <c r="BC100" s="71"/>
      <c r="BD100" s="105"/>
      <c r="BE100" s="345">
        <v>234</v>
      </c>
      <c r="BF100" s="71"/>
      <c r="BG100" s="105"/>
      <c r="BH100" s="345">
        <v>133</v>
      </c>
      <c r="BI100" s="71"/>
      <c r="BJ100" s="105"/>
      <c r="BK100" s="345">
        <v>133</v>
      </c>
      <c r="BL100" s="71"/>
      <c r="BM100" s="105"/>
      <c r="BN100" s="345">
        <v>152</v>
      </c>
      <c r="BO100" s="71"/>
      <c r="BP100" s="105"/>
      <c r="BQ100" s="345">
        <v>133</v>
      </c>
      <c r="BR100" s="71"/>
      <c r="BS100" s="105"/>
      <c r="BT100" s="345">
        <v>118</v>
      </c>
      <c r="BU100" s="71"/>
      <c r="BV100" s="105"/>
      <c r="BW100" s="345">
        <v>143</v>
      </c>
      <c r="BX100" s="71"/>
      <c r="BY100" s="72"/>
      <c r="BZ100" s="63"/>
      <c r="CA100" s="61"/>
      <c r="CB100" s="61"/>
      <c r="CC100" s="61"/>
      <c r="CD100" s="61"/>
      <c r="CE100" s="61"/>
      <c r="CF100" s="61"/>
      <c r="CG100" s="61"/>
      <c r="CH100" s="61"/>
      <c r="CI100" s="61"/>
      <c r="CJ100" s="61"/>
      <c r="CK100" s="61"/>
      <c r="CL100" s="61"/>
      <c r="CM100" s="61"/>
      <c r="CN100" s="61"/>
      <c r="CO100" s="61"/>
      <c r="CP100" s="61"/>
      <c r="CQ100" s="61"/>
      <c r="CR100" s="61"/>
      <c r="CS100" s="61"/>
      <c r="CT100" s="61"/>
      <c r="CU100" s="61"/>
      <c r="CV100" s="61"/>
      <c r="CW100" s="61"/>
      <c r="CX100" s="61"/>
      <c r="CY100" s="61"/>
      <c r="CZ100" s="61"/>
      <c r="DA100" s="61"/>
      <c r="DB100" s="61"/>
      <c r="DC100" s="61"/>
      <c r="DD100" s="61"/>
      <c r="DE100" s="61"/>
      <c r="DF100" s="61"/>
      <c r="DG100" s="61"/>
      <c r="DH100" s="61"/>
      <c r="DI100" s="62"/>
      <c r="DJ100" s="63"/>
      <c r="DK100" s="61"/>
      <c r="DL100" s="61"/>
      <c r="DM100" s="61"/>
      <c r="DN100" s="61"/>
      <c r="DO100" s="61"/>
      <c r="DP100" s="61"/>
      <c r="DQ100" s="61"/>
      <c r="DR100" s="61"/>
      <c r="DS100" s="61"/>
      <c r="DT100" s="61"/>
      <c r="DU100" s="61"/>
      <c r="DV100" s="61"/>
      <c r="DW100" s="61"/>
      <c r="DX100" s="61"/>
      <c r="DY100" s="61"/>
      <c r="DZ100" s="61"/>
      <c r="EA100" s="61"/>
      <c r="EB100" s="61"/>
      <c r="EC100" s="61"/>
      <c r="ED100" s="61"/>
      <c r="EE100" s="61"/>
      <c r="EF100" s="61"/>
      <c r="EG100" s="61"/>
      <c r="EH100" s="61"/>
      <c r="EI100" s="61"/>
      <c r="EJ100" s="61"/>
      <c r="EK100" s="61"/>
      <c r="EL100" s="61"/>
      <c r="EM100" s="61"/>
      <c r="EN100" s="61"/>
      <c r="EO100" s="61"/>
      <c r="EP100" s="61"/>
      <c r="EQ100" s="61"/>
      <c r="ER100" s="61"/>
      <c r="ES100" s="62"/>
      <c r="ET100" s="63"/>
      <c r="EU100" s="61"/>
      <c r="EV100" s="61"/>
      <c r="EW100" s="61"/>
      <c r="EX100" s="61"/>
      <c r="EY100" s="61"/>
      <c r="EZ100" s="61"/>
      <c r="FA100" s="61"/>
      <c r="FB100" s="61"/>
      <c r="FC100" s="61"/>
      <c r="FD100" s="61"/>
      <c r="FE100" s="61"/>
      <c r="FF100" s="61"/>
      <c r="FG100" s="61"/>
      <c r="FH100" s="61"/>
      <c r="FI100" s="61"/>
      <c r="FJ100" s="61"/>
      <c r="FK100" s="61"/>
      <c r="FL100" s="61"/>
      <c r="FM100" s="61"/>
      <c r="FN100" s="61"/>
      <c r="FO100" s="61"/>
      <c r="FP100" s="61"/>
      <c r="FQ100" s="61"/>
      <c r="FR100" s="61"/>
      <c r="FS100" s="61"/>
      <c r="FT100" s="61"/>
      <c r="FU100" s="61"/>
      <c r="FV100" s="61"/>
      <c r="FW100" s="61"/>
      <c r="FX100" s="61"/>
      <c r="FY100" s="61"/>
      <c r="FZ100" s="61"/>
      <c r="GA100" s="61"/>
      <c r="GB100" s="61"/>
      <c r="GC100" s="62"/>
      <c r="GD100" s="63"/>
      <c r="GE100" s="61"/>
      <c r="GF100" s="61"/>
      <c r="GG100" s="61"/>
      <c r="GH100" s="61"/>
      <c r="GI100" s="61"/>
      <c r="GJ100" s="61"/>
      <c r="GK100" s="61"/>
      <c r="GL100" s="61"/>
      <c r="GM100" s="61"/>
      <c r="GN100" s="61"/>
      <c r="GO100" s="61"/>
      <c r="GP100" s="61"/>
      <c r="GQ100" s="61"/>
      <c r="GR100" s="61"/>
      <c r="GS100" s="61"/>
      <c r="GT100" s="61"/>
      <c r="GU100" s="61"/>
      <c r="GV100" s="61"/>
      <c r="GW100" s="61"/>
      <c r="GX100" s="61"/>
      <c r="GY100" s="61"/>
      <c r="GZ100" s="61"/>
      <c r="HA100" s="61"/>
      <c r="HB100" s="61"/>
      <c r="HC100" s="61"/>
      <c r="HD100" s="61"/>
      <c r="HE100" s="61"/>
      <c r="HF100" s="61"/>
      <c r="HG100" s="61"/>
      <c r="HH100" s="61"/>
      <c r="HI100" s="61"/>
      <c r="HJ100" s="61"/>
      <c r="HK100" s="61"/>
      <c r="HL100" s="61"/>
      <c r="HM100" s="62"/>
    </row>
    <row r="101" spans="2:221" ht="18" customHeight="1" x14ac:dyDescent="0.2">
      <c r="B101" s="112" t="s">
        <v>152</v>
      </c>
      <c r="C101" s="113"/>
      <c r="D101" s="113"/>
      <c r="E101" s="113"/>
      <c r="F101" s="113"/>
      <c r="G101" s="113"/>
      <c r="H101" s="113"/>
      <c r="I101" s="113"/>
      <c r="J101" s="113"/>
      <c r="K101" s="113"/>
      <c r="L101" s="113"/>
      <c r="M101" s="113"/>
      <c r="N101" s="113"/>
      <c r="O101" s="113"/>
      <c r="P101" s="113"/>
      <c r="Q101" s="113"/>
      <c r="R101" s="113"/>
      <c r="S101" s="113"/>
      <c r="T101" s="113"/>
      <c r="U101" s="114"/>
      <c r="V101" s="118" t="s">
        <v>214</v>
      </c>
      <c r="W101" s="119"/>
      <c r="X101" s="119"/>
      <c r="Y101" s="119"/>
      <c r="Z101" s="119"/>
      <c r="AA101" s="120"/>
      <c r="AB101" s="124">
        <v>8.0000000000000004E-4</v>
      </c>
      <c r="AC101" s="125"/>
      <c r="AD101" s="125"/>
      <c r="AE101" s="125"/>
      <c r="AF101" s="126"/>
      <c r="AG101" s="106" t="s">
        <v>23</v>
      </c>
      <c r="AH101" s="107"/>
      <c r="AI101" s="107"/>
      <c r="AJ101" s="107"/>
      <c r="AK101" s="107"/>
      <c r="AL101" s="108">
        <f t="shared" si="1"/>
        <v>60</v>
      </c>
      <c r="AM101" s="109"/>
      <c r="AN101" s="109"/>
      <c r="AO101" s="110"/>
      <c r="AP101" s="69">
        <v>5</v>
      </c>
      <c r="AQ101" s="73"/>
      <c r="AR101" s="73"/>
      <c r="AS101" s="67">
        <v>5</v>
      </c>
      <c r="AT101" s="68"/>
      <c r="AU101" s="69"/>
      <c r="AV101" s="67">
        <v>5</v>
      </c>
      <c r="AW101" s="68"/>
      <c r="AX101" s="69"/>
      <c r="AY101" s="67">
        <v>5</v>
      </c>
      <c r="AZ101" s="68"/>
      <c r="BA101" s="69"/>
      <c r="BB101" s="67">
        <v>5</v>
      </c>
      <c r="BC101" s="68"/>
      <c r="BD101" s="69"/>
      <c r="BE101" s="67">
        <v>5</v>
      </c>
      <c r="BF101" s="68"/>
      <c r="BG101" s="69"/>
      <c r="BH101" s="67">
        <v>5</v>
      </c>
      <c r="BI101" s="68"/>
      <c r="BJ101" s="69"/>
      <c r="BK101" s="67">
        <v>5</v>
      </c>
      <c r="BL101" s="68"/>
      <c r="BM101" s="69"/>
      <c r="BN101" s="67">
        <v>5</v>
      </c>
      <c r="BO101" s="68"/>
      <c r="BP101" s="69"/>
      <c r="BQ101" s="67">
        <v>5</v>
      </c>
      <c r="BR101" s="68"/>
      <c r="BS101" s="69"/>
      <c r="BT101" s="67">
        <v>5</v>
      </c>
      <c r="BU101" s="68"/>
      <c r="BV101" s="69"/>
      <c r="BW101" s="67">
        <v>5</v>
      </c>
      <c r="BX101" s="68"/>
      <c r="BY101" s="167"/>
      <c r="BZ101" s="75"/>
      <c r="CA101" s="73"/>
      <c r="CB101" s="73"/>
      <c r="CC101" s="73"/>
      <c r="CD101" s="73"/>
      <c r="CE101" s="73"/>
      <c r="CF101" s="73"/>
      <c r="CG101" s="73"/>
      <c r="CH101" s="73"/>
      <c r="CI101" s="73"/>
      <c r="CJ101" s="73"/>
      <c r="CK101" s="73"/>
      <c r="CL101" s="73"/>
      <c r="CM101" s="73"/>
      <c r="CN101" s="73"/>
      <c r="CO101" s="73"/>
      <c r="CP101" s="73"/>
      <c r="CQ101" s="73"/>
      <c r="CR101" s="73"/>
      <c r="CS101" s="73"/>
      <c r="CT101" s="73"/>
      <c r="CU101" s="73"/>
      <c r="CV101" s="73"/>
      <c r="CW101" s="73"/>
      <c r="CX101" s="73"/>
      <c r="CY101" s="73"/>
      <c r="CZ101" s="73"/>
      <c r="DA101" s="73"/>
      <c r="DB101" s="73"/>
      <c r="DC101" s="73"/>
      <c r="DD101" s="73"/>
      <c r="DE101" s="73"/>
      <c r="DF101" s="73"/>
      <c r="DG101" s="73"/>
      <c r="DH101" s="73"/>
      <c r="DI101" s="74"/>
      <c r="DJ101" s="75"/>
      <c r="DK101" s="73"/>
      <c r="DL101" s="73"/>
      <c r="DM101" s="73"/>
      <c r="DN101" s="73"/>
      <c r="DO101" s="73"/>
      <c r="DP101" s="73"/>
      <c r="DQ101" s="73"/>
      <c r="DR101" s="73"/>
      <c r="DS101" s="73"/>
      <c r="DT101" s="73"/>
      <c r="DU101" s="73"/>
      <c r="DV101" s="73"/>
      <c r="DW101" s="73"/>
      <c r="DX101" s="73"/>
      <c r="DY101" s="73"/>
      <c r="DZ101" s="73"/>
      <c r="EA101" s="73"/>
      <c r="EB101" s="73"/>
      <c r="EC101" s="73"/>
      <c r="ED101" s="73"/>
      <c r="EE101" s="73"/>
      <c r="EF101" s="73"/>
      <c r="EG101" s="73"/>
      <c r="EH101" s="73"/>
      <c r="EI101" s="73"/>
      <c r="EJ101" s="73"/>
      <c r="EK101" s="73"/>
      <c r="EL101" s="73"/>
      <c r="EM101" s="73"/>
      <c r="EN101" s="73"/>
      <c r="EO101" s="73"/>
      <c r="EP101" s="73"/>
      <c r="EQ101" s="73"/>
      <c r="ER101" s="73"/>
      <c r="ES101" s="74"/>
      <c r="ET101" s="75"/>
      <c r="EU101" s="73"/>
      <c r="EV101" s="73"/>
      <c r="EW101" s="73"/>
      <c r="EX101" s="73"/>
      <c r="EY101" s="73"/>
      <c r="EZ101" s="73"/>
      <c r="FA101" s="73"/>
      <c r="FB101" s="73"/>
      <c r="FC101" s="73"/>
      <c r="FD101" s="73"/>
      <c r="FE101" s="73"/>
      <c r="FF101" s="73"/>
      <c r="FG101" s="73"/>
      <c r="FH101" s="73"/>
      <c r="FI101" s="73"/>
      <c r="FJ101" s="73"/>
      <c r="FK101" s="73"/>
      <c r="FL101" s="73"/>
      <c r="FM101" s="73"/>
      <c r="FN101" s="73"/>
      <c r="FO101" s="73"/>
      <c r="FP101" s="73"/>
      <c r="FQ101" s="73"/>
      <c r="FR101" s="73"/>
      <c r="FS101" s="73"/>
      <c r="FT101" s="73"/>
      <c r="FU101" s="73"/>
      <c r="FV101" s="73"/>
      <c r="FW101" s="73"/>
      <c r="FX101" s="73"/>
      <c r="FY101" s="73"/>
      <c r="FZ101" s="73"/>
      <c r="GA101" s="73"/>
      <c r="GB101" s="73"/>
      <c r="GC101" s="74"/>
      <c r="GD101" s="75"/>
      <c r="GE101" s="73"/>
      <c r="GF101" s="73"/>
      <c r="GG101" s="73"/>
      <c r="GH101" s="73"/>
      <c r="GI101" s="73"/>
      <c r="GJ101" s="73"/>
      <c r="GK101" s="73"/>
      <c r="GL101" s="73"/>
      <c r="GM101" s="73"/>
      <c r="GN101" s="73"/>
      <c r="GO101" s="73"/>
      <c r="GP101" s="73"/>
      <c r="GQ101" s="73"/>
      <c r="GR101" s="73"/>
      <c r="GS101" s="73"/>
      <c r="GT101" s="73"/>
      <c r="GU101" s="73"/>
      <c r="GV101" s="73"/>
      <c r="GW101" s="73"/>
      <c r="GX101" s="73"/>
      <c r="GY101" s="73"/>
      <c r="GZ101" s="73"/>
      <c r="HA101" s="73"/>
      <c r="HB101" s="73"/>
      <c r="HC101" s="73"/>
      <c r="HD101" s="73"/>
      <c r="HE101" s="73"/>
      <c r="HF101" s="73"/>
      <c r="HG101" s="73"/>
      <c r="HH101" s="73"/>
      <c r="HI101" s="73"/>
      <c r="HJ101" s="73"/>
      <c r="HK101" s="73"/>
      <c r="HL101" s="73"/>
      <c r="HM101" s="74"/>
    </row>
    <row r="102" spans="2:221" ht="18" customHeight="1" x14ac:dyDescent="0.2">
      <c r="B102" s="115"/>
      <c r="C102" s="116"/>
      <c r="D102" s="116"/>
      <c r="E102" s="116"/>
      <c r="F102" s="116"/>
      <c r="G102" s="116"/>
      <c r="H102" s="116"/>
      <c r="I102" s="116"/>
      <c r="J102" s="116"/>
      <c r="K102" s="116"/>
      <c r="L102" s="116"/>
      <c r="M102" s="116"/>
      <c r="N102" s="116"/>
      <c r="O102" s="116"/>
      <c r="P102" s="116"/>
      <c r="Q102" s="116"/>
      <c r="R102" s="116"/>
      <c r="S102" s="116"/>
      <c r="T102" s="116"/>
      <c r="U102" s="117"/>
      <c r="V102" s="121"/>
      <c r="W102" s="122"/>
      <c r="X102" s="122"/>
      <c r="Y102" s="122"/>
      <c r="Z102" s="122"/>
      <c r="AA102" s="123"/>
      <c r="AB102" s="127"/>
      <c r="AC102" s="128"/>
      <c r="AD102" s="128"/>
      <c r="AE102" s="128"/>
      <c r="AF102" s="129"/>
      <c r="AG102" s="106" t="s">
        <v>24</v>
      </c>
      <c r="AH102" s="107"/>
      <c r="AI102" s="107"/>
      <c r="AJ102" s="107"/>
      <c r="AK102" s="107"/>
      <c r="AL102" s="108">
        <f t="shared" si="1"/>
        <v>59</v>
      </c>
      <c r="AM102" s="109"/>
      <c r="AN102" s="109"/>
      <c r="AO102" s="110"/>
      <c r="AP102" s="69">
        <v>3</v>
      </c>
      <c r="AQ102" s="73"/>
      <c r="AR102" s="73"/>
      <c r="AS102" s="67">
        <v>2</v>
      </c>
      <c r="AT102" s="68"/>
      <c r="AU102" s="69"/>
      <c r="AV102" s="67">
        <v>7</v>
      </c>
      <c r="AW102" s="68"/>
      <c r="AX102" s="69"/>
      <c r="AY102" s="67">
        <v>7</v>
      </c>
      <c r="AZ102" s="68"/>
      <c r="BA102" s="69"/>
      <c r="BB102" s="67">
        <v>2</v>
      </c>
      <c r="BC102" s="68"/>
      <c r="BD102" s="69"/>
      <c r="BE102" s="67">
        <v>5</v>
      </c>
      <c r="BF102" s="68"/>
      <c r="BG102" s="69"/>
      <c r="BH102" s="67">
        <v>8</v>
      </c>
      <c r="BI102" s="68"/>
      <c r="BJ102" s="69"/>
      <c r="BK102" s="67">
        <v>3</v>
      </c>
      <c r="BL102" s="68"/>
      <c r="BM102" s="69"/>
      <c r="BN102" s="67">
        <v>6</v>
      </c>
      <c r="BO102" s="68"/>
      <c r="BP102" s="69"/>
      <c r="BQ102" s="67">
        <v>4</v>
      </c>
      <c r="BR102" s="68"/>
      <c r="BS102" s="69"/>
      <c r="BT102" s="67">
        <v>4</v>
      </c>
      <c r="BU102" s="68"/>
      <c r="BV102" s="69"/>
      <c r="BW102" s="67">
        <v>8</v>
      </c>
      <c r="BX102" s="68"/>
      <c r="BY102" s="167"/>
      <c r="BZ102" s="75"/>
      <c r="CA102" s="73"/>
      <c r="CB102" s="73"/>
      <c r="CC102" s="73"/>
      <c r="CD102" s="73"/>
      <c r="CE102" s="73"/>
      <c r="CF102" s="73"/>
      <c r="CG102" s="73"/>
      <c r="CH102" s="73"/>
      <c r="CI102" s="73"/>
      <c r="CJ102" s="73"/>
      <c r="CK102" s="73"/>
      <c r="CL102" s="73"/>
      <c r="CM102" s="73"/>
      <c r="CN102" s="73"/>
      <c r="CO102" s="73"/>
      <c r="CP102" s="73"/>
      <c r="CQ102" s="73"/>
      <c r="CR102" s="73"/>
      <c r="CS102" s="73"/>
      <c r="CT102" s="73"/>
      <c r="CU102" s="73"/>
      <c r="CV102" s="73"/>
      <c r="CW102" s="73"/>
      <c r="CX102" s="73"/>
      <c r="CY102" s="73"/>
      <c r="CZ102" s="73"/>
      <c r="DA102" s="73"/>
      <c r="DB102" s="73"/>
      <c r="DC102" s="73"/>
      <c r="DD102" s="73"/>
      <c r="DE102" s="73"/>
      <c r="DF102" s="73"/>
      <c r="DG102" s="73"/>
      <c r="DH102" s="73"/>
      <c r="DI102" s="74"/>
      <c r="DJ102" s="75"/>
      <c r="DK102" s="73"/>
      <c r="DL102" s="73"/>
      <c r="DM102" s="73"/>
      <c r="DN102" s="73"/>
      <c r="DO102" s="73"/>
      <c r="DP102" s="73"/>
      <c r="DQ102" s="73"/>
      <c r="DR102" s="73"/>
      <c r="DS102" s="73"/>
      <c r="DT102" s="73"/>
      <c r="DU102" s="73"/>
      <c r="DV102" s="73"/>
      <c r="DW102" s="73"/>
      <c r="DX102" s="73"/>
      <c r="DY102" s="73"/>
      <c r="DZ102" s="73"/>
      <c r="EA102" s="73"/>
      <c r="EB102" s="73"/>
      <c r="EC102" s="73"/>
      <c r="ED102" s="73"/>
      <c r="EE102" s="73"/>
      <c r="EF102" s="73"/>
      <c r="EG102" s="73"/>
      <c r="EH102" s="73"/>
      <c r="EI102" s="73"/>
      <c r="EJ102" s="73"/>
      <c r="EK102" s="73"/>
      <c r="EL102" s="73"/>
      <c r="EM102" s="73"/>
      <c r="EN102" s="73"/>
      <c r="EO102" s="73"/>
      <c r="EP102" s="73"/>
      <c r="EQ102" s="73"/>
      <c r="ER102" s="73"/>
      <c r="ES102" s="74"/>
      <c r="ET102" s="75"/>
      <c r="EU102" s="73"/>
      <c r="EV102" s="73"/>
      <c r="EW102" s="73"/>
      <c r="EX102" s="73"/>
      <c r="EY102" s="73"/>
      <c r="EZ102" s="73"/>
      <c r="FA102" s="73"/>
      <c r="FB102" s="73"/>
      <c r="FC102" s="73"/>
      <c r="FD102" s="73"/>
      <c r="FE102" s="73"/>
      <c r="FF102" s="73"/>
      <c r="FG102" s="73"/>
      <c r="FH102" s="73"/>
      <c r="FI102" s="73"/>
      <c r="FJ102" s="73"/>
      <c r="FK102" s="73"/>
      <c r="FL102" s="73"/>
      <c r="FM102" s="73"/>
      <c r="FN102" s="73"/>
      <c r="FO102" s="73"/>
      <c r="FP102" s="73"/>
      <c r="FQ102" s="73"/>
      <c r="FR102" s="73"/>
      <c r="FS102" s="73"/>
      <c r="FT102" s="73"/>
      <c r="FU102" s="73"/>
      <c r="FV102" s="73"/>
      <c r="FW102" s="73"/>
      <c r="FX102" s="73"/>
      <c r="FY102" s="73"/>
      <c r="FZ102" s="73"/>
      <c r="GA102" s="73"/>
      <c r="GB102" s="73"/>
      <c r="GC102" s="74"/>
      <c r="GD102" s="75"/>
      <c r="GE102" s="73"/>
      <c r="GF102" s="73"/>
      <c r="GG102" s="73"/>
      <c r="GH102" s="73"/>
      <c r="GI102" s="73"/>
      <c r="GJ102" s="73"/>
      <c r="GK102" s="73"/>
      <c r="GL102" s="73"/>
      <c r="GM102" s="73"/>
      <c r="GN102" s="73"/>
      <c r="GO102" s="73"/>
      <c r="GP102" s="73"/>
      <c r="GQ102" s="73"/>
      <c r="GR102" s="73"/>
      <c r="GS102" s="73"/>
      <c r="GT102" s="73"/>
      <c r="GU102" s="73"/>
      <c r="GV102" s="73"/>
      <c r="GW102" s="73"/>
      <c r="GX102" s="73"/>
      <c r="GY102" s="73"/>
      <c r="GZ102" s="73"/>
      <c r="HA102" s="73"/>
      <c r="HB102" s="73"/>
      <c r="HC102" s="73"/>
      <c r="HD102" s="73"/>
      <c r="HE102" s="73"/>
      <c r="HF102" s="73"/>
      <c r="HG102" s="73"/>
      <c r="HH102" s="73"/>
      <c r="HI102" s="73"/>
      <c r="HJ102" s="73"/>
      <c r="HK102" s="73"/>
      <c r="HL102" s="73"/>
      <c r="HM102" s="74"/>
    </row>
    <row r="103" spans="2:221" ht="18" customHeight="1" x14ac:dyDescent="0.2">
      <c r="B103" s="82" t="s">
        <v>153</v>
      </c>
      <c r="C103" s="83"/>
      <c r="D103" s="83"/>
      <c r="E103" s="83"/>
      <c r="F103" s="83"/>
      <c r="G103" s="83"/>
      <c r="H103" s="83"/>
      <c r="I103" s="83"/>
      <c r="J103" s="83"/>
      <c r="K103" s="83"/>
      <c r="L103" s="83"/>
      <c r="M103" s="83"/>
      <c r="N103" s="83"/>
      <c r="O103" s="83"/>
      <c r="P103" s="83"/>
      <c r="Q103" s="83"/>
      <c r="R103" s="83"/>
      <c r="S103" s="83"/>
      <c r="T103" s="83"/>
      <c r="U103" s="84"/>
      <c r="V103" s="88" t="s">
        <v>215</v>
      </c>
      <c r="W103" s="89"/>
      <c r="X103" s="89"/>
      <c r="Y103" s="89"/>
      <c r="Z103" s="89"/>
      <c r="AA103" s="90"/>
      <c r="AB103" s="94">
        <v>2.0000000000000001E-4</v>
      </c>
      <c r="AC103" s="95"/>
      <c r="AD103" s="95"/>
      <c r="AE103" s="95"/>
      <c r="AF103" s="96"/>
      <c r="AG103" s="100" t="s">
        <v>23</v>
      </c>
      <c r="AH103" s="101"/>
      <c r="AI103" s="101"/>
      <c r="AJ103" s="101"/>
      <c r="AK103" s="101"/>
      <c r="AL103" s="102">
        <f t="shared" si="1"/>
        <v>288</v>
      </c>
      <c r="AM103" s="103"/>
      <c r="AN103" s="103"/>
      <c r="AO103" s="104"/>
      <c r="AP103" s="105">
        <v>24</v>
      </c>
      <c r="AQ103" s="61"/>
      <c r="AR103" s="61"/>
      <c r="AS103" s="345">
        <v>24</v>
      </c>
      <c r="AT103" s="71"/>
      <c r="AU103" s="105"/>
      <c r="AV103" s="345">
        <v>24</v>
      </c>
      <c r="AW103" s="71"/>
      <c r="AX103" s="105"/>
      <c r="AY103" s="345">
        <v>24</v>
      </c>
      <c r="AZ103" s="71"/>
      <c r="BA103" s="105"/>
      <c r="BB103" s="345">
        <v>24</v>
      </c>
      <c r="BC103" s="71"/>
      <c r="BD103" s="105"/>
      <c r="BE103" s="345">
        <v>24</v>
      </c>
      <c r="BF103" s="71"/>
      <c r="BG103" s="105"/>
      <c r="BH103" s="345">
        <v>24</v>
      </c>
      <c r="BI103" s="71"/>
      <c r="BJ103" s="105"/>
      <c r="BK103" s="345">
        <v>24</v>
      </c>
      <c r="BL103" s="71"/>
      <c r="BM103" s="105"/>
      <c r="BN103" s="345">
        <v>24</v>
      </c>
      <c r="BO103" s="71"/>
      <c r="BP103" s="105"/>
      <c r="BQ103" s="345">
        <v>24</v>
      </c>
      <c r="BR103" s="71"/>
      <c r="BS103" s="105"/>
      <c r="BT103" s="345">
        <v>24</v>
      </c>
      <c r="BU103" s="71"/>
      <c r="BV103" s="105"/>
      <c r="BW103" s="345">
        <v>24</v>
      </c>
      <c r="BX103" s="71"/>
      <c r="BY103" s="72"/>
      <c r="BZ103" s="63"/>
      <c r="CA103" s="61"/>
      <c r="CB103" s="61"/>
      <c r="CC103" s="61"/>
      <c r="CD103" s="61"/>
      <c r="CE103" s="61"/>
      <c r="CF103" s="61"/>
      <c r="CG103" s="61"/>
      <c r="CH103" s="61"/>
      <c r="CI103" s="61"/>
      <c r="CJ103" s="61"/>
      <c r="CK103" s="61"/>
      <c r="CL103" s="61"/>
      <c r="CM103" s="61"/>
      <c r="CN103" s="61"/>
      <c r="CO103" s="61"/>
      <c r="CP103" s="61"/>
      <c r="CQ103" s="61"/>
      <c r="CR103" s="61"/>
      <c r="CS103" s="61"/>
      <c r="CT103" s="61"/>
      <c r="CU103" s="61"/>
      <c r="CV103" s="61"/>
      <c r="CW103" s="61"/>
      <c r="CX103" s="61"/>
      <c r="CY103" s="61"/>
      <c r="CZ103" s="61"/>
      <c r="DA103" s="61"/>
      <c r="DB103" s="61"/>
      <c r="DC103" s="61"/>
      <c r="DD103" s="61"/>
      <c r="DE103" s="61"/>
      <c r="DF103" s="61"/>
      <c r="DG103" s="61"/>
      <c r="DH103" s="61"/>
      <c r="DI103" s="62"/>
      <c r="DJ103" s="63"/>
      <c r="DK103" s="61"/>
      <c r="DL103" s="61"/>
      <c r="DM103" s="61"/>
      <c r="DN103" s="61"/>
      <c r="DO103" s="61"/>
      <c r="DP103" s="61"/>
      <c r="DQ103" s="61"/>
      <c r="DR103" s="61"/>
      <c r="DS103" s="61"/>
      <c r="DT103" s="61"/>
      <c r="DU103" s="61"/>
      <c r="DV103" s="61"/>
      <c r="DW103" s="61"/>
      <c r="DX103" s="61"/>
      <c r="DY103" s="61"/>
      <c r="DZ103" s="61"/>
      <c r="EA103" s="61"/>
      <c r="EB103" s="61"/>
      <c r="EC103" s="61"/>
      <c r="ED103" s="61"/>
      <c r="EE103" s="61"/>
      <c r="EF103" s="61"/>
      <c r="EG103" s="61"/>
      <c r="EH103" s="61"/>
      <c r="EI103" s="61"/>
      <c r="EJ103" s="61"/>
      <c r="EK103" s="61"/>
      <c r="EL103" s="61"/>
      <c r="EM103" s="61"/>
      <c r="EN103" s="61"/>
      <c r="EO103" s="61"/>
      <c r="EP103" s="61"/>
      <c r="EQ103" s="61"/>
      <c r="ER103" s="61"/>
      <c r="ES103" s="62"/>
      <c r="ET103" s="63"/>
      <c r="EU103" s="61"/>
      <c r="EV103" s="61"/>
      <c r="EW103" s="61"/>
      <c r="EX103" s="61"/>
      <c r="EY103" s="61"/>
      <c r="EZ103" s="61"/>
      <c r="FA103" s="61"/>
      <c r="FB103" s="61"/>
      <c r="FC103" s="61"/>
      <c r="FD103" s="61"/>
      <c r="FE103" s="61"/>
      <c r="FF103" s="61"/>
      <c r="FG103" s="61"/>
      <c r="FH103" s="61"/>
      <c r="FI103" s="61"/>
      <c r="FJ103" s="61"/>
      <c r="FK103" s="61"/>
      <c r="FL103" s="61"/>
      <c r="FM103" s="61"/>
      <c r="FN103" s="61"/>
      <c r="FO103" s="61"/>
      <c r="FP103" s="61"/>
      <c r="FQ103" s="61"/>
      <c r="FR103" s="61"/>
      <c r="FS103" s="61"/>
      <c r="FT103" s="61"/>
      <c r="FU103" s="61"/>
      <c r="FV103" s="61"/>
      <c r="FW103" s="61"/>
      <c r="FX103" s="61"/>
      <c r="FY103" s="61"/>
      <c r="FZ103" s="61"/>
      <c r="GA103" s="61"/>
      <c r="GB103" s="61"/>
      <c r="GC103" s="62"/>
      <c r="GD103" s="63"/>
      <c r="GE103" s="61"/>
      <c r="GF103" s="61"/>
      <c r="GG103" s="61"/>
      <c r="GH103" s="61"/>
      <c r="GI103" s="61"/>
      <c r="GJ103" s="61"/>
      <c r="GK103" s="61"/>
      <c r="GL103" s="61"/>
      <c r="GM103" s="61"/>
      <c r="GN103" s="61"/>
      <c r="GO103" s="61"/>
      <c r="GP103" s="61"/>
      <c r="GQ103" s="61"/>
      <c r="GR103" s="61"/>
      <c r="GS103" s="61"/>
      <c r="GT103" s="61"/>
      <c r="GU103" s="61"/>
      <c r="GV103" s="61"/>
      <c r="GW103" s="61"/>
      <c r="GX103" s="61"/>
      <c r="GY103" s="61"/>
      <c r="GZ103" s="61"/>
      <c r="HA103" s="61"/>
      <c r="HB103" s="61"/>
      <c r="HC103" s="61"/>
      <c r="HD103" s="61"/>
      <c r="HE103" s="61"/>
      <c r="HF103" s="61"/>
      <c r="HG103" s="61"/>
      <c r="HH103" s="61"/>
      <c r="HI103" s="61"/>
      <c r="HJ103" s="61"/>
      <c r="HK103" s="61"/>
      <c r="HL103" s="61"/>
      <c r="HM103" s="62"/>
    </row>
    <row r="104" spans="2:221" ht="18" customHeight="1" x14ac:dyDescent="0.2">
      <c r="B104" s="131"/>
      <c r="C104" s="132"/>
      <c r="D104" s="132"/>
      <c r="E104" s="132"/>
      <c r="F104" s="132"/>
      <c r="G104" s="132"/>
      <c r="H104" s="132"/>
      <c r="I104" s="132"/>
      <c r="J104" s="132"/>
      <c r="K104" s="132"/>
      <c r="L104" s="132"/>
      <c r="M104" s="132"/>
      <c r="N104" s="132"/>
      <c r="O104" s="132"/>
      <c r="P104" s="132"/>
      <c r="Q104" s="132"/>
      <c r="R104" s="132"/>
      <c r="S104" s="132"/>
      <c r="T104" s="132"/>
      <c r="U104" s="133"/>
      <c r="V104" s="134"/>
      <c r="W104" s="135"/>
      <c r="X104" s="135"/>
      <c r="Y104" s="135"/>
      <c r="Z104" s="135"/>
      <c r="AA104" s="136"/>
      <c r="AB104" s="137"/>
      <c r="AC104" s="138"/>
      <c r="AD104" s="138"/>
      <c r="AE104" s="138"/>
      <c r="AF104" s="139"/>
      <c r="AG104" s="100" t="s">
        <v>24</v>
      </c>
      <c r="AH104" s="101"/>
      <c r="AI104" s="101"/>
      <c r="AJ104" s="101"/>
      <c r="AK104" s="101"/>
      <c r="AL104" s="102">
        <f t="shared" si="1"/>
        <v>425</v>
      </c>
      <c r="AM104" s="103"/>
      <c r="AN104" s="103"/>
      <c r="AO104" s="104"/>
      <c r="AP104" s="105">
        <v>42</v>
      </c>
      <c r="AQ104" s="61"/>
      <c r="AR104" s="61"/>
      <c r="AS104" s="345">
        <v>6</v>
      </c>
      <c r="AT104" s="71"/>
      <c r="AU104" s="105"/>
      <c r="AV104" s="345">
        <v>20</v>
      </c>
      <c r="AW104" s="71"/>
      <c r="AX104" s="105"/>
      <c r="AY104" s="345">
        <v>40</v>
      </c>
      <c r="AZ104" s="71"/>
      <c r="BA104" s="105"/>
      <c r="BB104" s="345">
        <v>42</v>
      </c>
      <c r="BC104" s="71"/>
      <c r="BD104" s="105"/>
      <c r="BE104" s="345">
        <v>11</v>
      </c>
      <c r="BF104" s="71"/>
      <c r="BG104" s="105"/>
      <c r="BH104" s="345">
        <v>15</v>
      </c>
      <c r="BI104" s="71"/>
      <c r="BJ104" s="105"/>
      <c r="BK104" s="345">
        <v>50</v>
      </c>
      <c r="BL104" s="71"/>
      <c r="BM104" s="105"/>
      <c r="BN104" s="345">
        <v>48</v>
      </c>
      <c r="BO104" s="71"/>
      <c r="BP104" s="105"/>
      <c r="BQ104" s="345">
        <v>64</v>
      </c>
      <c r="BR104" s="71"/>
      <c r="BS104" s="105"/>
      <c r="BT104" s="345">
        <v>29</v>
      </c>
      <c r="BU104" s="71"/>
      <c r="BV104" s="105"/>
      <c r="BW104" s="345">
        <v>58</v>
      </c>
      <c r="BX104" s="71"/>
      <c r="BY104" s="105"/>
      <c r="BZ104" s="63"/>
      <c r="CA104" s="61"/>
      <c r="CB104" s="61"/>
      <c r="CC104" s="61"/>
      <c r="CD104" s="61"/>
      <c r="CE104" s="61"/>
      <c r="CF104" s="61"/>
      <c r="CG104" s="61"/>
      <c r="CH104" s="61"/>
      <c r="CI104" s="61"/>
      <c r="CJ104" s="61"/>
      <c r="CK104" s="61"/>
      <c r="CL104" s="61"/>
      <c r="CM104" s="61"/>
      <c r="CN104" s="61"/>
      <c r="CO104" s="61"/>
      <c r="CP104" s="61"/>
      <c r="CQ104" s="61"/>
      <c r="CR104" s="61"/>
      <c r="CS104" s="61"/>
      <c r="CT104" s="61"/>
      <c r="CU104" s="61"/>
      <c r="CV104" s="61"/>
      <c r="CW104" s="61"/>
      <c r="CX104" s="61"/>
      <c r="CY104" s="61"/>
      <c r="CZ104" s="61"/>
      <c r="DA104" s="61"/>
      <c r="DB104" s="61"/>
      <c r="DC104" s="61"/>
      <c r="DD104" s="61"/>
      <c r="DE104" s="61"/>
      <c r="DF104" s="61"/>
      <c r="DG104" s="61"/>
      <c r="DH104" s="61"/>
      <c r="DI104" s="62"/>
      <c r="DJ104" s="63"/>
      <c r="DK104" s="61"/>
      <c r="DL104" s="61"/>
      <c r="DM104" s="61"/>
      <c r="DN104" s="61"/>
      <c r="DO104" s="61"/>
      <c r="DP104" s="61"/>
      <c r="DQ104" s="61"/>
      <c r="DR104" s="61"/>
      <c r="DS104" s="61"/>
      <c r="DT104" s="61"/>
      <c r="DU104" s="61"/>
      <c r="DV104" s="61"/>
      <c r="DW104" s="61"/>
      <c r="DX104" s="61"/>
      <c r="DY104" s="61"/>
      <c r="DZ104" s="61"/>
      <c r="EA104" s="61"/>
      <c r="EB104" s="61"/>
      <c r="EC104" s="61"/>
      <c r="ED104" s="61"/>
      <c r="EE104" s="61"/>
      <c r="EF104" s="61"/>
      <c r="EG104" s="61"/>
      <c r="EH104" s="61"/>
      <c r="EI104" s="61"/>
      <c r="EJ104" s="61"/>
      <c r="EK104" s="61"/>
      <c r="EL104" s="61"/>
      <c r="EM104" s="61"/>
      <c r="EN104" s="61"/>
      <c r="EO104" s="61"/>
      <c r="EP104" s="61"/>
      <c r="EQ104" s="61"/>
      <c r="ER104" s="61"/>
      <c r="ES104" s="62"/>
      <c r="ET104" s="63"/>
      <c r="EU104" s="61"/>
      <c r="EV104" s="61"/>
      <c r="EW104" s="61"/>
      <c r="EX104" s="61"/>
      <c r="EY104" s="61"/>
      <c r="EZ104" s="61"/>
      <c r="FA104" s="61"/>
      <c r="FB104" s="61"/>
      <c r="FC104" s="61"/>
      <c r="FD104" s="61"/>
      <c r="FE104" s="61"/>
      <c r="FF104" s="61"/>
      <c r="FG104" s="61"/>
      <c r="FH104" s="61"/>
      <c r="FI104" s="61"/>
      <c r="FJ104" s="61"/>
      <c r="FK104" s="61"/>
      <c r="FL104" s="61"/>
      <c r="FM104" s="61"/>
      <c r="FN104" s="61"/>
      <c r="FO104" s="61"/>
      <c r="FP104" s="61"/>
      <c r="FQ104" s="61"/>
      <c r="FR104" s="61"/>
      <c r="FS104" s="61"/>
      <c r="FT104" s="61"/>
      <c r="FU104" s="61"/>
      <c r="FV104" s="61"/>
      <c r="FW104" s="61"/>
      <c r="FX104" s="61"/>
      <c r="FY104" s="61"/>
      <c r="FZ104" s="61"/>
      <c r="GA104" s="61"/>
      <c r="GB104" s="61"/>
      <c r="GC104" s="62"/>
      <c r="GD104" s="63"/>
      <c r="GE104" s="61"/>
      <c r="GF104" s="61"/>
      <c r="GG104" s="61"/>
      <c r="GH104" s="61"/>
      <c r="GI104" s="61"/>
      <c r="GJ104" s="61"/>
      <c r="GK104" s="61"/>
      <c r="GL104" s="61"/>
      <c r="GM104" s="61"/>
      <c r="GN104" s="61"/>
      <c r="GO104" s="61"/>
      <c r="GP104" s="61"/>
      <c r="GQ104" s="61"/>
      <c r="GR104" s="61"/>
      <c r="GS104" s="61"/>
      <c r="GT104" s="61"/>
      <c r="GU104" s="61"/>
      <c r="GV104" s="61"/>
      <c r="GW104" s="61"/>
      <c r="GX104" s="61"/>
      <c r="GY104" s="61"/>
      <c r="GZ104" s="61"/>
      <c r="HA104" s="61"/>
      <c r="HB104" s="61"/>
      <c r="HC104" s="61"/>
      <c r="HD104" s="61"/>
      <c r="HE104" s="61"/>
      <c r="HF104" s="61"/>
      <c r="HG104" s="61"/>
      <c r="HH104" s="61"/>
      <c r="HI104" s="61"/>
      <c r="HJ104" s="61"/>
      <c r="HK104" s="61"/>
      <c r="HL104" s="61"/>
      <c r="HM104" s="62"/>
    </row>
    <row r="105" spans="2:221" ht="18" customHeight="1" x14ac:dyDescent="0.2">
      <c r="B105" s="112" t="s">
        <v>154</v>
      </c>
      <c r="C105" s="113"/>
      <c r="D105" s="113"/>
      <c r="E105" s="113"/>
      <c r="F105" s="113"/>
      <c r="G105" s="113"/>
      <c r="H105" s="113"/>
      <c r="I105" s="113"/>
      <c r="J105" s="113"/>
      <c r="K105" s="113"/>
      <c r="L105" s="113"/>
      <c r="M105" s="113"/>
      <c r="N105" s="113"/>
      <c r="O105" s="113"/>
      <c r="P105" s="113"/>
      <c r="Q105" s="113"/>
      <c r="R105" s="113"/>
      <c r="S105" s="113"/>
      <c r="T105" s="113"/>
      <c r="U105" s="114"/>
      <c r="V105" s="118" t="s">
        <v>216</v>
      </c>
      <c r="W105" s="119"/>
      <c r="X105" s="119"/>
      <c r="Y105" s="119"/>
      <c r="Z105" s="119"/>
      <c r="AA105" s="120"/>
      <c r="AB105" s="124">
        <v>2.9999999999999997E-4</v>
      </c>
      <c r="AC105" s="125"/>
      <c r="AD105" s="125"/>
      <c r="AE105" s="125"/>
      <c r="AF105" s="126"/>
      <c r="AG105" s="106" t="s">
        <v>23</v>
      </c>
      <c r="AH105" s="107"/>
      <c r="AI105" s="107"/>
      <c r="AJ105" s="107"/>
      <c r="AK105" s="107"/>
      <c r="AL105" s="108">
        <f t="shared" si="1"/>
        <v>12</v>
      </c>
      <c r="AM105" s="109"/>
      <c r="AN105" s="109"/>
      <c r="AO105" s="110"/>
      <c r="AP105" s="69">
        <v>1</v>
      </c>
      <c r="AQ105" s="73"/>
      <c r="AR105" s="73"/>
      <c r="AS105" s="67">
        <v>1</v>
      </c>
      <c r="AT105" s="68"/>
      <c r="AU105" s="69"/>
      <c r="AV105" s="67">
        <v>1</v>
      </c>
      <c r="AW105" s="68"/>
      <c r="AX105" s="69"/>
      <c r="AY105" s="67">
        <v>1</v>
      </c>
      <c r="AZ105" s="68"/>
      <c r="BA105" s="69"/>
      <c r="BB105" s="67">
        <v>1</v>
      </c>
      <c r="BC105" s="68"/>
      <c r="BD105" s="69"/>
      <c r="BE105" s="67">
        <v>1</v>
      </c>
      <c r="BF105" s="68"/>
      <c r="BG105" s="69"/>
      <c r="BH105" s="67">
        <v>1</v>
      </c>
      <c r="BI105" s="68"/>
      <c r="BJ105" s="69"/>
      <c r="BK105" s="67">
        <v>1</v>
      </c>
      <c r="BL105" s="68"/>
      <c r="BM105" s="69"/>
      <c r="BN105" s="67">
        <v>1</v>
      </c>
      <c r="BO105" s="68"/>
      <c r="BP105" s="69"/>
      <c r="BQ105" s="67">
        <v>1</v>
      </c>
      <c r="BR105" s="68"/>
      <c r="BS105" s="69"/>
      <c r="BT105" s="67">
        <v>1</v>
      </c>
      <c r="BU105" s="68"/>
      <c r="BV105" s="69"/>
      <c r="BW105" s="67">
        <v>1</v>
      </c>
      <c r="BX105" s="68"/>
      <c r="BY105" s="167"/>
      <c r="BZ105" s="75"/>
      <c r="CA105" s="73"/>
      <c r="CB105" s="73"/>
      <c r="CC105" s="73"/>
      <c r="CD105" s="73"/>
      <c r="CE105" s="73"/>
      <c r="CF105" s="73"/>
      <c r="CG105" s="73"/>
      <c r="CH105" s="73"/>
      <c r="CI105" s="73"/>
      <c r="CJ105" s="73"/>
      <c r="CK105" s="73"/>
      <c r="CL105" s="73"/>
      <c r="CM105" s="73"/>
      <c r="CN105" s="73"/>
      <c r="CO105" s="73"/>
      <c r="CP105" s="73"/>
      <c r="CQ105" s="73"/>
      <c r="CR105" s="73"/>
      <c r="CS105" s="73"/>
      <c r="CT105" s="73"/>
      <c r="CU105" s="73"/>
      <c r="CV105" s="73"/>
      <c r="CW105" s="73"/>
      <c r="CX105" s="73"/>
      <c r="CY105" s="73"/>
      <c r="CZ105" s="73"/>
      <c r="DA105" s="73"/>
      <c r="DB105" s="73"/>
      <c r="DC105" s="73"/>
      <c r="DD105" s="73"/>
      <c r="DE105" s="73"/>
      <c r="DF105" s="73"/>
      <c r="DG105" s="73"/>
      <c r="DH105" s="73"/>
      <c r="DI105" s="74"/>
      <c r="DJ105" s="75"/>
      <c r="DK105" s="73"/>
      <c r="DL105" s="73"/>
      <c r="DM105" s="73"/>
      <c r="DN105" s="73"/>
      <c r="DO105" s="73"/>
      <c r="DP105" s="73"/>
      <c r="DQ105" s="73"/>
      <c r="DR105" s="73"/>
      <c r="DS105" s="73"/>
      <c r="DT105" s="73"/>
      <c r="DU105" s="73"/>
      <c r="DV105" s="73"/>
      <c r="DW105" s="73"/>
      <c r="DX105" s="73"/>
      <c r="DY105" s="73"/>
      <c r="DZ105" s="73"/>
      <c r="EA105" s="73"/>
      <c r="EB105" s="73"/>
      <c r="EC105" s="73"/>
      <c r="ED105" s="73"/>
      <c r="EE105" s="73"/>
      <c r="EF105" s="73"/>
      <c r="EG105" s="73"/>
      <c r="EH105" s="73"/>
      <c r="EI105" s="73"/>
      <c r="EJ105" s="73"/>
      <c r="EK105" s="73"/>
      <c r="EL105" s="73"/>
      <c r="EM105" s="73"/>
      <c r="EN105" s="73"/>
      <c r="EO105" s="73"/>
      <c r="EP105" s="73"/>
      <c r="EQ105" s="73"/>
      <c r="ER105" s="73"/>
      <c r="ES105" s="74"/>
      <c r="ET105" s="75"/>
      <c r="EU105" s="73"/>
      <c r="EV105" s="73"/>
      <c r="EW105" s="73"/>
      <c r="EX105" s="73"/>
      <c r="EY105" s="73"/>
      <c r="EZ105" s="73"/>
      <c r="FA105" s="73"/>
      <c r="FB105" s="73"/>
      <c r="FC105" s="73"/>
      <c r="FD105" s="73"/>
      <c r="FE105" s="73"/>
      <c r="FF105" s="73"/>
      <c r="FG105" s="73"/>
      <c r="FH105" s="73"/>
      <c r="FI105" s="73"/>
      <c r="FJ105" s="73"/>
      <c r="FK105" s="73"/>
      <c r="FL105" s="73"/>
      <c r="FM105" s="73"/>
      <c r="FN105" s="73"/>
      <c r="FO105" s="73"/>
      <c r="FP105" s="73"/>
      <c r="FQ105" s="73"/>
      <c r="FR105" s="73"/>
      <c r="FS105" s="73"/>
      <c r="FT105" s="73"/>
      <c r="FU105" s="73"/>
      <c r="FV105" s="73"/>
      <c r="FW105" s="73"/>
      <c r="FX105" s="73"/>
      <c r="FY105" s="73"/>
      <c r="FZ105" s="73"/>
      <c r="GA105" s="73"/>
      <c r="GB105" s="73"/>
      <c r="GC105" s="74"/>
      <c r="GD105" s="75"/>
      <c r="GE105" s="73"/>
      <c r="GF105" s="73"/>
      <c r="GG105" s="73"/>
      <c r="GH105" s="73"/>
      <c r="GI105" s="73"/>
      <c r="GJ105" s="73"/>
      <c r="GK105" s="73"/>
      <c r="GL105" s="73"/>
      <c r="GM105" s="73"/>
      <c r="GN105" s="73"/>
      <c r="GO105" s="73"/>
      <c r="GP105" s="73"/>
      <c r="GQ105" s="73"/>
      <c r="GR105" s="73"/>
      <c r="GS105" s="73"/>
      <c r="GT105" s="73"/>
      <c r="GU105" s="73"/>
      <c r="GV105" s="73"/>
      <c r="GW105" s="73"/>
      <c r="GX105" s="73"/>
      <c r="GY105" s="73"/>
      <c r="GZ105" s="73"/>
      <c r="HA105" s="73"/>
      <c r="HB105" s="73"/>
      <c r="HC105" s="73"/>
      <c r="HD105" s="73"/>
      <c r="HE105" s="73"/>
      <c r="HF105" s="73"/>
      <c r="HG105" s="73"/>
      <c r="HH105" s="73"/>
      <c r="HI105" s="73"/>
      <c r="HJ105" s="73"/>
      <c r="HK105" s="73"/>
      <c r="HL105" s="73"/>
      <c r="HM105" s="74"/>
    </row>
    <row r="106" spans="2:221" ht="18" customHeight="1" x14ac:dyDescent="0.2">
      <c r="B106" s="115"/>
      <c r="C106" s="116"/>
      <c r="D106" s="116"/>
      <c r="E106" s="116"/>
      <c r="F106" s="116"/>
      <c r="G106" s="116"/>
      <c r="H106" s="116"/>
      <c r="I106" s="116"/>
      <c r="J106" s="116"/>
      <c r="K106" s="116"/>
      <c r="L106" s="116"/>
      <c r="M106" s="116"/>
      <c r="N106" s="116"/>
      <c r="O106" s="116"/>
      <c r="P106" s="116"/>
      <c r="Q106" s="116"/>
      <c r="R106" s="116"/>
      <c r="S106" s="116"/>
      <c r="T106" s="116"/>
      <c r="U106" s="117"/>
      <c r="V106" s="121"/>
      <c r="W106" s="122"/>
      <c r="X106" s="122"/>
      <c r="Y106" s="122"/>
      <c r="Z106" s="122"/>
      <c r="AA106" s="123"/>
      <c r="AB106" s="127"/>
      <c r="AC106" s="128"/>
      <c r="AD106" s="128"/>
      <c r="AE106" s="128"/>
      <c r="AF106" s="129"/>
      <c r="AG106" s="106" t="s">
        <v>24</v>
      </c>
      <c r="AH106" s="107"/>
      <c r="AI106" s="107"/>
      <c r="AJ106" s="107"/>
      <c r="AK106" s="107"/>
      <c r="AL106" s="108">
        <f t="shared" si="1"/>
        <v>30</v>
      </c>
      <c r="AM106" s="109"/>
      <c r="AN106" s="109"/>
      <c r="AO106" s="110"/>
      <c r="AP106" s="69">
        <v>4</v>
      </c>
      <c r="AQ106" s="73"/>
      <c r="AR106" s="73"/>
      <c r="AS106" s="67">
        <v>2</v>
      </c>
      <c r="AT106" s="68"/>
      <c r="AU106" s="69"/>
      <c r="AV106" s="67">
        <v>5</v>
      </c>
      <c r="AW106" s="68"/>
      <c r="AX106" s="69"/>
      <c r="AY106" s="67">
        <v>2</v>
      </c>
      <c r="AZ106" s="68"/>
      <c r="BA106" s="69"/>
      <c r="BB106" s="67">
        <v>1</v>
      </c>
      <c r="BC106" s="68"/>
      <c r="BD106" s="69"/>
      <c r="BE106" s="67">
        <v>1</v>
      </c>
      <c r="BF106" s="68"/>
      <c r="BG106" s="69"/>
      <c r="BH106" s="67">
        <v>0</v>
      </c>
      <c r="BI106" s="68"/>
      <c r="BJ106" s="69"/>
      <c r="BK106" s="67">
        <v>1</v>
      </c>
      <c r="BL106" s="68"/>
      <c r="BM106" s="69"/>
      <c r="BN106" s="67">
        <v>1</v>
      </c>
      <c r="BO106" s="68"/>
      <c r="BP106" s="69"/>
      <c r="BQ106" s="67">
        <v>6</v>
      </c>
      <c r="BR106" s="68"/>
      <c r="BS106" s="69"/>
      <c r="BT106" s="67">
        <v>5</v>
      </c>
      <c r="BU106" s="68"/>
      <c r="BV106" s="69"/>
      <c r="BW106" s="67">
        <v>2</v>
      </c>
      <c r="BX106" s="68"/>
      <c r="BY106" s="167"/>
      <c r="BZ106" s="75"/>
      <c r="CA106" s="73"/>
      <c r="CB106" s="73"/>
      <c r="CC106" s="73"/>
      <c r="CD106" s="73"/>
      <c r="CE106" s="73"/>
      <c r="CF106" s="73"/>
      <c r="CG106" s="73"/>
      <c r="CH106" s="73"/>
      <c r="CI106" s="73"/>
      <c r="CJ106" s="73"/>
      <c r="CK106" s="73"/>
      <c r="CL106" s="73"/>
      <c r="CM106" s="73"/>
      <c r="CN106" s="73"/>
      <c r="CO106" s="73"/>
      <c r="CP106" s="73"/>
      <c r="CQ106" s="73"/>
      <c r="CR106" s="73"/>
      <c r="CS106" s="73"/>
      <c r="CT106" s="73"/>
      <c r="CU106" s="73"/>
      <c r="CV106" s="73"/>
      <c r="CW106" s="73"/>
      <c r="CX106" s="73"/>
      <c r="CY106" s="73"/>
      <c r="CZ106" s="73"/>
      <c r="DA106" s="73"/>
      <c r="DB106" s="73"/>
      <c r="DC106" s="73"/>
      <c r="DD106" s="73"/>
      <c r="DE106" s="73"/>
      <c r="DF106" s="73"/>
      <c r="DG106" s="73"/>
      <c r="DH106" s="73"/>
      <c r="DI106" s="74"/>
      <c r="DJ106" s="75"/>
      <c r="DK106" s="73"/>
      <c r="DL106" s="73"/>
      <c r="DM106" s="73"/>
      <c r="DN106" s="73"/>
      <c r="DO106" s="73"/>
      <c r="DP106" s="73"/>
      <c r="DQ106" s="73"/>
      <c r="DR106" s="73"/>
      <c r="DS106" s="73"/>
      <c r="DT106" s="73"/>
      <c r="DU106" s="73"/>
      <c r="DV106" s="73"/>
      <c r="DW106" s="73"/>
      <c r="DX106" s="73"/>
      <c r="DY106" s="73"/>
      <c r="DZ106" s="73"/>
      <c r="EA106" s="73"/>
      <c r="EB106" s="73"/>
      <c r="EC106" s="73"/>
      <c r="ED106" s="73"/>
      <c r="EE106" s="73"/>
      <c r="EF106" s="73"/>
      <c r="EG106" s="73"/>
      <c r="EH106" s="73"/>
      <c r="EI106" s="73"/>
      <c r="EJ106" s="73"/>
      <c r="EK106" s="73"/>
      <c r="EL106" s="73"/>
      <c r="EM106" s="73"/>
      <c r="EN106" s="73"/>
      <c r="EO106" s="73"/>
      <c r="EP106" s="73"/>
      <c r="EQ106" s="73"/>
      <c r="ER106" s="73"/>
      <c r="ES106" s="74"/>
      <c r="ET106" s="75"/>
      <c r="EU106" s="73"/>
      <c r="EV106" s="73"/>
      <c r="EW106" s="73"/>
      <c r="EX106" s="73"/>
      <c r="EY106" s="73"/>
      <c r="EZ106" s="73"/>
      <c r="FA106" s="73"/>
      <c r="FB106" s="73"/>
      <c r="FC106" s="73"/>
      <c r="FD106" s="73"/>
      <c r="FE106" s="73"/>
      <c r="FF106" s="73"/>
      <c r="FG106" s="73"/>
      <c r="FH106" s="73"/>
      <c r="FI106" s="73"/>
      <c r="FJ106" s="73"/>
      <c r="FK106" s="73"/>
      <c r="FL106" s="73"/>
      <c r="FM106" s="73"/>
      <c r="FN106" s="73"/>
      <c r="FO106" s="73"/>
      <c r="FP106" s="73"/>
      <c r="FQ106" s="73"/>
      <c r="FR106" s="73"/>
      <c r="FS106" s="73"/>
      <c r="FT106" s="73"/>
      <c r="FU106" s="73"/>
      <c r="FV106" s="73"/>
      <c r="FW106" s="73"/>
      <c r="FX106" s="73"/>
      <c r="FY106" s="73"/>
      <c r="FZ106" s="73"/>
      <c r="GA106" s="73"/>
      <c r="GB106" s="73"/>
      <c r="GC106" s="74"/>
      <c r="GD106" s="75"/>
      <c r="GE106" s="73"/>
      <c r="GF106" s="73"/>
      <c r="GG106" s="73"/>
      <c r="GH106" s="73"/>
      <c r="GI106" s="73"/>
      <c r="GJ106" s="73"/>
      <c r="GK106" s="73"/>
      <c r="GL106" s="73"/>
      <c r="GM106" s="73"/>
      <c r="GN106" s="73"/>
      <c r="GO106" s="73"/>
      <c r="GP106" s="73"/>
      <c r="GQ106" s="73"/>
      <c r="GR106" s="73"/>
      <c r="GS106" s="73"/>
      <c r="GT106" s="73"/>
      <c r="GU106" s="73"/>
      <c r="GV106" s="73"/>
      <c r="GW106" s="73"/>
      <c r="GX106" s="73"/>
      <c r="GY106" s="73"/>
      <c r="GZ106" s="73"/>
      <c r="HA106" s="73"/>
      <c r="HB106" s="73"/>
      <c r="HC106" s="73"/>
      <c r="HD106" s="73"/>
      <c r="HE106" s="73"/>
      <c r="HF106" s="73"/>
      <c r="HG106" s="73"/>
      <c r="HH106" s="73"/>
      <c r="HI106" s="73"/>
      <c r="HJ106" s="73"/>
      <c r="HK106" s="73"/>
      <c r="HL106" s="73"/>
      <c r="HM106" s="74"/>
    </row>
    <row r="107" spans="2:221" ht="18" customHeight="1" x14ac:dyDescent="0.2">
      <c r="B107" s="82" t="s">
        <v>155</v>
      </c>
      <c r="C107" s="83"/>
      <c r="D107" s="83"/>
      <c r="E107" s="83"/>
      <c r="F107" s="83"/>
      <c r="G107" s="83"/>
      <c r="H107" s="83"/>
      <c r="I107" s="83"/>
      <c r="J107" s="83"/>
      <c r="K107" s="83"/>
      <c r="L107" s="83"/>
      <c r="M107" s="83"/>
      <c r="N107" s="83"/>
      <c r="O107" s="83"/>
      <c r="P107" s="83"/>
      <c r="Q107" s="83"/>
      <c r="R107" s="83"/>
      <c r="S107" s="83"/>
      <c r="T107" s="83"/>
      <c r="U107" s="84"/>
      <c r="V107" s="88" t="s">
        <v>217</v>
      </c>
      <c r="W107" s="89"/>
      <c r="X107" s="89"/>
      <c r="Y107" s="89"/>
      <c r="Z107" s="89"/>
      <c r="AA107" s="90"/>
      <c r="AB107" s="94">
        <v>1.8E-3</v>
      </c>
      <c r="AC107" s="95"/>
      <c r="AD107" s="95"/>
      <c r="AE107" s="95"/>
      <c r="AF107" s="96"/>
      <c r="AG107" s="100" t="s">
        <v>23</v>
      </c>
      <c r="AH107" s="101"/>
      <c r="AI107" s="101"/>
      <c r="AJ107" s="101"/>
      <c r="AK107" s="101"/>
      <c r="AL107" s="102">
        <f t="shared" si="1"/>
        <v>216</v>
      </c>
      <c r="AM107" s="103"/>
      <c r="AN107" s="103"/>
      <c r="AO107" s="104"/>
      <c r="AP107" s="105">
        <v>18</v>
      </c>
      <c r="AQ107" s="61"/>
      <c r="AR107" s="61"/>
      <c r="AS107" s="345">
        <v>18</v>
      </c>
      <c r="AT107" s="71"/>
      <c r="AU107" s="105"/>
      <c r="AV107" s="345">
        <v>18</v>
      </c>
      <c r="AW107" s="71"/>
      <c r="AX107" s="105"/>
      <c r="AY107" s="345">
        <v>18</v>
      </c>
      <c r="AZ107" s="71"/>
      <c r="BA107" s="105"/>
      <c r="BB107" s="345">
        <v>18</v>
      </c>
      <c r="BC107" s="71"/>
      <c r="BD107" s="105"/>
      <c r="BE107" s="345">
        <v>18</v>
      </c>
      <c r="BF107" s="71"/>
      <c r="BG107" s="105"/>
      <c r="BH107" s="345">
        <v>18</v>
      </c>
      <c r="BI107" s="71"/>
      <c r="BJ107" s="105"/>
      <c r="BK107" s="345">
        <v>18</v>
      </c>
      <c r="BL107" s="71"/>
      <c r="BM107" s="105"/>
      <c r="BN107" s="345">
        <v>18</v>
      </c>
      <c r="BO107" s="71"/>
      <c r="BP107" s="105"/>
      <c r="BQ107" s="345">
        <v>18</v>
      </c>
      <c r="BR107" s="71"/>
      <c r="BS107" s="105"/>
      <c r="BT107" s="345">
        <v>18</v>
      </c>
      <c r="BU107" s="71"/>
      <c r="BV107" s="105"/>
      <c r="BW107" s="345">
        <v>18</v>
      </c>
      <c r="BX107" s="71"/>
      <c r="BY107" s="72"/>
      <c r="BZ107" s="63"/>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2"/>
      <c r="DJ107" s="63"/>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2"/>
      <c r="ET107" s="63"/>
      <c r="EU107" s="61"/>
      <c r="EV107" s="61"/>
      <c r="EW107" s="61"/>
      <c r="EX107" s="61"/>
      <c r="EY107" s="61"/>
      <c r="EZ107" s="61"/>
      <c r="FA107" s="61"/>
      <c r="FB107" s="61"/>
      <c r="FC107" s="61"/>
      <c r="FD107" s="61"/>
      <c r="FE107" s="61"/>
      <c r="FF107" s="61"/>
      <c r="FG107" s="61"/>
      <c r="FH107" s="61"/>
      <c r="FI107" s="61"/>
      <c r="FJ107" s="61"/>
      <c r="FK107" s="61"/>
      <c r="FL107" s="61"/>
      <c r="FM107" s="61"/>
      <c r="FN107" s="61"/>
      <c r="FO107" s="61"/>
      <c r="FP107" s="61"/>
      <c r="FQ107" s="61"/>
      <c r="FR107" s="61"/>
      <c r="FS107" s="61"/>
      <c r="FT107" s="61"/>
      <c r="FU107" s="61"/>
      <c r="FV107" s="61"/>
      <c r="FW107" s="61"/>
      <c r="FX107" s="61"/>
      <c r="FY107" s="61"/>
      <c r="FZ107" s="61"/>
      <c r="GA107" s="61"/>
      <c r="GB107" s="61"/>
      <c r="GC107" s="62"/>
      <c r="GD107" s="63"/>
      <c r="GE107" s="61"/>
      <c r="GF107" s="61"/>
      <c r="GG107" s="61"/>
      <c r="GH107" s="61"/>
      <c r="GI107" s="61"/>
      <c r="GJ107" s="61"/>
      <c r="GK107" s="61"/>
      <c r="GL107" s="61"/>
      <c r="GM107" s="61"/>
      <c r="GN107" s="61"/>
      <c r="GO107" s="61"/>
      <c r="GP107" s="61"/>
      <c r="GQ107" s="61"/>
      <c r="GR107" s="61"/>
      <c r="GS107" s="61"/>
      <c r="GT107" s="61"/>
      <c r="GU107" s="61"/>
      <c r="GV107" s="61"/>
      <c r="GW107" s="61"/>
      <c r="GX107" s="61"/>
      <c r="GY107" s="61"/>
      <c r="GZ107" s="61"/>
      <c r="HA107" s="61"/>
      <c r="HB107" s="61"/>
      <c r="HC107" s="61"/>
      <c r="HD107" s="61"/>
      <c r="HE107" s="61"/>
      <c r="HF107" s="61"/>
      <c r="HG107" s="61"/>
      <c r="HH107" s="61"/>
      <c r="HI107" s="61"/>
      <c r="HJ107" s="61"/>
      <c r="HK107" s="61"/>
      <c r="HL107" s="61"/>
      <c r="HM107" s="62"/>
    </row>
    <row r="108" spans="2:221" ht="18" customHeight="1" x14ac:dyDescent="0.2">
      <c r="B108" s="131"/>
      <c r="C108" s="132"/>
      <c r="D108" s="132"/>
      <c r="E108" s="132"/>
      <c r="F108" s="132"/>
      <c r="G108" s="132"/>
      <c r="H108" s="132"/>
      <c r="I108" s="132"/>
      <c r="J108" s="132"/>
      <c r="K108" s="132"/>
      <c r="L108" s="132"/>
      <c r="M108" s="132"/>
      <c r="N108" s="132"/>
      <c r="O108" s="132"/>
      <c r="P108" s="132"/>
      <c r="Q108" s="132"/>
      <c r="R108" s="132"/>
      <c r="S108" s="132"/>
      <c r="T108" s="132"/>
      <c r="U108" s="133"/>
      <c r="V108" s="134"/>
      <c r="W108" s="135"/>
      <c r="X108" s="135"/>
      <c r="Y108" s="135"/>
      <c r="Z108" s="135"/>
      <c r="AA108" s="136"/>
      <c r="AB108" s="137"/>
      <c r="AC108" s="138"/>
      <c r="AD108" s="138"/>
      <c r="AE108" s="138"/>
      <c r="AF108" s="139"/>
      <c r="AG108" s="100" t="s">
        <v>24</v>
      </c>
      <c r="AH108" s="101"/>
      <c r="AI108" s="101"/>
      <c r="AJ108" s="101"/>
      <c r="AK108" s="101"/>
      <c r="AL108" s="102">
        <f t="shared" si="1"/>
        <v>266</v>
      </c>
      <c r="AM108" s="103"/>
      <c r="AN108" s="103"/>
      <c r="AO108" s="104"/>
      <c r="AP108" s="105">
        <v>22</v>
      </c>
      <c r="AQ108" s="61"/>
      <c r="AR108" s="61"/>
      <c r="AS108" s="345">
        <v>28</v>
      </c>
      <c r="AT108" s="71"/>
      <c r="AU108" s="105"/>
      <c r="AV108" s="345">
        <v>19</v>
      </c>
      <c r="AW108" s="71"/>
      <c r="AX108" s="105"/>
      <c r="AY108" s="345">
        <v>30</v>
      </c>
      <c r="AZ108" s="71"/>
      <c r="BA108" s="105"/>
      <c r="BB108" s="345">
        <v>14</v>
      </c>
      <c r="BC108" s="71"/>
      <c r="BD108" s="105"/>
      <c r="BE108" s="345">
        <v>12</v>
      </c>
      <c r="BF108" s="71"/>
      <c r="BG108" s="105"/>
      <c r="BH108" s="345">
        <v>26</v>
      </c>
      <c r="BI108" s="71"/>
      <c r="BJ108" s="105"/>
      <c r="BK108" s="345">
        <v>28</v>
      </c>
      <c r="BL108" s="71"/>
      <c r="BM108" s="105"/>
      <c r="BN108" s="345">
        <v>24</v>
      </c>
      <c r="BO108" s="71"/>
      <c r="BP108" s="105"/>
      <c r="BQ108" s="345">
        <v>25</v>
      </c>
      <c r="BR108" s="71"/>
      <c r="BS108" s="105"/>
      <c r="BT108" s="345">
        <v>20</v>
      </c>
      <c r="BU108" s="71"/>
      <c r="BV108" s="105"/>
      <c r="BW108" s="345">
        <v>18</v>
      </c>
      <c r="BX108" s="71"/>
      <c r="BY108" s="72"/>
      <c r="BZ108" s="63"/>
      <c r="CA108" s="61"/>
      <c r="CB108" s="61"/>
      <c r="CC108" s="61"/>
      <c r="CD108" s="61"/>
      <c r="CE108" s="61"/>
      <c r="CF108" s="61"/>
      <c r="CG108" s="61"/>
      <c r="CH108" s="61"/>
      <c r="CI108" s="61"/>
      <c r="CJ108" s="61"/>
      <c r="CK108" s="61"/>
      <c r="CL108" s="61"/>
      <c r="CM108" s="61"/>
      <c r="CN108" s="61"/>
      <c r="CO108" s="61"/>
      <c r="CP108" s="61"/>
      <c r="CQ108" s="61"/>
      <c r="CR108" s="61"/>
      <c r="CS108" s="61"/>
      <c r="CT108" s="61"/>
      <c r="CU108" s="61"/>
      <c r="CV108" s="61"/>
      <c r="CW108" s="61"/>
      <c r="CX108" s="61"/>
      <c r="CY108" s="61"/>
      <c r="CZ108" s="61"/>
      <c r="DA108" s="61"/>
      <c r="DB108" s="61"/>
      <c r="DC108" s="61"/>
      <c r="DD108" s="61"/>
      <c r="DE108" s="61"/>
      <c r="DF108" s="61"/>
      <c r="DG108" s="61"/>
      <c r="DH108" s="61"/>
      <c r="DI108" s="62"/>
      <c r="DJ108" s="63"/>
      <c r="DK108" s="61"/>
      <c r="DL108" s="61"/>
      <c r="DM108" s="61"/>
      <c r="DN108" s="61"/>
      <c r="DO108" s="61"/>
      <c r="DP108" s="61"/>
      <c r="DQ108" s="61"/>
      <c r="DR108" s="61"/>
      <c r="DS108" s="61"/>
      <c r="DT108" s="61"/>
      <c r="DU108" s="61"/>
      <c r="DV108" s="61"/>
      <c r="DW108" s="61"/>
      <c r="DX108" s="61"/>
      <c r="DY108" s="61"/>
      <c r="DZ108" s="61"/>
      <c r="EA108" s="61"/>
      <c r="EB108" s="61"/>
      <c r="EC108" s="61"/>
      <c r="ED108" s="61"/>
      <c r="EE108" s="61"/>
      <c r="EF108" s="61"/>
      <c r="EG108" s="61"/>
      <c r="EH108" s="61"/>
      <c r="EI108" s="61"/>
      <c r="EJ108" s="61"/>
      <c r="EK108" s="61"/>
      <c r="EL108" s="61"/>
      <c r="EM108" s="61"/>
      <c r="EN108" s="61"/>
      <c r="EO108" s="61"/>
      <c r="EP108" s="61"/>
      <c r="EQ108" s="61"/>
      <c r="ER108" s="61"/>
      <c r="ES108" s="62"/>
      <c r="ET108" s="63"/>
      <c r="EU108" s="61"/>
      <c r="EV108" s="61"/>
      <c r="EW108" s="61"/>
      <c r="EX108" s="61"/>
      <c r="EY108" s="61"/>
      <c r="EZ108" s="61"/>
      <c r="FA108" s="61"/>
      <c r="FB108" s="61"/>
      <c r="FC108" s="61"/>
      <c r="FD108" s="61"/>
      <c r="FE108" s="61"/>
      <c r="FF108" s="61"/>
      <c r="FG108" s="61"/>
      <c r="FH108" s="61"/>
      <c r="FI108" s="61"/>
      <c r="FJ108" s="61"/>
      <c r="FK108" s="61"/>
      <c r="FL108" s="61"/>
      <c r="FM108" s="61"/>
      <c r="FN108" s="61"/>
      <c r="FO108" s="61"/>
      <c r="FP108" s="61"/>
      <c r="FQ108" s="61"/>
      <c r="FR108" s="61"/>
      <c r="FS108" s="61"/>
      <c r="FT108" s="61"/>
      <c r="FU108" s="61"/>
      <c r="FV108" s="61"/>
      <c r="FW108" s="61"/>
      <c r="FX108" s="61"/>
      <c r="FY108" s="61"/>
      <c r="FZ108" s="61"/>
      <c r="GA108" s="61"/>
      <c r="GB108" s="61"/>
      <c r="GC108" s="62"/>
      <c r="GD108" s="63"/>
      <c r="GE108" s="61"/>
      <c r="GF108" s="61"/>
      <c r="GG108" s="61"/>
      <c r="GH108" s="61"/>
      <c r="GI108" s="61"/>
      <c r="GJ108" s="61"/>
      <c r="GK108" s="61"/>
      <c r="GL108" s="61"/>
      <c r="GM108" s="61"/>
      <c r="GN108" s="61"/>
      <c r="GO108" s="61"/>
      <c r="GP108" s="61"/>
      <c r="GQ108" s="61"/>
      <c r="GR108" s="61"/>
      <c r="GS108" s="61"/>
      <c r="GT108" s="61"/>
      <c r="GU108" s="61"/>
      <c r="GV108" s="61"/>
      <c r="GW108" s="61"/>
      <c r="GX108" s="61"/>
      <c r="GY108" s="61"/>
      <c r="GZ108" s="61"/>
      <c r="HA108" s="61"/>
      <c r="HB108" s="61"/>
      <c r="HC108" s="61"/>
      <c r="HD108" s="61"/>
      <c r="HE108" s="61"/>
      <c r="HF108" s="61"/>
      <c r="HG108" s="61"/>
      <c r="HH108" s="61"/>
      <c r="HI108" s="61"/>
      <c r="HJ108" s="61"/>
      <c r="HK108" s="61"/>
      <c r="HL108" s="61"/>
      <c r="HM108" s="62"/>
    </row>
    <row r="109" spans="2:221" ht="18" customHeight="1" x14ac:dyDescent="0.2">
      <c r="B109" s="112" t="s">
        <v>156</v>
      </c>
      <c r="C109" s="113"/>
      <c r="D109" s="113"/>
      <c r="E109" s="113"/>
      <c r="F109" s="113"/>
      <c r="G109" s="113"/>
      <c r="H109" s="113"/>
      <c r="I109" s="113"/>
      <c r="J109" s="113"/>
      <c r="K109" s="113"/>
      <c r="L109" s="113"/>
      <c r="M109" s="113"/>
      <c r="N109" s="113"/>
      <c r="O109" s="113"/>
      <c r="P109" s="113"/>
      <c r="Q109" s="113"/>
      <c r="R109" s="113"/>
      <c r="S109" s="113"/>
      <c r="T109" s="113"/>
      <c r="U109" s="114"/>
      <c r="V109" s="118" t="s">
        <v>218</v>
      </c>
      <c r="W109" s="119"/>
      <c r="X109" s="119"/>
      <c r="Y109" s="119"/>
      <c r="Z109" s="119"/>
      <c r="AA109" s="120"/>
      <c r="AB109" s="124">
        <v>2.0999999999999999E-3</v>
      </c>
      <c r="AC109" s="125"/>
      <c r="AD109" s="125"/>
      <c r="AE109" s="125"/>
      <c r="AF109" s="126"/>
      <c r="AG109" s="106" t="s">
        <v>23</v>
      </c>
      <c r="AH109" s="107"/>
      <c r="AI109" s="107"/>
      <c r="AJ109" s="107"/>
      <c r="AK109" s="107"/>
      <c r="AL109" s="108">
        <f t="shared" si="1"/>
        <v>348</v>
      </c>
      <c r="AM109" s="109"/>
      <c r="AN109" s="109"/>
      <c r="AO109" s="110"/>
      <c r="AP109" s="69">
        <v>29</v>
      </c>
      <c r="AQ109" s="73"/>
      <c r="AR109" s="73"/>
      <c r="AS109" s="67">
        <v>29</v>
      </c>
      <c r="AT109" s="68"/>
      <c r="AU109" s="69"/>
      <c r="AV109" s="67">
        <v>29</v>
      </c>
      <c r="AW109" s="68"/>
      <c r="AX109" s="69"/>
      <c r="AY109" s="67">
        <v>29</v>
      </c>
      <c r="AZ109" s="68"/>
      <c r="BA109" s="69"/>
      <c r="BB109" s="67">
        <v>29</v>
      </c>
      <c r="BC109" s="68"/>
      <c r="BD109" s="69"/>
      <c r="BE109" s="67">
        <v>29</v>
      </c>
      <c r="BF109" s="68"/>
      <c r="BG109" s="69"/>
      <c r="BH109" s="67">
        <v>29</v>
      </c>
      <c r="BI109" s="68"/>
      <c r="BJ109" s="69"/>
      <c r="BK109" s="67">
        <v>29</v>
      </c>
      <c r="BL109" s="68"/>
      <c r="BM109" s="69"/>
      <c r="BN109" s="67">
        <v>29</v>
      </c>
      <c r="BO109" s="68"/>
      <c r="BP109" s="69"/>
      <c r="BQ109" s="67">
        <v>29</v>
      </c>
      <c r="BR109" s="68"/>
      <c r="BS109" s="69"/>
      <c r="BT109" s="67">
        <v>29</v>
      </c>
      <c r="BU109" s="68"/>
      <c r="BV109" s="69"/>
      <c r="BW109" s="67">
        <v>29</v>
      </c>
      <c r="BX109" s="68"/>
      <c r="BY109" s="167"/>
      <c r="BZ109" s="75"/>
      <c r="CA109" s="73"/>
      <c r="CB109" s="73"/>
      <c r="CC109" s="73"/>
      <c r="CD109" s="73"/>
      <c r="CE109" s="73"/>
      <c r="CF109" s="73"/>
      <c r="CG109" s="73"/>
      <c r="CH109" s="73"/>
      <c r="CI109" s="73"/>
      <c r="CJ109" s="73"/>
      <c r="CK109" s="73"/>
      <c r="CL109" s="73"/>
      <c r="CM109" s="73"/>
      <c r="CN109" s="73"/>
      <c r="CO109" s="73"/>
      <c r="CP109" s="73"/>
      <c r="CQ109" s="73"/>
      <c r="CR109" s="73"/>
      <c r="CS109" s="73"/>
      <c r="CT109" s="73"/>
      <c r="CU109" s="73"/>
      <c r="CV109" s="73"/>
      <c r="CW109" s="73"/>
      <c r="CX109" s="73"/>
      <c r="CY109" s="73"/>
      <c r="CZ109" s="73"/>
      <c r="DA109" s="73"/>
      <c r="DB109" s="73"/>
      <c r="DC109" s="73"/>
      <c r="DD109" s="73"/>
      <c r="DE109" s="73"/>
      <c r="DF109" s="73"/>
      <c r="DG109" s="73"/>
      <c r="DH109" s="73"/>
      <c r="DI109" s="74"/>
      <c r="DJ109" s="75"/>
      <c r="DK109" s="73"/>
      <c r="DL109" s="73"/>
      <c r="DM109" s="73"/>
      <c r="DN109" s="73"/>
      <c r="DO109" s="73"/>
      <c r="DP109" s="73"/>
      <c r="DQ109" s="73"/>
      <c r="DR109" s="73"/>
      <c r="DS109" s="73"/>
      <c r="DT109" s="73"/>
      <c r="DU109" s="73"/>
      <c r="DV109" s="73"/>
      <c r="DW109" s="73"/>
      <c r="DX109" s="73"/>
      <c r="DY109" s="73"/>
      <c r="DZ109" s="73"/>
      <c r="EA109" s="73"/>
      <c r="EB109" s="73"/>
      <c r="EC109" s="73"/>
      <c r="ED109" s="73"/>
      <c r="EE109" s="73"/>
      <c r="EF109" s="73"/>
      <c r="EG109" s="73"/>
      <c r="EH109" s="73"/>
      <c r="EI109" s="73"/>
      <c r="EJ109" s="73"/>
      <c r="EK109" s="73"/>
      <c r="EL109" s="73"/>
      <c r="EM109" s="73"/>
      <c r="EN109" s="73"/>
      <c r="EO109" s="73"/>
      <c r="EP109" s="73"/>
      <c r="EQ109" s="73"/>
      <c r="ER109" s="73"/>
      <c r="ES109" s="74"/>
      <c r="ET109" s="75"/>
      <c r="EU109" s="73"/>
      <c r="EV109" s="73"/>
      <c r="EW109" s="73"/>
      <c r="EX109" s="73"/>
      <c r="EY109" s="73"/>
      <c r="EZ109" s="73"/>
      <c r="FA109" s="73"/>
      <c r="FB109" s="73"/>
      <c r="FC109" s="73"/>
      <c r="FD109" s="73"/>
      <c r="FE109" s="73"/>
      <c r="FF109" s="73"/>
      <c r="FG109" s="73"/>
      <c r="FH109" s="73"/>
      <c r="FI109" s="73"/>
      <c r="FJ109" s="73"/>
      <c r="FK109" s="73"/>
      <c r="FL109" s="73"/>
      <c r="FM109" s="73"/>
      <c r="FN109" s="73"/>
      <c r="FO109" s="73"/>
      <c r="FP109" s="73"/>
      <c r="FQ109" s="73"/>
      <c r="FR109" s="73"/>
      <c r="FS109" s="73"/>
      <c r="FT109" s="73"/>
      <c r="FU109" s="73"/>
      <c r="FV109" s="73"/>
      <c r="FW109" s="73"/>
      <c r="FX109" s="73"/>
      <c r="FY109" s="73"/>
      <c r="FZ109" s="73"/>
      <c r="GA109" s="73"/>
      <c r="GB109" s="73"/>
      <c r="GC109" s="74"/>
      <c r="GD109" s="75"/>
      <c r="GE109" s="73"/>
      <c r="GF109" s="73"/>
      <c r="GG109" s="73"/>
      <c r="GH109" s="73"/>
      <c r="GI109" s="73"/>
      <c r="GJ109" s="73"/>
      <c r="GK109" s="73"/>
      <c r="GL109" s="73"/>
      <c r="GM109" s="73"/>
      <c r="GN109" s="73"/>
      <c r="GO109" s="73"/>
      <c r="GP109" s="73"/>
      <c r="GQ109" s="73"/>
      <c r="GR109" s="73"/>
      <c r="GS109" s="73"/>
      <c r="GT109" s="73"/>
      <c r="GU109" s="73"/>
      <c r="GV109" s="73"/>
      <c r="GW109" s="73"/>
      <c r="GX109" s="73"/>
      <c r="GY109" s="73"/>
      <c r="GZ109" s="73"/>
      <c r="HA109" s="73"/>
      <c r="HB109" s="73"/>
      <c r="HC109" s="73"/>
      <c r="HD109" s="73"/>
      <c r="HE109" s="73"/>
      <c r="HF109" s="73"/>
      <c r="HG109" s="73"/>
      <c r="HH109" s="73"/>
      <c r="HI109" s="73"/>
      <c r="HJ109" s="73"/>
      <c r="HK109" s="73"/>
      <c r="HL109" s="73"/>
      <c r="HM109" s="74"/>
    </row>
    <row r="110" spans="2:221" ht="18" customHeight="1" x14ac:dyDescent="0.2">
      <c r="B110" s="115"/>
      <c r="C110" s="116"/>
      <c r="D110" s="116"/>
      <c r="E110" s="116"/>
      <c r="F110" s="116"/>
      <c r="G110" s="116"/>
      <c r="H110" s="116"/>
      <c r="I110" s="116"/>
      <c r="J110" s="116"/>
      <c r="K110" s="116"/>
      <c r="L110" s="116"/>
      <c r="M110" s="116"/>
      <c r="N110" s="116"/>
      <c r="O110" s="116"/>
      <c r="P110" s="116"/>
      <c r="Q110" s="116"/>
      <c r="R110" s="116"/>
      <c r="S110" s="116"/>
      <c r="T110" s="116"/>
      <c r="U110" s="117"/>
      <c r="V110" s="121"/>
      <c r="W110" s="122"/>
      <c r="X110" s="122"/>
      <c r="Y110" s="122"/>
      <c r="Z110" s="122"/>
      <c r="AA110" s="123"/>
      <c r="AB110" s="127"/>
      <c r="AC110" s="128"/>
      <c r="AD110" s="128"/>
      <c r="AE110" s="128"/>
      <c r="AF110" s="129"/>
      <c r="AG110" s="106" t="s">
        <v>24</v>
      </c>
      <c r="AH110" s="107"/>
      <c r="AI110" s="107"/>
      <c r="AJ110" s="107"/>
      <c r="AK110" s="107"/>
      <c r="AL110" s="108">
        <f t="shared" si="1"/>
        <v>362</v>
      </c>
      <c r="AM110" s="109"/>
      <c r="AN110" s="109"/>
      <c r="AO110" s="110"/>
      <c r="AP110" s="69">
        <v>21</v>
      </c>
      <c r="AQ110" s="73"/>
      <c r="AR110" s="73"/>
      <c r="AS110" s="67">
        <v>30</v>
      </c>
      <c r="AT110" s="68"/>
      <c r="AU110" s="69"/>
      <c r="AV110" s="67">
        <v>30</v>
      </c>
      <c r="AW110" s="68"/>
      <c r="AX110" s="69"/>
      <c r="AY110" s="67">
        <v>41</v>
      </c>
      <c r="AZ110" s="68"/>
      <c r="BA110" s="69"/>
      <c r="BB110" s="67">
        <v>34</v>
      </c>
      <c r="BC110" s="68"/>
      <c r="BD110" s="69"/>
      <c r="BE110" s="67">
        <v>24</v>
      </c>
      <c r="BF110" s="68"/>
      <c r="BG110" s="69"/>
      <c r="BH110" s="67">
        <v>28</v>
      </c>
      <c r="BI110" s="68"/>
      <c r="BJ110" s="69"/>
      <c r="BK110" s="67">
        <v>29</v>
      </c>
      <c r="BL110" s="68"/>
      <c r="BM110" s="69"/>
      <c r="BN110" s="67">
        <v>35</v>
      </c>
      <c r="BO110" s="68"/>
      <c r="BP110" s="69"/>
      <c r="BQ110" s="67">
        <v>35</v>
      </c>
      <c r="BR110" s="68"/>
      <c r="BS110" s="69"/>
      <c r="BT110" s="67">
        <v>31</v>
      </c>
      <c r="BU110" s="68"/>
      <c r="BV110" s="69"/>
      <c r="BW110" s="67">
        <v>24</v>
      </c>
      <c r="BX110" s="68"/>
      <c r="BY110" s="167"/>
      <c r="BZ110" s="75"/>
      <c r="CA110" s="73"/>
      <c r="CB110" s="73"/>
      <c r="CC110" s="73"/>
      <c r="CD110" s="73"/>
      <c r="CE110" s="73"/>
      <c r="CF110" s="73"/>
      <c r="CG110" s="73"/>
      <c r="CH110" s="73"/>
      <c r="CI110" s="73"/>
      <c r="CJ110" s="73"/>
      <c r="CK110" s="73"/>
      <c r="CL110" s="73"/>
      <c r="CM110" s="73"/>
      <c r="CN110" s="73"/>
      <c r="CO110" s="73"/>
      <c r="CP110" s="73"/>
      <c r="CQ110" s="73"/>
      <c r="CR110" s="73"/>
      <c r="CS110" s="73"/>
      <c r="CT110" s="73"/>
      <c r="CU110" s="73"/>
      <c r="CV110" s="73"/>
      <c r="CW110" s="73"/>
      <c r="CX110" s="73"/>
      <c r="CY110" s="73"/>
      <c r="CZ110" s="73"/>
      <c r="DA110" s="73"/>
      <c r="DB110" s="73"/>
      <c r="DC110" s="73"/>
      <c r="DD110" s="73"/>
      <c r="DE110" s="73"/>
      <c r="DF110" s="73"/>
      <c r="DG110" s="73"/>
      <c r="DH110" s="73"/>
      <c r="DI110" s="74"/>
      <c r="DJ110" s="75"/>
      <c r="DK110" s="73"/>
      <c r="DL110" s="73"/>
      <c r="DM110" s="73"/>
      <c r="DN110" s="73"/>
      <c r="DO110" s="73"/>
      <c r="DP110" s="73"/>
      <c r="DQ110" s="73"/>
      <c r="DR110" s="73"/>
      <c r="DS110" s="73"/>
      <c r="DT110" s="73"/>
      <c r="DU110" s="73"/>
      <c r="DV110" s="73"/>
      <c r="DW110" s="73"/>
      <c r="DX110" s="73"/>
      <c r="DY110" s="73"/>
      <c r="DZ110" s="73"/>
      <c r="EA110" s="73"/>
      <c r="EB110" s="73"/>
      <c r="EC110" s="73"/>
      <c r="ED110" s="73"/>
      <c r="EE110" s="73"/>
      <c r="EF110" s="73"/>
      <c r="EG110" s="73"/>
      <c r="EH110" s="73"/>
      <c r="EI110" s="73"/>
      <c r="EJ110" s="73"/>
      <c r="EK110" s="73"/>
      <c r="EL110" s="73"/>
      <c r="EM110" s="73"/>
      <c r="EN110" s="73"/>
      <c r="EO110" s="73"/>
      <c r="EP110" s="73"/>
      <c r="EQ110" s="73"/>
      <c r="ER110" s="73"/>
      <c r="ES110" s="74"/>
      <c r="ET110" s="75"/>
      <c r="EU110" s="73"/>
      <c r="EV110" s="73"/>
      <c r="EW110" s="73"/>
      <c r="EX110" s="73"/>
      <c r="EY110" s="73"/>
      <c r="EZ110" s="73"/>
      <c r="FA110" s="73"/>
      <c r="FB110" s="73"/>
      <c r="FC110" s="73"/>
      <c r="FD110" s="73"/>
      <c r="FE110" s="73"/>
      <c r="FF110" s="73"/>
      <c r="FG110" s="73"/>
      <c r="FH110" s="73"/>
      <c r="FI110" s="73"/>
      <c r="FJ110" s="73"/>
      <c r="FK110" s="73"/>
      <c r="FL110" s="73"/>
      <c r="FM110" s="73"/>
      <c r="FN110" s="73"/>
      <c r="FO110" s="73"/>
      <c r="FP110" s="73"/>
      <c r="FQ110" s="73"/>
      <c r="FR110" s="73"/>
      <c r="FS110" s="73"/>
      <c r="FT110" s="73"/>
      <c r="FU110" s="73"/>
      <c r="FV110" s="73"/>
      <c r="FW110" s="73"/>
      <c r="FX110" s="73"/>
      <c r="FY110" s="73"/>
      <c r="FZ110" s="73"/>
      <c r="GA110" s="73"/>
      <c r="GB110" s="73"/>
      <c r="GC110" s="74"/>
      <c r="GD110" s="75"/>
      <c r="GE110" s="73"/>
      <c r="GF110" s="73"/>
      <c r="GG110" s="73"/>
      <c r="GH110" s="73"/>
      <c r="GI110" s="73"/>
      <c r="GJ110" s="73"/>
      <c r="GK110" s="73"/>
      <c r="GL110" s="73"/>
      <c r="GM110" s="73"/>
      <c r="GN110" s="73"/>
      <c r="GO110" s="73"/>
      <c r="GP110" s="73"/>
      <c r="GQ110" s="73"/>
      <c r="GR110" s="73"/>
      <c r="GS110" s="73"/>
      <c r="GT110" s="73"/>
      <c r="GU110" s="73"/>
      <c r="GV110" s="73"/>
      <c r="GW110" s="73"/>
      <c r="GX110" s="73"/>
      <c r="GY110" s="73"/>
      <c r="GZ110" s="73"/>
      <c r="HA110" s="73"/>
      <c r="HB110" s="73"/>
      <c r="HC110" s="73"/>
      <c r="HD110" s="73"/>
      <c r="HE110" s="73"/>
      <c r="HF110" s="73"/>
      <c r="HG110" s="73"/>
      <c r="HH110" s="73"/>
      <c r="HI110" s="73"/>
      <c r="HJ110" s="73"/>
      <c r="HK110" s="73"/>
      <c r="HL110" s="73"/>
      <c r="HM110" s="74"/>
    </row>
    <row r="111" spans="2:221" ht="18" customHeight="1" x14ac:dyDescent="0.2">
      <c r="B111" s="82" t="s">
        <v>157</v>
      </c>
      <c r="C111" s="83"/>
      <c r="D111" s="83"/>
      <c r="E111" s="83"/>
      <c r="F111" s="83"/>
      <c r="G111" s="83"/>
      <c r="H111" s="83"/>
      <c r="I111" s="83"/>
      <c r="J111" s="83"/>
      <c r="K111" s="83"/>
      <c r="L111" s="83"/>
      <c r="M111" s="83"/>
      <c r="N111" s="83"/>
      <c r="O111" s="83"/>
      <c r="P111" s="83"/>
      <c r="Q111" s="83"/>
      <c r="R111" s="83"/>
      <c r="S111" s="83"/>
      <c r="T111" s="83"/>
      <c r="U111" s="84"/>
      <c r="V111" s="88" t="s">
        <v>219</v>
      </c>
      <c r="W111" s="89"/>
      <c r="X111" s="89"/>
      <c r="Y111" s="89"/>
      <c r="Z111" s="89"/>
      <c r="AA111" s="90"/>
      <c r="AB111" s="94">
        <v>2.3E-3</v>
      </c>
      <c r="AC111" s="95"/>
      <c r="AD111" s="95"/>
      <c r="AE111" s="95"/>
      <c r="AF111" s="96"/>
      <c r="AG111" s="100" t="s">
        <v>23</v>
      </c>
      <c r="AH111" s="101"/>
      <c r="AI111" s="101"/>
      <c r="AJ111" s="101"/>
      <c r="AK111" s="101"/>
      <c r="AL111" s="102">
        <f t="shared" si="1"/>
        <v>372</v>
      </c>
      <c r="AM111" s="103"/>
      <c r="AN111" s="103"/>
      <c r="AO111" s="104"/>
      <c r="AP111" s="105">
        <v>31</v>
      </c>
      <c r="AQ111" s="61"/>
      <c r="AR111" s="61"/>
      <c r="AS111" s="345">
        <v>31</v>
      </c>
      <c r="AT111" s="71"/>
      <c r="AU111" s="105"/>
      <c r="AV111" s="345">
        <v>31</v>
      </c>
      <c r="AW111" s="71"/>
      <c r="AX111" s="105"/>
      <c r="AY111" s="345">
        <v>31</v>
      </c>
      <c r="AZ111" s="71"/>
      <c r="BA111" s="105"/>
      <c r="BB111" s="345">
        <v>31</v>
      </c>
      <c r="BC111" s="71"/>
      <c r="BD111" s="105"/>
      <c r="BE111" s="345">
        <v>31</v>
      </c>
      <c r="BF111" s="71"/>
      <c r="BG111" s="105"/>
      <c r="BH111" s="345">
        <v>31</v>
      </c>
      <c r="BI111" s="71"/>
      <c r="BJ111" s="105"/>
      <c r="BK111" s="345">
        <v>31</v>
      </c>
      <c r="BL111" s="71"/>
      <c r="BM111" s="105"/>
      <c r="BN111" s="345">
        <v>31</v>
      </c>
      <c r="BO111" s="71"/>
      <c r="BP111" s="105"/>
      <c r="BQ111" s="345">
        <v>31</v>
      </c>
      <c r="BR111" s="71"/>
      <c r="BS111" s="105"/>
      <c r="BT111" s="345">
        <v>31</v>
      </c>
      <c r="BU111" s="71"/>
      <c r="BV111" s="105"/>
      <c r="BW111" s="345">
        <v>31</v>
      </c>
      <c r="BX111" s="71"/>
      <c r="BY111" s="72"/>
      <c r="BZ111" s="63"/>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61"/>
      <c r="DF111" s="61"/>
      <c r="DG111" s="61"/>
      <c r="DH111" s="61"/>
      <c r="DI111" s="62"/>
      <c r="DJ111" s="63"/>
      <c r="DK111" s="61"/>
      <c r="DL111" s="61"/>
      <c r="DM111" s="61"/>
      <c r="DN111" s="61"/>
      <c r="DO111" s="61"/>
      <c r="DP111" s="61"/>
      <c r="DQ111" s="61"/>
      <c r="DR111" s="61"/>
      <c r="DS111" s="61"/>
      <c r="DT111" s="61"/>
      <c r="DU111" s="61"/>
      <c r="DV111" s="61"/>
      <c r="DW111" s="61"/>
      <c r="DX111" s="61"/>
      <c r="DY111" s="61"/>
      <c r="DZ111" s="61"/>
      <c r="EA111" s="61"/>
      <c r="EB111" s="61"/>
      <c r="EC111" s="61"/>
      <c r="ED111" s="61"/>
      <c r="EE111" s="61"/>
      <c r="EF111" s="61"/>
      <c r="EG111" s="61"/>
      <c r="EH111" s="61"/>
      <c r="EI111" s="61"/>
      <c r="EJ111" s="61"/>
      <c r="EK111" s="61"/>
      <c r="EL111" s="61"/>
      <c r="EM111" s="61"/>
      <c r="EN111" s="61"/>
      <c r="EO111" s="61"/>
      <c r="EP111" s="61"/>
      <c r="EQ111" s="61"/>
      <c r="ER111" s="61"/>
      <c r="ES111" s="62"/>
      <c r="ET111" s="63"/>
      <c r="EU111" s="61"/>
      <c r="EV111" s="61"/>
      <c r="EW111" s="61"/>
      <c r="EX111" s="61"/>
      <c r="EY111" s="61"/>
      <c r="EZ111" s="61"/>
      <c r="FA111" s="61"/>
      <c r="FB111" s="61"/>
      <c r="FC111" s="61"/>
      <c r="FD111" s="61"/>
      <c r="FE111" s="61"/>
      <c r="FF111" s="61"/>
      <c r="FG111" s="61"/>
      <c r="FH111" s="61"/>
      <c r="FI111" s="61"/>
      <c r="FJ111" s="61"/>
      <c r="FK111" s="61"/>
      <c r="FL111" s="61"/>
      <c r="FM111" s="61"/>
      <c r="FN111" s="61"/>
      <c r="FO111" s="61"/>
      <c r="FP111" s="61"/>
      <c r="FQ111" s="61"/>
      <c r="FR111" s="61"/>
      <c r="FS111" s="61"/>
      <c r="FT111" s="61"/>
      <c r="FU111" s="61"/>
      <c r="FV111" s="61"/>
      <c r="FW111" s="61"/>
      <c r="FX111" s="61"/>
      <c r="FY111" s="61"/>
      <c r="FZ111" s="61"/>
      <c r="GA111" s="61"/>
      <c r="GB111" s="61"/>
      <c r="GC111" s="62"/>
      <c r="GD111" s="63"/>
      <c r="GE111" s="61"/>
      <c r="GF111" s="61"/>
      <c r="GG111" s="61"/>
      <c r="GH111" s="61"/>
      <c r="GI111" s="61"/>
      <c r="GJ111" s="61"/>
      <c r="GK111" s="61"/>
      <c r="GL111" s="61"/>
      <c r="GM111" s="61"/>
      <c r="GN111" s="61"/>
      <c r="GO111" s="61"/>
      <c r="GP111" s="61"/>
      <c r="GQ111" s="61"/>
      <c r="GR111" s="61"/>
      <c r="GS111" s="61"/>
      <c r="GT111" s="61"/>
      <c r="GU111" s="61"/>
      <c r="GV111" s="61"/>
      <c r="GW111" s="61"/>
      <c r="GX111" s="61"/>
      <c r="GY111" s="61"/>
      <c r="GZ111" s="61"/>
      <c r="HA111" s="61"/>
      <c r="HB111" s="61"/>
      <c r="HC111" s="61"/>
      <c r="HD111" s="61"/>
      <c r="HE111" s="61"/>
      <c r="HF111" s="61"/>
      <c r="HG111" s="61"/>
      <c r="HH111" s="61"/>
      <c r="HI111" s="61"/>
      <c r="HJ111" s="61"/>
      <c r="HK111" s="61"/>
      <c r="HL111" s="61"/>
      <c r="HM111" s="62"/>
    </row>
    <row r="112" spans="2:221" ht="18" customHeight="1" x14ac:dyDescent="0.2">
      <c r="B112" s="131"/>
      <c r="C112" s="132"/>
      <c r="D112" s="132"/>
      <c r="E112" s="132"/>
      <c r="F112" s="132"/>
      <c r="G112" s="132"/>
      <c r="H112" s="132"/>
      <c r="I112" s="132"/>
      <c r="J112" s="132"/>
      <c r="K112" s="132"/>
      <c r="L112" s="132"/>
      <c r="M112" s="132"/>
      <c r="N112" s="132"/>
      <c r="O112" s="132"/>
      <c r="P112" s="132"/>
      <c r="Q112" s="132"/>
      <c r="R112" s="132"/>
      <c r="S112" s="132"/>
      <c r="T112" s="132"/>
      <c r="U112" s="133"/>
      <c r="V112" s="134"/>
      <c r="W112" s="135"/>
      <c r="X112" s="135"/>
      <c r="Y112" s="135"/>
      <c r="Z112" s="135"/>
      <c r="AA112" s="136"/>
      <c r="AB112" s="137"/>
      <c r="AC112" s="138"/>
      <c r="AD112" s="138"/>
      <c r="AE112" s="138"/>
      <c r="AF112" s="139"/>
      <c r="AG112" s="100" t="s">
        <v>24</v>
      </c>
      <c r="AH112" s="101"/>
      <c r="AI112" s="101"/>
      <c r="AJ112" s="101"/>
      <c r="AK112" s="101"/>
      <c r="AL112" s="102">
        <f t="shared" si="1"/>
        <v>501</v>
      </c>
      <c r="AM112" s="103"/>
      <c r="AN112" s="103"/>
      <c r="AO112" s="104"/>
      <c r="AP112" s="105">
        <v>9</v>
      </c>
      <c r="AQ112" s="61"/>
      <c r="AR112" s="61"/>
      <c r="AS112" s="345">
        <v>28</v>
      </c>
      <c r="AT112" s="71"/>
      <c r="AU112" s="105"/>
      <c r="AV112" s="345">
        <v>69</v>
      </c>
      <c r="AW112" s="71"/>
      <c r="AX112" s="105"/>
      <c r="AY112" s="345">
        <v>76</v>
      </c>
      <c r="AZ112" s="71"/>
      <c r="BA112" s="105"/>
      <c r="BB112" s="345">
        <v>94</v>
      </c>
      <c r="BC112" s="71"/>
      <c r="BD112" s="105"/>
      <c r="BE112" s="345">
        <v>56</v>
      </c>
      <c r="BF112" s="71"/>
      <c r="BG112" s="105"/>
      <c r="BH112" s="345">
        <v>31</v>
      </c>
      <c r="BI112" s="71"/>
      <c r="BJ112" s="105"/>
      <c r="BK112" s="345">
        <v>47</v>
      </c>
      <c r="BL112" s="71"/>
      <c r="BM112" s="105"/>
      <c r="BN112" s="345">
        <v>57</v>
      </c>
      <c r="BO112" s="71"/>
      <c r="BP112" s="105"/>
      <c r="BQ112" s="345">
        <v>7</v>
      </c>
      <c r="BR112" s="71"/>
      <c r="BS112" s="105"/>
      <c r="BT112" s="345">
        <v>18</v>
      </c>
      <c r="BU112" s="71"/>
      <c r="BV112" s="105"/>
      <c r="BW112" s="345">
        <v>9</v>
      </c>
      <c r="BX112" s="71"/>
      <c r="BY112" s="72"/>
      <c r="BZ112" s="63"/>
      <c r="CA112" s="61"/>
      <c r="CB112" s="61"/>
      <c r="CC112" s="61"/>
      <c r="CD112" s="61"/>
      <c r="CE112" s="61"/>
      <c r="CF112" s="61"/>
      <c r="CG112" s="61"/>
      <c r="CH112" s="61"/>
      <c r="CI112" s="61"/>
      <c r="CJ112" s="61"/>
      <c r="CK112" s="61"/>
      <c r="CL112" s="61"/>
      <c r="CM112" s="61"/>
      <c r="CN112" s="61"/>
      <c r="CO112" s="61"/>
      <c r="CP112" s="61"/>
      <c r="CQ112" s="61"/>
      <c r="CR112" s="61"/>
      <c r="CS112" s="61"/>
      <c r="CT112" s="61"/>
      <c r="CU112" s="61"/>
      <c r="CV112" s="61"/>
      <c r="CW112" s="61"/>
      <c r="CX112" s="61"/>
      <c r="CY112" s="61"/>
      <c r="CZ112" s="61"/>
      <c r="DA112" s="61"/>
      <c r="DB112" s="61"/>
      <c r="DC112" s="61"/>
      <c r="DD112" s="61"/>
      <c r="DE112" s="61"/>
      <c r="DF112" s="61"/>
      <c r="DG112" s="61"/>
      <c r="DH112" s="61"/>
      <c r="DI112" s="62"/>
      <c r="DJ112" s="63"/>
      <c r="DK112" s="61"/>
      <c r="DL112" s="61"/>
      <c r="DM112" s="61"/>
      <c r="DN112" s="61"/>
      <c r="DO112" s="61"/>
      <c r="DP112" s="61"/>
      <c r="DQ112" s="61"/>
      <c r="DR112" s="61"/>
      <c r="DS112" s="61"/>
      <c r="DT112" s="61"/>
      <c r="DU112" s="61"/>
      <c r="DV112" s="61"/>
      <c r="DW112" s="61"/>
      <c r="DX112" s="61"/>
      <c r="DY112" s="61"/>
      <c r="DZ112" s="61"/>
      <c r="EA112" s="61"/>
      <c r="EB112" s="61"/>
      <c r="EC112" s="61"/>
      <c r="ED112" s="61"/>
      <c r="EE112" s="61"/>
      <c r="EF112" s="61"/>
      <c r="EG112" s="61"/>
      <c r="EH112" s="61"/>
      <c r="EI112" s="61"/>
      <c r="EJ112" s="61"/>
      <c r="EK112" s="61"/>
      <c r="EL112" s="61"/>
      <c r="EM112" s="61"/>
      <c r="EN112" s="61"/>
      <c r="EO112" s="61"/>
      <c r="EP112" s="61"/>
      <c r="EQ112" s="61"/>
      <c r="ER112" s="61"/>
      <c r="ES112" s="62"/>
      <c r="ET112" s="63"/>
      <c r="EU112" s="61"/>
      <c r="EV112" s="61"/>
      <c r="EW112" s="61"/>
      <c r="EX112" s="61"/>
      <c r="EY112" s="61"/>
      <c r="EZ112" s="61"/>
      <c r="FA112" s="61"/>
      <c r="FB112" s="61"/>
      <c r="FC112" s="61"/>
      <c r="FD112" s="61"/>
      <c r="FE112" s="61"/>
      <c r="FF112" s="61"/>
      <c r="FG112" s="61"/>
      <c r="FH112" s="61"/>
      <c r="FI112" s="61"/>
      <c r="FJ112" s="61"/>
      <c r="FK112" s="61"/>
      <c r="FL112" s="61"/>
      <c r="FM112" s="61"/>
      <c r="FN112" s="61"/>
      <c r="FO112" s="61"/>
      <c r="FP112" s="61"/>
      <c r="FQ112" s="61"/>
      <c r="FR112" s="61"/>
      <c r="FS112" s="61"/>
      <c r="FT112" s="61"/>
      <c r="FU112" s="61"/>
      <c r="FV112" s="61"/>
      <c r="FW112" s="61"/>
      <c r="FX112" s="61"/>
      <c r="FY112" s="61"/>
      <c r="FZ112" s="61"/>
      <c r="GA112" s="61"/>
      <c r="GB112" s="61"/>
      <c r="GC112" s="62"/>
      <c r="GD112" s="63"/>
      <c r="GE112" s="61"/>
      <c r="GF112" s="61"/>
      <c r="GG112" s="61"/>
      <c r="GH112" s="61"/>
      <c r="GI112" s="61"/>
      <c r="GJ112" s="61"/>
      <c r="GK112" s="61"/>
      <c r="GL112" s="61"/>
      <c r="GM112" s="61"/>
      <c r="GN112" s="61"/>
      <c r="GO112" s="61"/>
      <c r="GP112" s="61"/>
      <c r="GQ112" s="61"/>
      <c r="GR112" s="61"/>
      <c r="GS112" s="61"/>
      <c r="GT112" s="61"/>
      <c r="GU112" s="61"/>
      <c r="GV112" s="61"/>
      <c r="GW112" s="61"/>
      <c r="GX112" s="61"/>
      <c r="GY112" s="61"/>
      <c r="GZ112" s="61"/>
      <c r="HA112" s="61"/>
      <c r="HB112" s="61"/>
      <c r="HC112" s="61"/>
      <c r="HD112" s="61"/>
      <c r="HE112" s="61"/>
      <c r="HF112" s="61"/>
      <c r="HG112" s="61"/>
      <c r="HH112" s="61"/>
      <c r="HI112" s="61"/>
      <c r="HJ112" s="61"/>
      <c r="HK112" s="61"/>
      <c r="HL112" s="61"/>
      <c r="HM112" s="62"/>
    </row>
    <row r="113" spans="2:221" ht="18" customHeight="1" x14ac:dyDescent="0.2">
      <c r="B113" s="112" t="s">
        <v>158</v>
      </c>
      <c r="C113" s="113"/>
      <c r="D113" s="113"/>
      <c r="E113" s="113"/>
      <c r="F113" s="113"/>
      <c r="G113" s="113"/>
      <c r="H113" s="113"/>
      <c r="I113" s="113"/>
      <c r="J113" s="113"/>
      <c r="K113" s="113"/>
      <c r="L113" s="113"/>
      <c r="M113" s="113"/>
      <c r="N113" s="113"/>
      <c r="O113" s="113"/>
      <c r="P113" s="113"/>
      <c r="Q113" s="113"/>
      <c r="R113" s="113"/>
      <c r="S113" s="113"/>
      <c r="T113" s="113"/>
      <c r="U113" s="114"/>
      <c r="V113" s="118" t="s">
        <v>220</v>
      </c>
      <c r="W113" s="119"/>
      <c r="X113" s="119"/>
      <c r="Y113" s="119"/>
      <c r="Z113" s="119"/>
      <c r="AA113" s="120"/>
      <c r="AB113" s="124">
        <v>6.9999999999999999E-4</v>
      </c>
      <c r="AC113" s="125"/>
      <c r="AD113" s="125"/>
      <c r="AE113" s="125"/>
      <c r="AF113" s="126"/>
      <c r="AG113" s="106" t="s">
        <v>23</v>
      </c>
      <c r="AH113" s="107"/>
      <c r="AI113" s="107"/>
      <c r="AJ113" s="107"/>
      <c r="AK113" s="107"/>
      <c r="AL113" s="108">
        <f t="shared" si="1"/>
        <v>120</v>
      </c>
      <c r="AM113" s="109"/>
      <c r="AN113" s="109"/>
      <c r="AO113" s="110"/>
      <c r="AP113" s="69">
        <v>10</v>
      </c>
      <c r="AQ113" s="73"/>
      <c r="AR113" s="73"/>
      <c r="AS113" s="67">
        <v>10</v>
      </c>
      <c r="AT113" s="68"/>
      <c r="AU113" s="69"/>
      <c r="AV113" s="67">
        <v>10</v>
      </c>
      <c r="AW113" s="68"/>
      <c r="AX113" s="69"/>
      <c r="AY113" s="67">
        <v>10</v>
      </c>
      <c r="AZ113" s="68"/>
      <c r="BA113" s="69"/>
      <c r="BB113" s="67">
        <v>10</v>
      </c>
      <c r="BC113" s="68"/>
      <c r="BD113" s="69"/>
      <c r="BE113" s="67">
        <v>10</v>
      </c>
      <c r="BF113" s="68"/>
      <c r="BG113" s="69"/>
      <c r="BH113" s="67">
        <v>10</v>
      </c>
      <c r="BI113" s="68"/>
      <c r="BJ113" s="69"/>
      <c r="BK113" s="67">
        <v>10</v>
      </c>
      <c r="BL113" s="68"/>
      <c r="BM113" s="69"/>
      <c r="BN113" s="67">
        <v>10</v>
      </c>
      <c r="BO113" s="68"/>
      <c r="BP113" s="69"/>
      <c r="BQ113" s="67">
        <v>10</v>
      </c>
      <c r="BR113" s="68"/>
      <c r="BS113" s="69"/>
      <c r="BT113" s="67">
        <v>10</v>
      </c>
      <c r="BU113" s="68"/>
      <c r="BV113" s="69"/>
      <c r="BW113" s="67">
        <v>10</v>
      </c>
      <c r="BX113" s="68"/>
      <c r="BY113" s="167"/>
      <c r="BZ113" s="75"/>
      <c r="CA113" s="73"/>
      <c r="CB113" s="73"/>
      <c r="CC113" s="73"/>
      <c r="CD113" s="73"/>
      <c r="CE113" s="73"/>
      <c r="CF113" s="73"/>
      <c r="CG113" s="73"/>
      <c r="CH113" s="73"/>
      <c r="CI113" s="73"/>
      <c r="CJ113" s="73"/>
      <c r="CK113" s="73"/>
      <c r="CL113" s="73"/>
      <c r="CM113" s="73"/>
      <c r="CN113" s="73"/>
      <c r="CO113" s="73"/>
      <c r="CP113" s="73"/>
      <c r="CQ113" s="73"/>
      <c r="CR113" s="73"/>
      <c r="CS113" s="73"/>
      <c r="CT113" s="73"/>
      <c r="CU113" s="73"/>
      <c r="CV113" s="73"/>
      <c r="CW113" s="73"/>
      <c r="CX113" s="73"/>
      <c r="CY113" s="73"/>
      <c r="CZ113" s="73"/>
      <c r="DA113" s="73"/>
      <c r="DB113" s="73"/>
      <c r="DC113" s="73"/>
      <c r="DD113" s="73"/>
      <c r="DE113" s="73"/>
      <c r="DF113" s="73"/>
      <c r="DG113" s="73"/>
      <c r="DH113" s="73"/>
      <c r="DI113" s="74"/>
      <c r="DJ113" s="75"/>
      <c r="DK113" s="73"/>
      <c r="DL113" s="73"/>
      <c r="DM113" s="73"/>
      <c r="DN113" s="73"/>
      <c r="DO113" s="73"/>
      <c r="DP113" s="73"/>
      <c r="DQ113" s="73"/>
      <c r="DR113" s="73"/>
      <c r="DS113" s="73"/>
      <c r="DT113" s="73"/>
      <c r="DU113" s="73"/>
      <c r="DV113" s="73"/>
      <c r="DW113" s="73"/>
      <c r="DX113" s="73"/>
      <c r="DY113" s="73"/>
      <c r="DZ113" s="73"/>
      <c r="EA113" s="73"/>
      <c r="EB113" s="73"/>
      <c r="EC113" s="73"/>
      <c r="ED113" s="73"/>
      <c r="EE113" s="73"/>
      <c r="EF113" s="73"/>
      <c r="EG113" s="73"/>
      <c r="EH113" s="73"/>
      <c r="EI113" s="73"/>
      <c r="EJ113" s="73"/>
      <c r="EK113" s="73"/>
      <c r="EL113" s="73"/>
      <c r="EM113" s="73"/>
      <c r="EN113" s="73"/>
      <c r="EO113" s="73"/>
      <c r="EP113" s="73"/>
      <c r="EQ113" s="73"/>
      <c r="ER113" s="73"/>
      <c r="ES113" s="74"/>
      <c r="ET113" s="75"/>
      <c r="EU113" s="73"/>
      <c r="EV113" s="73"/>
      <c r="EW113" s="73"/>
      <c r="EX113" s="73"/>
      <c r="EY113" s="73"/>
      <c r="EZ113" s="73"/>
      <c r="FA113" s="73"/>
      <c r="FB113" s="73"/>
      <c r="FC113" s="73"/>
      <c r="FD113" s="73"/>
      <c r="FE113" s="73"/>
      <c r="FF113" s="73"/>
      <c r="FG113" s="73"/>
      <c r="FH113" s="73"/>
      <c r="FI113" s="73"/>
      <c r="FJ113" s="73"/>
      <c r="FK113" s="73"/>
      <c r="FL113" s="73"/>
      <c r="FM113" s="73"/>
      <c r="FN113" s="73"/>
      <c r="FO113" s="73"/>
      <c r="FP113" s="73"/>
      <c r="FQ113" s="73"/>
      <c r="FR113" s="73"/>
      <c r="FS113" s="73"/>
      <c r="FT113" s="73"/>
      <c r="FU113" s="73"/>
      <c r="FV113" s="73"/>
      <c r="FW113" s="73"/>
      <c r="FX113" s="73"/>
      <c r="FY113" s="73"/>
      <c r="FZ113" s="73"/>
      <c r="GA113" s="73"/>
      <c r="GB113" s="73"/>
      <c r="GC113" s="74"/>
      <c r="GD113" s="75"/>
      <c r="GE113" s="73"/>
      <c r="GF113" s="73"/>
      <c r="GG113" s="73"/>
      <c r="GH113" s="73"/>
      <c r="GI113" s="73"/>
      <c r="GJ113" s="73"/>
      <c r="GK113" s="73"/>
      <c r="GL113" s="73"/>
      <c r="GM113" s="73"/>
      <c r="GN113" s="73"/>
      <c r="GO113" s="73"/>
      <c r="GP113" s="73"/>
      <c r="GQ113" s="73"/>
      <c r="GR113" s="73"/>
      <c r="GS113" s="73"/>
      <c r="GT113" s="73"/>
      <c r="GU113" s="73"/>
      <c r="GV113" s="73"/>
      <c r="GW113" s="73"/>
      <c r="GX113" s="73"/>
      <c r="GY113" s="73"/>
      <c r="GZ113" s="73"/>
      <c r="HA113" s="73"/>
      <c r="HB113" s="73"/>
      <c r="HC113" s="73"/>
      <c r="HD113" s="73"/>
      <c r="HE113" s="73"/>
      <c r="HF113" s="73"/>
      <c r="HG113" s="73"/>
      <c r="HH113" s="73"/>
      <c r="HI113" s="73"/>
      <c r="HJ113" s="73"/>
      <c r="HK113" s="73"/>
      <c r="HL113" s="73"/>
      <c r="HM113" s="74"/>
    </row>
    <row r="114" spans="2:221" ht="18" customHeight="1" x14ac:dyDescent="0.2">
      <c r="B114" s="115"/>
      <c r="C114" s="116"/>
      <c r="D114" s="116"/>
      <c r="E114" s="116"/>
      <c r="F114" s="116"/>
      <c r="G114" s="116"/>
      <c r="H114" s="116"/>
      <c r="I114" s="116"/>
      <c r="J114" s="116"/>
      <c r="K114" s="116"/>
      <c r="L114" s="116"/>
      <c r="M114" s="116"/>
      <c r="N114" s="116"/>
      <c r="O114" s="116"/>
      <c r="P114" s="116"/>
      <c r="Q114" s="116"/>
      <c r="R114" s="116"/>
      <c r="S114" s="116"/>
      <c r="T114" s="116"/>
      <c r="U114" s="117"/>
      <c r="V114" s="121"/>
      <c r="W114" s="122"/>
      <c r="X114" s="122"/>
      <c r="Y114" s="122"/>
      <c r="Z114" s="122"/>
      <c r="AA114" s="123"/>
      <c r="AB114" s="127"/>
      <c r="AC114" s="128"/>
      <c r="AD114" s="128"/>
      <c r="AE114" s="128"/>
      <c r="AF114" s="129"/>
      <c r="AG114" s="106" t="s">
        <v>24</v>
      </c>
      <c r="AH114" s="107"/>
      <c r="AI114" s="107"/>
      <c r="AJ114" s="107"/>
      <c r="AK114" s="107"/>
      <c r="AL114" s="108">
        <f t="shared" si="1"/>
        <v>171</v>
      </c>
      <c r="AM114" s="109"/>
      <c r="AN114" s="109"/>
      <c r="AO114" s="110"/>
      <c r="AP114" s="69">
        <v>1</v>
      </c>
      <c r="AQ114" s="73"/>
      <c r="AR114" s="73"/>
      <c r="AS114" s="67">
        <v>25</v>
      </c>
      <c r="AT114" s="68"/>
      <c r="AU114" s="69"/>
      <c r="AV114" s="67">
        <v>32</v>
      </c>
      <c r="AW114" s="68"/>
      <c r="AX114" s="69"/>
      <c r="AY114" s="67">
        <v>46</v>
      </c>
      <c r="AZ114" s="68"/>
      <c r="BA114" s="69"/>
      <c r="BB114" s="67">
        <v>20</v>
      </c>
      <c r="BC114" s="68"/>
      <c r="BD114" s="69"/>
      <c r="BE114" s="67">
        <v>16</v>
      </c>
      <c r="BF114" s="68"/>
      <c r="BG114" s="69"/>
      <c r="BH114" s="67">
        <v>2</v>
      </c>
      <c r="BI114" s="68"/>
      <c r="BJ114" s="69"/>
      <c r="BK114" s="67">
        <v>4</v>
      </c>
      <c r="BL114" s="68"/>
      <c r="BM114" s="69"/>
      <c r="BN114" s="67">
        <v>1</v>
      </c>
      <c r="BO114" s="68"/>
      <c r="BP114" s="69"/>
      <c r="BQ114" s="67">
        <v>14</v>
      </c>
      <c r="BR114" s="68"/>
      <c r="BS114" s="69"/>
      <c r="BT114" s="67">
        <v>0</v>
      </c>
      <c r="BU114" s="68"/>
      <c r="BV114" s="69"/>
      <c r="BW114" s="67">
        <v>10</v>
      </c>
      <c r="BX114" s="68"/>
      <c r="BY114" s="167"/>
      <c r="BZ114" s="75"/>
      <c r="CA114" s="73"/>
      <c r="CB114" s="73"/>
      <c r="CC114" s="73"/>
      <c r="CD114" s="73"/>
      <c r="CE114" s="73"/>
      <c r="CF114" s="73"/>
      <c r="CG114" s="73"/>
      <c r="CH114" s="73"/>
      <c r="CI114" s="73"/>
      <c r="CJ114" s="73"/>
      <c r="CK114" s="73"/>
      <c r="CL114" s="73"/>
      <c r="CM114" s="73"/>
      <c r="CN114" s="73"/>
      <c r="CO114" s="73"/>
      <c r="CP114" s="73"/>
      <c r="CQ114" s="73"/>
      <c r="CR114" s="73"/>
      <c r="CS114" s="73"/>
      <c r="CT114" s="73"/>
      <c r="CU114" s="73"/>
      <c r="CV114" s="73"/>
      <c r="CW114" s="73"/>
      <c r="CX114" s="73"/>
      <c r="CY114" s="73"/>
      <c r="CZ114" s="73"/>
      <c r="DA114" s="73"/>
      <c r="DB114" s="73"/>
      <c r="DC114" s="73"/>
      <c r="DD114" s="73"/>
      <c r="DE114" s="73"/>
      <c r="DF114" s="73"/>
      <c r="DG114" s="73"/>
      <c r="DH114" s="73"/>
      <c r="DI114" s="74"/>
      <c r="DJ114" s="75"/>
      <c r="DK114" s="73"/>
      <c r="DL114" s="73"/>
      <c r="DM114" s="73"/>
      <c r="DN114" s="73"/>
      <c r="DO114" s="73"/>
      <c r="DP114" s="73"/>
      <c r="DQ114" s="73"/>
      <c r="DR114" s="73"/>
      <c r="DS114" s="73"/>
      <c r="DT114" s="73"/>
      <c r="DU114" s="73"/>
      <c r="DV114" s="73"/>
      <c r="DW114" s="73"/>
      <c r="DX114" s="73"/>
      <c r="DY114" s="73"/>
      <c r="DZ114" s="73"/>
      <c r="EA114" s="73"/>
      <c r="EB114" s="73"/>
      <c r="EC114" s="73"/>
      <c r="ED114" s="73"/>
      <c r="EE114" s="73"/>
      <c r="EF114" s="73"/>
      <c r="EG114" s="73"/>
      <c r="EH114" s="73"/>
      <c r="EI114" s="73"/>
      <c r="EJ114" s="73"/>
      <c r="EK114" s="73"/>
      <c r="EL114" s="73"/>
      <c r="EM114" s="73"/>
      <c r="EN114" s="73"/>
      <c r="EO114" s="73"/>
      <c r="EP114" s="73"/>
      <c r="EQ114" s="73"/>
      <c r="ER114" s="73"/>
      <c r="ES114" s="74"/>
      <c r="ET114" s="75"/>
      <c r="EU114" s="73"/>
      <c r="EV114" s="73"/>
      <c r="EW114" s="73"/>
      <c r="EX114" s="73"/>
      <c r="EY114" s="73"/>
      <c r="EZ114" s="73"/>
      <c r="FA114" s="73"/>
      <c r="FB114" s="73"/>
      <c r="FC114" s="73"/>
      <c r="FD114" s="73"/>
      <c r="FE114" s="73"/>
      <c r="FF114" s="73"/>
      <c r="FG114" s="73"/>
      <c r="FH114" s="73"/>
      <c r="FI114" s="73"/>
      <c r="FJ114" s="73"/>
      <c r="FK114" s="73"/>
      <c r="FL114" s="73"/>
      <c r="FM114" s="73"/>
      <c r="FN114" s="73"/>
      <c r="FO114" s="73"/>
      <c r="FP114" s="73"/>
      <c r="FQ114" s="73"/>
      <c r="FR114" s="73"/>
      <c r="FS114" s="73"/>
      <c r="FT114" s="73"/>
      <c r="FU114" s="73"/>
      <c r="FV114" s="73"/>
      <c r="FW114" s="73"/>
      <c r="FX114" s="73"/>
      <c r="FY114" s="73"/>
      <c r="FZ114" s="73"/>
      <c r="GA114" s="73"/>
      <c r="GB114" s="73"/>
      <c r="GC114" s="74"/>
      <c r="GD114" s="75"/>
      <c r="GE114" s="73"/>
      <c r="GF114" s="73"/>
      <c r="GG114" s="73"/>
      <c r="GH114" s="73"/>
      <c r="GI114" s="73"/>
      <c r="GJ114" s="73"/>
      <c r="GK114" s="73"/>
      <c r="GL114" s="73"/>
      <c r="GM114" s="73"/>
      <c r="GN114" s="73"/>
      <c r="GO114" s="73"/>
      <c r="GP114" s="73"/>
      <c r="GQ114" s="73"/>
      <c r="GR114" s="73"/>
      <c r="GS114" s="73"/>
      <c r="GT114" s="73"/>
      <c r="GU114" s="73"/>
      <c r="GV114" s="73"/>
      <c r="GW114" s="73"/>
      <c r="GX114" s="73"/>
      <c r="GY114" s="73"/>
      <c r="GZ114" s="73"/>
      <c r="HA114" s="73"/>
      <c r="HB114" s="73"/>
      <c r="HC114" s="73"/>
      <c r="HD114" s="73"/>
      <c r="HE114" s="73"/>
      <c r="HF114" s="73"/>
      <c r="HG114" s="73"/>
      <c r="HH114" s="73"/>
      <c r="HI114" s="73"/>
      <c r="HJ114" s="73"/>
      <c r="HK114" s="73"/>
      <c r="HL114" s="73"/>
      <c r="HM114" s="74"/>
    </row>
    <row r="115" spans="2:221" ht="18" customHeight="1" x14ac:dyDescent="0.2">
      <c r="B115" s="82" t="s">
        <v>159</v>
      </c>
      <c r="C115" s="83"/>
      <c r="D115" s="83"/>
      <c r="E115" s="83"/>
      <c r="F115" s="83"/>
      <c r="G115" s="83"/>
      <c r="H115" s="83"/>
      <c r="I115" s="83"/>
      <c r="J115" s="83"/>
      <c r="K115" s="83"/>
      <c r="L115" s="83"/>
      <c r="M115" s="83"/>
      <c r="N115" s="83"/>
      <c r="O115" s="83"/>
      <c r="P115" s="83"/>
      <c r="Q115" s="83"/>
      <c r="R115" s="83"/>
      <c r="S115" s="83"/>
      <c r="T115" s="83"/>
      <c r="U115" s="84"/>
      <c r="V115" s="88" t="s">
        <v>221</v>
      </c>
      <c r="W115" s="89"/>
      <c r="X115" s="89"/>
      <c r="Y115" s="89"/>
      <c r="Z115" s="89"/>
      <c r="AA115" s="90"/>
      <c r="AB115" s="94">
        <v>2.0999999999999999E-3</v>
      </c>
      <c r="AC115" s="95"/>
      <c r="AD115" s="95"/>
      <c r="AE115" s="95"/>
      <c r="AF115" s="96"/>
      <c r="AG115" s="100" t="s">
        <v>23</v>
      </c>
      <c r="AH115" s="101"/>
      <c r="AI115" s="101"/>
      <c r="AJ115" s="101"/>
      <c r="AK115" s="101"/>
      <c r="AL115" s="102">
        <f t="shared" si="1"/>
        <v>336</v>
      </c>
      <c r="AM115" s="103"/>
      <c r="AN115" s="103"/>
      <c r="AO115" s="104"/>
      <c r="AP115" s="105">
        <v>28</v>
      </c>
      <c r="AQ115" s="61"/>
      <c r="AR115" s="61"/>
      <c r="AS115" s="345">
        <v>28</v>
      </c>
      <c r="AT115" s="71"/>
      <c r="AU115" s="105"/>
      <c r="AV115" s="345">
        <v>28</v>
      </c>
      <c r="AW115" s="71"/>
      <c r="AX115" s="105"/>
      <c r="AY115" s="345">
        <v>28</v>
      </c>
      <c r="AZ115" s="71"/>
      <c r="BA115" s="105"/>
      <c r="BB115" s="345">
        <v>28</v>
      </c>
      <c r="BC115" s="71"/>
      <c r="BD115" s="105"/>
      <c r="BE115" s="345">
        <v>28</v>
      </c>
      <c r="BF115" s="71"/>
      <c r="BG115" s="105"/>
      <c r="BH115" s="345">
        <v>28</v>
      </c>
      <c r="BI115" s="71"/>
      <c r="BJ115" s="105"/>
      <c r="BK115" s="345">
        <v>28</v>
      </c>
      <c r="BL115" s="71"/>
      <c r="BM115" s="105"/>
      <c r="BN115" s="345">
        <v>28</v>
      </c>
      <c r="BO115" s="71"/>
      <c r="BP115" s="105"/>
      <c r="BQ115" s="345">
        <v>28</v>
      </c>
      <c r="BR115" s="71"/>
      <c r="BS115" s="105"/>
      <c r="BT115" s="345">
        <v>28</v>
      </c>
      <c r="BU115" s="71"/>
      <c r="BV115" s="105"/>
      <c r="BW115" s="345">
        <v>28</v>
      </c>
      <c r="BX115" s="71"/>
      <c r="BY115" s="72"/>
      <c r="BZ115" s="63"/>
      <c r="CA115" s="61"/>
      <c r="CB115" s="61"/>
      <c r="CC115" s="61"/>
      <c r="CD115" s="61"/>
      <c r="CE115" s="61"/>
      <c r="CF115" s="61"/>
      <c r="CG115" s="61"/>
      <c r="CH115" s="61"/>
      <c r="CI115" s="61"/>
      <c r="CJ115" s="61"/>
      <c r="CK115" s="61"/>
      <c r="CL115" s="61"/>
      <c r="CM115" s="61"/>
      <c r="CN115" s="61"/>
      <c r="CO115" s="61"/>
      <c r="CP115" s="61"/>
      <c r="CQ115" s="61"/>
      <c r="CR115" s="61"/>
      <c r="CS115" s="61"/>
      <c r="CT115" s="61"/>
      <c r="CU115" s="61"/>
      <c r="CV115" s="61"/>
      <c r="CW115" s="61"/>
      <c r="CX115" s="61"/>
      <c r="CY115" s="61"/>
      <c r="CZ115" s="61"/>
      <c r="DA115" s="61"/>
      <c r="DB115" s="61"/>
      <c r="DC115" s="61"/>
      <c r="DD115" s="61"/>
      <c r="DE115" s="61"/>
      <c r="DF115" s="61"/>
      <c r="DG115" s="61"/>
      <c r="DH115" s="61"/>
      <c r="DI115" s="62"/>
      <c r="DJ115" s="63"/>
      <c r="DK115" s="61"/>
      <c r="DL115" s="61"/>
      <c r="DM115" s="61"/>
      <c r="DN115" s="61"/>
      <c r="DO115" s="61"/>
      <c r="DP115" s="61"/>
      <c r="DQ115" s="61"/>
      <c r="DR115" s="61"/>
      <c r="DS115" s="61"/>
      <c r="DT115" s="61"/>
      <c r="DU115" s="61"/>
      <c r="DV115" s="61"/>
      <c r="DW115" s="61"/>
      <c r="DX115" s="61"/>
      <c r="DY115" s="61"/>
      <c r="DZ115" s="61"/>
      <c r="EA115" s="61"/>
      <c r="EB115" s="61"/>
      <c r="EC115" s="61"/>
      <c r="ED115" s="61"/>
      <c r="EE115" s="61"/>
      <c r="EF115" s="61"/>
      <c r="EG115" s="61"/>
      <c r="EH115" s="61"/>
      <c r="EI115" s="61"/>
      <c r="EJ115" s="61"/>
      <c r="EK115" s="61"/>
      <c r="EL115" s="61"/>
      <c r="EM115" s="61"/>
      <c r="EN115" s="61"/>
      <c r="EO115" s="61"/>
      <c r="EP115" s="61"/>
      <c r="EQ115" s="61"/>
      <c r="ER115" s="61"/>
      <c r="ES115" s="62"/>
      <c r="ET115" s="63"/>
      <c r="EU115" s="61"/>
      <c r="EV115" s="61"/>
      <c r="EW115" s="61"/>
      <c r="EX115" s="61"/>
      <c r="EY115" s="61"/>
      <c r="EZ115" s="61"/>
      <c r="FA115" s="61"/>
      <c r="FB115" s="61"/>
      <c r="FC115" s="61"/>
      <c r="FD115" s="61"/>
      <c r="FE115" s="61"/>
      <c r="FF115" s="61"/>
      <c r="FG115" s="61"/>
      <c r="FH115" s="61"/>
      <c r="FI115" s="61"/>
      <c r="FJ115" s="61"/>
      <c r="FK115" s="61"/>
      <c r="FL115" s="61"/>
      <c r="FM115" s="61"/>
      <c r="FN115" s="61"/>
      <c r="FO115" s="61"/>
      <c r="FP115" s="61"/>
      <c r="FQ115" s="61"/>
      <c r="FR115" s="61"/>
      <c r="FS115" s="61"/>
      <c r="FT115" s="61"/>
      <c r="FU115" s="61"/>
      <c r="FV115" s="61"/>
      <c r="FW115" s="61"/>
      <c r="FX115" s="61"/>
      <c r="FY115" s="61"/>
      <c r="FZ115" s="61"/>
      <c r="GA115" s="61"/>
      <c r="GB115" s="61"/>
      <c r="GC115" s="62"/>
      <c r="GD115" s="63"/>
      <c r="GE115" s="61"/>
      <c r="GF115" s="61"/>
      <c r="GG115" s="61"/>
      <c r="GH115" s="61"/>
      <c r="GI115" s="61"/>
      <c r="GJ115" s="61"/>
      <c r="GK115" s="61"/>
      <c r="GL115" s="61"/>
      <c r="GM115" s="61"/>
      <c r="GN115" s="61"/>
      <c r="GO115" s="61"/>
      <c r="GP115" s="61"/>
      <c r="GQ115" s="61"/>
      <c r="GR115" s="61"/>
      <c r="GS115" s="61"/>
      <c r="GT115" s="61"/>
      <c r="GU115" s="61"/>
      <c r="GV115" s="61"/>
      <c r="GW115" s="61"/>
      <c r="GX115" s="61"/>
      <c r="GY115" s="61"/>
      <c r="GZ115" s="61"/>
      <c r="HA115" s="61"/>
      <c r="HB115" s="61"/>
      <c r="HC115" s="61"/>
      <c r="HD115" s="61"/>
      <c r="HE115" s="61"/>
      <c r="HF115" s="61"/>
      <c r="HG115" s="61"/>
      <c r="HH115" s="61"/>
      <c r="HI115" s="61"/>
      <c r="HJ115" s="61"/>
      <c r="HK115" s="61"/>
      <c r="HL115" s="61"/>
      <c r="HM115" s="62"/>
    </row>
    <row r="116" spans="2:221" ht="18" customHeight="1" x14ac:dyDescent="0.2">
      <c r="B116" s="131"/>
      <c r="C116" s="132"/>
      <c r="D116" s="132"/>
      <c r="E116" s="132"/>
      <c r="F116" s="132"/>
      <c r="G116" s="132"/>
      <c r="H116" s="132"/>
      <c r="I116" s="132"/>
      <c r="J116" s="132"/>
      <c r="K116" s="132"/>
      <c r="L116" s="132"/>
      <c r="M116" s="132"/>
      <c r="N116" s="132"/>
      <c r="O116" s="132"/>
      <c r="P116" s="132"/>
      <c r="Q116" s="132"/>
      <c r="R116" s="132"/>
      <c r="S116" s="132"/>
      <c r="T116" s="132"/>
      <c r="U116" s="133"/>
      <c r="V116" s="134"/>
      <c r="W116" s="135"/>
      <c r="X116" s="135"/>
      <c r="Y116" s="135"/>
      <c r="Z116" s="135"/>
      <c r="AA116" s="136"/>
      <c r="AB116" s="137"/>
      <c r="AC116" s="138"/>
      <c r="AD116" s="138"/>
      <c r="AE116" s="138"/>
      <c r="AF116" s="139"/>
      <c r="AG116" s="100" t="s">
        <v>24</v>
      </c>
      <c r="AH116" s="101"/>
      <c r="AI116" s="101"/>
      <c r="AJ116" s="101"/>
      <c r="AK116" s="101"/>
      <c r="AL116" s="102">
        <f t="shared" si="1"/>
        <v>363</v>
      </c>
      <c r="AM116" s="103"/>
      <c r="AN116" s="103"/>
      <c r="AO116" s="104"/>
      <c r="AP116" s="105">
        <v>20</v>
      </c>
      <c r="AQ116" s="61"/>
      <c r="AR116" s="61"/>
      <c r="AS116" s="345">
        <v>41</v>
      </c>
      <c r="AT116" s="71"/>
      <c r="AU116" s="105"/>
      <c r="AV116" s="345">
        <v>34</v>
      </c>
      <c r="AW116" s="71"/>
      <c r="AX116" s="105"/>
      <c r="AY116" s="345">
        <v>32</v>
      </c>
      <c r="AZ116" s="71"/>
      <c r="BA116" s="105"/>
      <c r="BB116" s="345">
        <v>7</v>
      </c>
      <c r="BC116" s="71"/>
      <c r="BD116" s="105"/>
      <c r="BE116" s="345">
        <v>38</v>
      </c>
      <c r="BF116" s="71"/>
      <c r="BG116" s="105"/>
      <c r="BH116" s="345">
        <v>34</v>
      </c>
      <c r="BI116" s="71"/>
      <c r="BJ116" s="105"/>
      <c r="BK116" s="345">
        <v>26</v>
      </c>
      <c r="BL116" s="71"/>
      <c r="BM116" s="105"/>
      <c r="BN116" s="345">
        <v>53</v>
      </c>
      <c r="BO116" s="71"/>
      <c r="BP116" s="105"/>
      <c r="BQ116" s="345">
        <v>31</v>
      </c>
      <c r="BR116" s="71"/>
      <c r="BS116" s="105"/>
      <c r="BT116" s="345">
        <v>31</v>
      </c>
      <c r="BU116" s="71"/>
      <c r="BV116" s="105"/>
      <c r="BW116" s="345">
        <v>16</v>
      </c>
      <c r="BX116" s="71"/>
      <c r="BY116" s="72"/>
      <c r="BZ116" s="63"/>
      <c r="CA116" s="61"/>
      <c r="CB116" s="61"/>
      <c r="CC116" s="61"/>
      <c r="CD116" s="61"/>
      <c r="CE116" s="61"/>
      <c r="CF116" s="61"/>
      <c r="CG116" s="61"/>
      <c r="CH116" s="61"/>
      <c r="CI116" s="61"/>
      <c r="CJ116" s="61"/>
      <c r="CK116" s="61"/>
      <c r="CL116" s="61"/>
      <c r="CM116" s="61"/>
      <c r="CN116" s="61"/>
      <c r="CO116" s="61"/>
      <c r="CP116" s="61"/>
      <c r="CQ116" s="61"/>
      <c r="CR116" s="61"/>
      <c r="CS116" s="61"/>
      <c r="CT116" s="61"/>
      <c r="CU116" s="61"/>
      <c r="CV116" s="61"/>
      <c r="CW116" s="61"/>
      <c r="CX116" s="61"/>
      <c r="CY116" s="61"/>
      <c r="CZ116" s="61"/>
      <c r="DA116" s="61"/>
      <c r="DB116" s="61"/>
      <c r="DC116" s="61"/>
      <c r="DD116" s="61"/>
      <c r="DE116" s="61"/>
      <c r="DF116" s="61"/>
      <c r="DG116" s="61"/>
      <c r="DH116" s="61"/>
      <c r="DI116" s="62"/>
      <c r="DJ116" s="63"/>
      <c r="DK116" s="61"/>
      <c r="DL116" s="61"/>
      <c r="DM116" s="61"/>
      <c r="DN116" s="61"/>
      <c r="DO116" s="61"/>
      <c r="DP116" s="61"/>
      <c r="DQ116" s="61"/>
      <c r="DR116" s="61"/>
      <c r="DS116" s="61"/>
      <c r="DT116" s="61"/>
      <c r="DU116" s="61"/>
      <c r="DV116" s="61"/>
      <c r="DW116" s="61"/>
      <c r="DX116" s="61"/>
      <c r="DY116" s="61"/>
      <c r="DZ116" s="61"/>
      <c r="EA116" s="61"/>
      <c r="EB116" s="61"/>
      <c r="EC116" s="61"/>
      <c r="ED116" s="61"/>
      <c r="EE116" s="61"/>
      <c r="EF116" s="61"/>
      <c r="EG116" s="61"/>
      <c r="EH116" s="61"/>
      <c r="EI116" s="61"/>
      <c r="EJ116" s="61"/>
      <c r="EK116" s="61"/>
      <c r="EL116" s="61"/>
      <c r="EM116" s="61"/>
      <c r="EN116" s="61"/>
      <c r="EO116" s="61"/>
      <c r="EP116" s="61"/>
      <c r="EQ116" s="61"/>
      <c r="ER116" s="61"/>
      <c r="ES116" s="62"/>
      <c r="ET116" s="63"/>
      <c r="EU116" s="61"/>
      <c r="EV116" s="61"/>
      <c r="EW116" s="61"/>
      <c r="EX116" s="61"/>
      <c r="EY116" s="61"/>
      <c r="EZ116" s="61"/>
      <c r="FA116" s="61"/>
      <c r="FB116" s="61"/>
      <c r="FC116" s="61"/>
      <c r="FD116" s="61"/>
      <c r="FE116" s="61"/>
      <c r="FF116" s="61"/>
      <c r="FG116" s="61"/>
      <c r="FH116" s="61"/>
      <c r="FI116" s="61"/>
      <c r="FJ116" s="61"/>
      <c r="FK116" s="61"/>
      <c r="FL116" s="61"/>
      <c r="FM116" s="61"/>
      <c r="FN116" s="61"/>
      <c r="FO116" s="61"/>
      <c r="FP116" s="61"/>
      <c r="FQ116" s="61"/>
      <c r="FR116" s="61"/>
      <c r="FS116" s="61"/>
      <c r="FT116" s="61"/>
      <c r="FU116" s="61"/>
      <c r="FV116" s="61"/>
      <c r="FW116" s="61"/>
      <c r="FX116" s="61"/>
      <c r="FY116" s="61"/>
      <c r="FZ116" s="61"/>
      <c r="GA116" s="61"/>
      <c r="GB116" s="61"/>
      <c r="GC116" s="62"/>
      <c r="GD116" s="63"/>
      <c r="GE116" s="61"/>
      <c r="GF116" s="61"/>
      <c r="GG116" s="61"/>
      <c r="GH116" s="61"/>
      <c r="GI116" s="61"/>
      <c r="GJ116" s="61"/>
      <c r="GK116" s="61"/>
      <c r="GL116" s="61"/>
      <c r="GM116" s="61"/>
      <c r="GN116" s="61"/>
      <c r="GO116" s="61"/>
      <c r="GP116" s="61"/>
      <c r="GQ116" s="61"/>
      <c r="GR116" s="61"/>
      <c r="GS116" s="61"/>
      <c r="GT116" s="61"/>
      <c r="GU116" s="61"/>
      <c r="GV116" s="61"/>
      <c r="GW116" s="61"/>
      <c r="GX116" s="61"/>
      <c r="GY116" s="61"/>
      <c r="GZ116" s="61"/>
      <c r="HA116" s="61"/>
      <c r="HB116" s="61"/>
      <c r="HC116" s="61"/>
      <c r="HD116" s="61"/>
      <c r="HE116" s="61"/>
      <c r="HF116" s="61"/>
      <c r="HG116" s="61"/>
      <c r="HH116" s="61"/>
      <c r="HI116" s="61"/>
      <c r="HJ116" s="61"/>
      <c r="HK116" s="61"/>
      <c r="HL116" s="61"/>
      <c r="HM116" s="62"/>
    </row>
    <row r="117" spans="2:221" ht="18" customHeight="1" x14ac:dyDescent="0.2">
      <c r="B117" s="112" t="s">
        <v>160</v>
      </c>
      <c r="C117" s="113"/>
      <c r="D117" s="113"/>
      <c r="E117" s="113"/>
      <c r="F117" s="113"/>
      <c r="G117" s="113"/>
      <c r="H117" s="113"/>
      <c r="I117" s="113"/>
      <c r="J117" s="113"/>
      <c r="K117" s="113"/>
      <c r="L117" s="113"/>
      <c r="M117" s="113"/>
      <c r="N117" s="113"/>
      <c r="O117" s="113"/>
      <c r="P117" s="113"/>
      <c r="Q117" s="113"/>
      <c r="R117" s="113"/>
      <c r="S117" s="113"/>
      <c r="T117" s="113"/>
      <c r="U117" s="114"/>
      <c r="V117" s="118" t="s">
        <v>222</v>
      </c>
      <c r="W117" s="119"/>
      <c r="X117" s="119"/>
      <c r="Y117" s="119"/>
      <c r="Z117" s="119"/>
      <c r="AA117" s="120"/>
      <c r="AB117" s="124">
        <v>7.4999999999999997E-3</v>
      </c>
      <c r="AC117" s="125"/>
      <c r="AD117" s="125"/>
      <c r="AE117" s="125"/>
      <c r="AF117" s="126"/>
      <c r="AG117" s="106" t="s">
        <v>23</v>
      </c>
      <c r="AH117" s="107"/>
      <c r="AI117" s="107"/>
      <c r="AJ117" s="107"/>
      <c r="AK117" s="107"/>
      <c r="AL117" s="108">
        <f t="shared" si="1"/>
        <v>1224</v>
      </c>
      <c r="AM117" s="109"/>
      <c r="AN117" s="109"/>
      <c r="AO117" s="110"/>
      <c r="AP117" s="69">
        <v>102</v>
      </c>
      <c r="AQ117" s="73"/>
      <c r="AR117" s="73"/>
      <c r="AS117" s="67">
        <v>102</v>
      </c>
      <c r="AT117" s="68"/>
      <c r="AU117" s="69"/>
      <c r="AV117" s="67">
        <v>102</v>
      </c>
      <c r="AW117" s="68"/>
      <c r="AX117" s="69"/>
      <c r="AY117" s="67">
        <v>102</v>
      </c>
      <c r="AZ117" s="68"/>
      <c r="BA117" s="69"/>
      <c r="BB117" s="67">
        <v>102</v>
      </c>
      <c r="BC117" s="68"/>
      <c r="BD117" s="69"/>
      <c r="BE117" s="67">
        <v>102</v>
      </c>
      <c r="BF117" s="68"/>
      <c r="BG117" s="69"/>
      <c r="BH117" s="67">
        <v>102</v>
      </c>
      <c r="BI117" s="68"/>
      <c r="BJ117" s="69"/>
      <c r="BK117" s="67">
        <v>102</v>
      </c>
      <c r="BL117" s="68"/>
      <c r="BM117" s="69"/>
      <c r="BN117" s="67">
        <v>102</v>
      </c>
      <c r="BO117" s="68"/>
      <c r="BP117" s="69"/>
      <c r="BQ117" s="67">
        <v>102</v>
      </c>
      <c r="BR117" s="68"/>
      <c r="BS117" s="69"/>
      <c r="BT117" s="67">
        <v>102</v>
      </c>
      <c r="BU117" s="68"/>
      <c r="BV117" s="69"/>
      <c r="BW117" s="67">
        <v>102</v>
      </c>
      <c r="BX117" s="68"/>
      <c r="BY117" s="167"/>
      <c r="BZ117" s="75"/>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4"/>
      <c r="DJ117" s="75"/>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4"/>
      <c r="ET117" s="75"/>
      <c r="EU117" s="73"/>
      <c r="EV117" s="73"/>
      <c r="EW117" s="73"/>
      <c r="EX117" s="73"/>
      <c r="EY117" s="73"/>
      <c r="EZ117" s="73"/>
      <c r="FA117" s="73"/>
      <c r="FB117" s="73"/>
      <c r="FC117" s="73"/>
      <c r="FD117" s="73"/>
      <c r="FE117" s="73"/>
      <c r="FF117" s="73"/>
      <c r="FG117" s="73"/>
      <c r="FH117" s="73"/>
      <c r="FI117" s="73"/>
      <c r="FJ117" s="73"/>
      <c r="FK117" s="73"/>
      <c r="FL117" s="73"/>
      <c r="FM117" s="73"/>
      <c r="FN117" s="73"/>
      <c r="FO117" s="73"/>
      <c r="FP117" s="73"/>
      <c r="FQ117" s="73"/>
      <c r="FR117" s="73"/>
      <c r="FS117" s="73"/>
      <c r="FT117" s="73"/>
      <c r="FU117" s="73"/>
      <c r="FV117" s="73"/>
      <c r="FW117" s="73"/>
      <c r="FX117" s="73"/>
      <c r="FY117" s="73"/>
      <c r="FZ117" s="73"/>
      <c r="GA117" s="73"/>
      <c r="GB117" s="73"/>
      <c r="GC117" s="74"/>
      <c r="GD117" s="75"/>
      <c r="GE117" s="73"/>
      <c r="GF117" s="73"/>
      <c r="GG117" s="73"/>
      <c r="GH117" s="73"/>
      <c r="GI117" s="73"/>
      <c r="GJ117" s="73"/>
      <c r="GK117" s="73"/>
      <c r="GL117" s="73"/>
      <c r="GM117" s="73"/>
      <c r="GN117" s="73"/>
      <c r="GO117" s="73"/>
      <c r="GP117" s="73"/>
      <c r="GQ117" s="73"/>
      <c r="GR117" s="73"/>
      <c r="GS117" s="73"/>
      <c r="GT117" s="73"/>
      <c r="GU117" s="73"/>
      <c r="GV117" s="73"/>
      <c r="GW117" s="73"/>
      <c r="GX117" s="73"/>
      <c r="GY117" s="73"/>
      <c r="GZ117" s="73"/>
      <c r="HA117" s="73"/>
      <c r="HB117" s="73"/>
      <c r="HC117" s="73"/>
      <c r="HD117" s="73"/>
      <c r="HE117" s="73"/>
      <c r="HF117" s="73"/>
      <c r="HG117" s="73"/>
      <c r="HH117" s="73"/>
      <c r="HI117" s="73"/>
      <c r="HJ117" s="73"/>
      <c r="HK117" s="73"/>
      <c r="HL117" s="73"/>
      <c r="HM117" s="74"/>
    </row>
    <row r="118" spans="2:221" ht="18" customHeight="1" x14ac:dyDescent="0.2">
      <c r="B118" s="115"/>
      <c r="C118" s="116"/>
      <c r="D118" s="116"/>
      <c r="E118" s="116"/>
      <c r="F118" s="116"/>
      <c r="G118" s="116"/>
      <c r="H118" s="116"/>
      <c r="I118" s="116"/>
      <c r="J118" s="116"/>
      <c r="K118" s="116"/>
      <c r="L118" s="116"/>
      <c r="M118" s="116"/>
      <c r="N118" s="116"/>
      <c r="O118" s="116"/>
      <c r="P118" s="116"/>
      <c r="Q118" s="116"/>
      <c r="R118" s="116"/>
      <c r="S118" s="116"/>
      <c r="T118" s="116"/>
      <c r="U118" s="117"/>
      <c r="V118" s="121"/>
      <c r="W118" s="122"/>
      <c r="X118" s="122"/>
      <c r="Y118" s="122"/>
      <c r="Z118" s="122"/>
      <c r="AA118" s="123"/>
      <c r="AB118" s="127"/>
      <c r="AC118" s="128"/>
      <c r="AD118" s="128"/>
      <c r="AE118" s="128"/>
      <c r="AF118" s="129"/>
      <c r="AG118" s="106" t="s">
        <v>24</v>
      </c>
      <c r="AH118" s="107"/>
      <c r="AI118" s="107"/>
      <c r="AJ118" s="107"/>
      <c r="AK118" s="107"/>
      <c r="AL118" s="108">
        <f t="shared" si="1"/>
        <v>1269</v>
      </c>
      <c r="AM118" s="109"/>
      <c r="AN118" s="109"/>
      <c r="AO118" s="110"/>
      <c r="AP118" s="69">
        <v>94</v>
      </c>
      <c r="AQ118" s="73"/>
      <c r="AR118" s="73"/>
      <c r="AS118" s="67">
        <v>106</v>
      </c>
      <c r="AT118" s="68"/>
      <c r="AU118" s="69"/>
      <c r="AV118" s="67">
        <v>91</v>
      </c>
      <c r="AW118" s="68"/>
      <c r="AX118" s="69"/>
      <c r="AY118" s="67">
        <v>92</v>
      </c>
      <c r="AZ118" s="68"/>
      <c r="BA118" s="69"/>
      <c r="BB118" s="67">
        <v>108</v>
      </c>
      <c r="BC118" s="68"/>
      <c r="BD118" s="69"/>
      <c r="BE118" s="67">
        <v>108</v>
      </c>
      <c r="BF118" s="68"/>
      <c r="BG118" s="69"/>
      <c r="BH118" s="67">
        <v>111</v>
      </c>
      <c r="BI118" s="68"/>
      <c r="BJ118" s="69"/>
      <c r="BK118" s="67">
        <v>124</v>
      </c>
      <c r="BL118" s="68"/>
      <c r="BM118" s="69"/>
      <c r="BN118" s="67">
        <v>124</v>
      </c>
      <c r="BO118" s="68"/>
      <c r="BP118" s="69"/>
      <c r="BQ118" s="67">
        <v>110</v>
      </c>
      <c r="BR118" s="68"/>
      <c r="BS118" s="69"/>
      <c r="BT118" s="67">
        <v>98</v>
      </c>
      <c r="BU118" s="68"/>
      <c r="BV118" s="69"/>
      <c r="BW118" s="67">
        <v>103</v>
      </c>
      <c r="BX118" s="68"/>
      <c r="BY118" s="167"/>
      <c r="BZ118" s="75"/>
      <c r="CA118" s="73"/>
      <c r="CB118" s="73"/>
      <c r="CC118" s="73"/>
      <c r="CD118" s="73"/>
      <c r="CE118" s="73"/>
      <c r="CF118" s="73"/>
      <c r="CG118" s="73"/>
      <c r="CH118" s="73"/>
      <c r="CI118" s="73"/>
      <c r="CJ118" s="73"/>
      <c r="CK118" s="73"/>
      <c r="CL118" s="73"/>
      <c r="CM118" s="73"/>
      <c r="CN118" s="73"/>
      <c r="CO118" s="73"/>
      <c r="CP118" s="73"/>
      <c r="CQ118" s="73"/>
      <c r="CR118" s="73"/>
      <c r="CS118" s="73"/>
      <c r="CT118" s="73"/>
      <c r="CU118" s="73"/>
      <c r="CV118" s="73"/>
      <c r="CW118" s="73"/>
      <c r="CX118" s="73"/>
      <c r="CY118" s="73"/>
      <c r="CZ118" s="73"/>
      <c r="DA118" s="73"/>
      <c r="DB118" s="73"/>
      <c r="DC118" s="73"/>
      <c r="DD118" s="73"/>
      <c r="DE118" s="73"/>
      <c r="DF118" s="73"/>
      <c r="DG118" s="73"/>
      <c r="DH118" s="73"/>
      <c r="DI118" s="74"/>
      <c r="DJ118" s="75"/>
      <c r="DK118" s="73"/>
      <c r="DL118" s="73"/>
      <c r="DM118" s="73"/>
      <c r="DN118" s="73"/>
      <c r="DO118" s="73"/>
      <c r="DP118" s="73"/>
      <c r="DQ118" s="73"/>
      <c r="DR118" s="73"/>
      <c r="DS118" s="73"/>
      <c r="DT118" s="73"/>
      <c r="DU118" s="73"/>
      <c r="DV118" s="73"/>
      <c r="DW118" s="73"/>
      <c r="DX118" s="73"/>
      <c r="DY118" s="73"/>
      <c r="DZ118" s="73"/>
      <c r="EA118" s="73"/>
      <c r="EB118" s="73"/>
      <c r="EC118" s="73"/>
      <c r="ED118" s="73"/>
      <c r="EE118" s="73"/>
      <c r="EF118" s="73"/>
      <c r="EG118" s="73"/>
      <c r="EH118" s="73"/>
      <c r="EI118" s="73"/>
      <c r="EJ118" s="73"/>
      <c r="EK118" s="73"/>
      <c r="EL118" s="73"/>
      <c r="EM118" s="73"/>
      <c r="EN118" s="73"/>
      <c r="EO118" s="73"/>
      <c r="EP118" s="73"/>
      <c r="EQ118" s="73"/>
      <c r="ER118" s="73"/>
      <c r="ES118" s="74"/>
      <c r="ET118" s="75"/>
      <c r="EU118" s="73"/>
      <c r="EV118" s="73"/>
      <c r="EW118" s="73"/>
      <c r="EX118" s="73"/>
      <c r="EY118" s="73"/>
      <c r="EZ118" s="73"/>
      <c r="FA118" s="73"/>
      <c r="FB118" s="73"/>
      <c r="FC118" s="73"/>
      <c r="FD118" s="73"/>
      <c r="FE118" s="73"/>
      <c r="FF118" s="73"/>
      <c r="FG118" s="73"/>
      <c r="FH118" s="73"/>
      <c r="FI118" s="73"/>
      <c r="FJ118" s="73"/>
      <c r="FK118" s="73"/>
      <c r="FL118" s="73"/>
      <c r="FM118" s="73"/>
      <c r="FN118" s="73"/>
      <c r="FO118" s="73"/>
      <c r="FP118" s="73"/>
      <c r="FQ118" s="73"/>
      <c r="FR118" s="73"/>
      <c r="FS118" s="73"/>
      <c r="FT118" s="73"/>
      <c r="FU118" s="73"/>
      <c r="FV118" s="73"/>
      <c r="FW118" s="73"/>
      <c r="FX118" s="73"/>
      <c r="FY118" s="73"/>
      <c r="FZ118" s="73"/>
      <c r="GA118" s="73"/>
      <c r="GB118" s="73"/>
      <c r="GC118" s="74"/>
      <c r="GD118" s="75"/>
      <c r="GE118" s="73"/>
      <c r="GF118" s="73"/>
      <c r="GG118" s="73"/>
      <c r="GH118" s="73"/>
      <c r="GI118" s="73"/>
      <c r="GJ118" s="73"/>
      <c r="GK118" s="73"/>
      <c r="GL118" s="73"/>
      <c r="GM118" s="73"/>
      <c r="GN118" s="73"/>
      <c r="GO118" s="73"/>
      <c r="GP118" s="73"/>
      <c r="GQ118" s="73"/>
      <c r="GR118" s="73"/>
      <c r="GS118" s="73"/>
      <c r="GT118" s="73"/>
      <c r="GU118" s="73"/>
      <c r="GV118" s="73"/>
      <c r="GW118" s="73"/>
      <c r="GX118" s="73"/>
      <c r="GY118" s="73"/>
      <c r="GZ118" s="73"/>
      <c r="HA118" s="73"/>
      <c r="HB118" s="73"/>
      <c r="HC118" s="73"/>
      <c r="HD118" s="73"/>
      <c r="HE118" s="73"/>
      <c r="HF118" s="73"/>
      <c r="HG118" s="73"/>
      <c r="HH118" s="73"/>
      <c r="HI118" s="73"/>
      <c r="HJ118" s="73"/>
      <c r="HK118" s="73"/>
      <c r="HL118" s="73"/>
      <c r="HM118" s="74"/>
    </row>
    <row r="119" spans="2:221" ht="18" customHeight="1" x14ac:dyDescent="0.2">
      <c r="B119" s="82" t="s">
        <v>161</v>
      </c>
      <c r="C119" s="83"/>
      <c r="D119" s="83"/>
      <c r="E119" s="83"/>
      <c r="F119" s="83"/>
      <c r="G119" s="83"/>
      <c r="H119" s="83"/>
      <c r="I119" s="83"/>
      <c r="J119" s="83"/>
      <c r="K119" s="83"/>
      <c r="L119" s="83"/>
      <c r="M119" s="83"/>
      <c r="N119" s="83"/>
      <c r="O119" s="83"/>
      <c r="P119" s="83"/>
      <c r="Q119" s="83"/>
      <c r="R119" s="83"/>
      <c r="S119" s="83"/>
      <c r="T119" s="83"/>
      <c r="U119" s="84"/>
      <c r="V119" s="88" t="s">
        <v>223</v>
      </c>
      <c r="W119" s="89"/>
      <c r="X119" s="89"/>
      <c r="Y119" s="89"/>
      <c r="Z119" s="89"/>
      <c r="AA119" s="90"/>
      <c r="AB119" s="94">
        <v>3.1099999999999999E-2</v>
      </c>
      <c r="AC119" s="95"/>
      <c r="AD119" s="95"/>
      <c r="AE119" s="95"/>
      <c r="AF119" s="96"/>
      <c r="AG119" s="100" t="s">
        <v>23</v>
      </c>
      <c r="AH119" s="101"/>
      <c r="AI119" s="101"/>
      <c r="AJ119" s="101"/>
      <c r="AK119" s="101"/>
      <c r="AL119" s="102">
        <f t="shared" si="1"/>
        <v>5064</v>
      </c>
      <c r="AM119" s="103"/>
      <c r="AN119" s="103"/>
      <c r="AO119" s="104"/>
      <c r="AP119" s="105">
        <v>422</v>
      </c>
      <c r="AQ119" s="61"/>
      <c r="AR119" s="61"/>
      <c r="AS119" s="345">
        <v>422</v>
      </c>
      <c r="AT119" s="71"/>
      <c r="AU119" s="105"/>
      <c r="AV119" s="345">
        <v>422</v>
      </c>
      <c r="AW119" s="71"/>
      <c r="AX119" s="105"/>
      <c r="AY119" s="345">
        <v>422</v>
      </c>
      <c r="AZ119" s="71"/>
      <c r="BA119" s="105"/>
      <c r="BB119" s="345">
        <v>422</v>
      </c>
      <c r="BC119" s="71"/>
      <c r="BD119" s="105"/>
      <c r="BE119" s="345">
        <v>422</v>
      </c>
      <c r="BF119" s="71"/>
      <c r="BG119" s="105"/>
      <c r="BH119" s="345">
        <v>422</v>
      </c>
      <c r="BI119" s="71"/>
      <c r="BJ119" s="105"/>
      <c r="BK119" s="345">
        <v>422</v>
      </c>
      <c r="BL119" s="71"/>
      <c r="BM119" s="105"/>
      <c r="BN119" s="345">
        <v>422</v>
      </c>
      <c r="BO119" s="71"/>
      <c r="BP119" s="105"/>
      <c r="BQ119" s="345">
        <v>422</v>
      </c>
      <c r="BR119" s="71"/>
      <c r="BS119" s="105"/>
      <c r="BT119" s="345">
        <v>422</v>
      </c>
      <c r="BU119" s="71"/>
      <c r="BV119" s="105"/>
      <c r="BW119" s="345">
        <v>422</v>
      </c>
      <c r="BX119" s="71"/>
      <c r="BY119" s="72"/>
      <c r="BZ119" s="63"/>
      <c r="CA119" s="61"/>
      <c r="CB119" s="61"/>
      <c r="CC119" s="61"/>
      <c r="CD119" s="61"/>
      <c r="CE119" s="61"/>
      <c r="CF119" s="61"/>
      <c r="CG119" s="61"/>
      <c r="CH119" s="61"/>
      <c r="CI119" s="61"/>
      <c r="CJ119" s="61"/>
      <c r="CK119" s="61"/>
      <c r="CL119" s="61"/>
      <c r="CM119" s="61"/>
      <c r="CN119" s="61"/>
      <c r="CO119" s="61"/>
      <c r="CP119" s="61"/>
      <c r="CQ119" s="61"/>
      <c r="CR119" s="61"/>
      <c r="CS119" s="61"/>
      <c r="CT119" s="61"/>
      <c r="CU119" s="61"/>
      <c r="CV119" s="61"/>
      <c r="CW119" s="61"/>
      <c r="CX119" s="61"/>
      <c r="CY119" s="61"/>
      <c r="CZ119" s="61"/>
      <c r="DA119" s="61"/>
      <c r="DB119" s="61"/>
      <c r="DC119" s="61"/>
      <c r="DD119" s="61"/>
      <c r="DE119" s="61"/>
      <c r="DF119" s="61"/>
      <c r="DG119" s="61"/>
      <c r="DH119" s="61"/>
      <c r="DI119" s="62"/>
      <c r="DJ119" s="63"/>
      <c r="DK119" s="61"/>
      <c r="DL119" s="61"/>
      <c r="DM119" s="61"/>
      <c r="DN119" s="61"/>
      <c r="DO119" s="61"/>
      <c r="DP119" s="61"/>
      <c r="DQ119" s="61"/>
      <c r="DR119" s="61"/>
      <c r="DS119" s="61"/>
      <c r="DT119" s="61"/>
      <c r="DU119" s="61"/>
      <c r="DV119" s="61"/>
      <c r="DW119" s="61"/>
      <c r="DX119" s="61"/>
      <c r="DY119" s="61"/>
      <c r="DZ119" s="61"/>
      <c r="EA119" s="61"/>
      <c r="EB119" s="61"/>
      <c r="EC119" s="61"/>
      <c r="ED119" s="61"/>
      <c r="EE119" s="61"/>
      <c r="EF119" s="61"/>
      <c r="EG119" s="61"/>
      <c r="EH119" s="61"/>
      <c r="EI119" s="61"/>
      <c r="EJ119" s="61"/>
      <c r="EK119" s="61"/>
      <c r="EL119" s="61"/>
      <c r="EM119" s="61"/>
      <c r="EN119" s="61"/>
      <c r="EO119" s="61"/>
      <c r="EP119" s="61"/>
      <c r="EQ119" s="61"/>
      <c r="ER119" s="61"/>
      <c r="ES119" s="62"/>
      <c r="ET119" s="63"/>
      <c r="EU119" s="61"/>
      <c r="EV119" s="61"/>
      <c r="EW119" s="61"/>
      <c r="EX119" s="61"/>
      <c r="EY119" s="61"/>
      <c r="EZ119" s="61"/>
      <c r="FA119" s="61"/>
      <c r="FB119" s="61"/>
      <c r="FC119" s="61"/>
      <c r="FD119" s="61"/>
      <c r="FE119" s="61"/>
      <c r="FF119" s="61"/>
      <c r="FG119" s="61"/>
      <c r="FH119" s="61"/>
      <c r="FI119" s="61"/>
      <c r="FJ119" s="61"/>
      <c r="FK119" s="61"/>
      <c r="FL119" s="61"/>
      <c r="FM119" s="61"/>
      <c r="FN119" s="61"/>
      <c r="FO119" s="61"/>
      <c r="FP119" s="61"/>
      <c r="FQ119" s="61"/>
      <c r="FR119" s="61"/>
      <c r="FS119" s="61"/>
      <c r="FT119" s="61"/>
      <c r="FU119" s="61"/>
      <c r="FV119" s="61"/>
      <c r="FW119" s="61"/>
      <c r="FX119" s="61"/>
      <c r="FY119" s="61"/>
      <c r="FZ119" s="61"/>
      <c r="GA119" s="61"/>
      <c r="GB119" s="61"/>
      <c r="GC119" s="62"/>
      <c r="GD119" s="63"/>
      <c r="GE119" s="61"/>
      <c r="GF119" s="61"/>
      <c r="GG119" s="61"/>
      <c r="GH119" s="61"/>
      <c r="GI119" s="61"/>
      <c r="GJ119" s="61"/>
      <c r="GK119" s="61"/>
      <c r="GL119" s="61"/>
      <c r="GM119" s="61"/>
      <c r="GN119" s="61"/>
      <c r="GO119" s="61"/>
      <c r="GP119" s="61"/>
      <c r="GQ119" s="61"/>
      <c r="GR119" s="61"/>
      <c r="GS119" s="61"/>
      <c r="GT119" s="61"/>
      <c r="GU119" s="61"/>
      <c r="GV119" s="61"/>
      <c r="GW119" s="61"/>
      <c r="GX119" s="61"/>
      <c r="GY119" s="61"/>
      <c r="GZ119" s="61"/>
      <c r="HA119" s="61"/>
      <c r="HB119" s="61"/>
      <c r="HC119" s="61"/>
      <c r="HD119" s="61"/>
      <c r="HE119" s="61"/>
      <c r="HF119" s="61"/>
      <c r="HG119" s="61"/>
      <c r="HH119" s="61"/>
      <c r="HI119" s="61"/>
      <c r="HJ119" s="61"/>
      <c r="HK119" s="61"/>
      <c r="HL119" s="61"/>
      <c r="HM119" s="62"/>
    </row>
    <row r="120" spans="2:221" ht="18" customHeight="1" x14ac:dyDescent="0.2">
      <c r="B120" s="131"/>
      <c r="C120" s="132"/>
      <c r="D120" s="132"/>
      <c r="E120" s="132"/>
      <c r="F120" s="132"/>
      <c r="G120" s="132"/>
      <c r="H120" s="132"/>
      <c r="I120" s="132"/>
      <c r="J120" s="132"/>
      <c r="K120" s="132"/>
      <c r="L120" s="132"/>
      <c r="M120" s="132"/>
      <c r="N120" s="132"/>
      <c r="O120" s="132"/>
      <c r="P120" s="132"/>
      <c r="Q120" s="132"/>
      <c r="R120" s="132"/>
      <c r="S120" s="132"/>
      <c r="T120" s="132"/>
      <c r="U120" s="133"/>
      <c r="V120" s="134"/>
      <c r="W120" s="135"/>
      <c r="X120" s="135"/>
      <c r="Y120" s="135"/>
      <c r="Z120" s="135"/>
      <c r="AA120" s="136"/>
      <c r="AB120" s="137"/>
      <c r="AC120" s="138"/>
      <c r="AD120" s="138"/>
      <c r="AE120" s="138"/>
      <c r="AF120" s="139"/>
      <c r="AG120" s="100" t="s">
        <v>24</v>
      </c>
      <c r="AH120" s="101"/>
      <c r="AI120" s="101"/>
      <c r="AJ120" s="101"/>
      <c r="AK120" s="101"/>
      <c r="AL120" s="102">
        <f t="shared" si="1"/>
        <v>5657</v>
      </c>
      <c r="AM120" s="103"/>
      <c r="AN120" s="103"/>
      <c r="AO120" s="104"/>
      <c r="AP120" s="105">
        <v>416</v>
      </c>
      <c r="AQ120" s="61"/>
      <c r="AR120" s="61"/>
      <c r="AS120" s="345">
        <v>446</v>
      </c>
      <c r="AT120" s="71"/>
      <c r="AU120" s="105"/>
      <c r="AV120" s="345">
        <v>418</v>
      </c>
      <c r="AW120" s="71"/>
      <c r="AX120" s="105"/>
      <c r="AY120" s="345">
        <v>470</v>
      </c>
      <c r="AZ120" s="71"/>
      <c r="BA120" s="105"/>
      <c r="BB120" s="345">
        <v>477</v>
      </c>
      <c r="BC120" s="71"/>
      <c r="BD120" s="105"/>
      <c r="BE120" s="345">
        <v>495</v>
      </c>
      <c r="BF120" s="71"/>
      <c r="BG120" s="105"/>
      <c r="BH120" s="345">
        <v>445</v>
      </c>
      <c r="BI120" s="71"/>
      <c r="BJ120" s="105"/>
      <c r="BK120" s="345">
        <v>547</v>
      </c>
      <c r="BL120" s="71"/>
      <c r="BM120" s="105"/>
      <c r="BN120" s="345">
        <v>490</v>
      </c>
      <c r="BO120" s="71"/>
      <c r="BP120" s="105"/>
      <c r="BQ120" s="345">
        <v>473</v>
      </c>
      <c r="BR120" s="71"/>
      <c r="BS120" s="105"/>
      <c r="BT120" s="345">
        <v>484</v>
      </c>
      <c r="BU120" s="71"/>
      <c r="BV120" s="105"/>
      <c r="BW120" s="345">
        <v>496</v>
      </c>
      <c r="BX120" s="71"/>
      <c r="BY120" s="72"/>
      <c r="BZ120" s="63"/>
      <c r="CA120" s="61"/>
      <c r="CB120" s="61"/>
      <c r="CC120" s="61"/>
      <c r="CD120" s="61"/>
      <c r="CE120" s="61"/>
      <c r="CF120" s="61"/>
      <c r="CG120" s="61"/>
      <c r="CH120" s="61"/>
      <c r="CI120" s="61"/>
      <c r="CJ120" s="61"/>
      <c r="CK120" s="61"/>
      <c r="CL120" s="61"/>
      <c r="CM120" s="61"/>
      <c r="CN120" s="61"/>
      <c r="CO120" s="61"/>
      <c r="CP120" s="61"/>
      <c r="CQ120" s="61"/>
      <c r="CR120" s="61"/>
      <c r="CS120" s="61"/>
      <c r="CT120" s="61"/>
      <c r="CU120" s="61"/>
      <c r="CV120" s="61"/>
      <c r="CW120" s="61"/>
      <c r="CX120" s="61"/>
      <c r="CY120" s="61"/>
      <c r="CZ120" s="61"/>
      <c r="DA120" s="61"/>
      <c r="DB120" s="61"/>
      <c r="DC120" s="61"/>
      <c r="DD120" s="61"/>
      <c r="DE120" s="61"/>
      <c r="DF120" s="61"/>
      <c r="DG120" s="61"/>
      <c r="DH120" s="61"/>
      <c r="DI120" s="62"/>
      <c r="DJ120" s="63"/>
      <c r="DK120" s="61"/>
      <c r="DL120" s="61"/>
      <c r="DM120" s="61"/>
      <c r="DN120" s="61"/>
      <c r="DO120" s="61"/>
      <c r="DP120" s="61"/>
      <c r="DQ120" s="61"/>
      <c r="DR120" s="61"/>
      <c r="DS120" s="61"/>
      <c r="DT120" s="61"/>
      <c r="DU120" s="61"/>
      <c r="DV120" s="61"/>
      <c r="DW120" s="61"/>
      <c r="DX120" s="61"/>
      <c r="DY120" s="61"/>
      <c r="DZ120" s="61"/>
      <c r="EA120" s="61"/>
      <c r="EB120" s="61"/>
      <c r="EC120" s="61"/>
      <c r="ED120" s="61"/>
      <c r="EE120" s="61"/>
      <c r="EF120" s="61"/>
      <c r="EG120" s="61"/>
      <c r="EH120" s="61"/>
      <c r="EI120" s="61"/>
      <c r="EJ120" s="61"/>
      <c r="EK120" s="61"/>
      <c r="EL120" s="61"/>
      <c r="EM120" s="61"/>
      <c r="EN120" s="61"/>
      <c r="EO120" s="61"/>
      <c r="EP120" s="61"/>
      <c r="EQ120" s="61"/>
      <c r="ER120" s="61"/>
      <c r="ES120" s="62"/>
      <c r="ET120" s="63"/>
      <c r="EU120" s="61"/>
      <c r="EV120" s="61"/>
      <c r="EW120" s="61"/>
      <c r="EX120" s="61"/>
      <c r="EY120" s="61"/>
      <c r="EZ120" s="61"/>
      <c r="FA120" s="61"/>
      <c r="FB120" s="61"/>
      <c r="FC120" s="61"/>
      <c r="FD120" s="61"/>
      <c r="FE120" s="61"/>
      <c r="FF120" s="61"/>
      <c r="FG120" s="61"/>
      <c r="FH120" s="61"/>
      <c r="FI120" s="61"/>
      <c r="FJ120" s="61"/>
      <c r="FK120" s="61"/>
      <c r="FL120" s="61"/>
      <c r="FM120" s="61"/>
      <c r="FN120" s="61"/>
      <c r="FO120" s="61"/>
      <c r="FP120" s="61"/>
      <c r="FQ120" s="61"/>
      <c r="FR120" s="61"/>
      <c r="FS120" s="61"/>
      <c r="FT120" s="61"/>
      <c r="FU120" s="61"/>
      <c r="FV120" s="61"/>
      <c r="FW120" s="61"/>
      <c r="FX120" s="61"/>
      <c r="FY120" s="61"/>
      <c r="FZ120" s="61"/>
      <c r="GA120" s="61"/>
      <c r="GB120" s="61"/>
      <c r="GC120" s="62"/>
      <c r="GD120" s="63"/>
      <c r="GE120" s="61"/>
      <c r="GF120" s="61"/>
      <c r="GG120" s="61"/>
      <c r="GH120" s="61"/>
      <c r="GI120" s="61"/>
      <c r="GJ120" s="61"/>
      <c r="GK120" s="61"/>
      <c r="GL120" s="61"/>
      <c r="GM120" s="61"/>
      <c r="GN120" s="61"/>
      <c r="GO120" s="61"/>
      <c r="GP120" s="61"/>
      <c r="GQ120" s="61"/>
      <c r="GR120" s="61"/>
      <c r="GS120" s="61"/>
      <c r="GT120" s="61"/>
      <c r="GU120" s="61"/>
      <c r="GV120" s="61"/>
      <c r="GW120" s="61"/>
      <c r="GX120" s="61"/>
      <c r="GY120" s="61"/>
      <c r="GZ120" s="61"/>
      <c r="HA120" s="61"/>
      <c r="HB120" s="61"/>
      <c r="HC120" s="61"/>
      <c r="HD120" s="61"/>
      <c r="HE120" s="61"/>
      <c r="HF120" s="61"/>
      <c r="HG120" s="61"/>
      <c r="HH120" s="61"/>
      <c r="HI120" s="61"/>
      <c r="HJ120" s="61"/>
      <c r="HK120" s="61"/>
      <c r="HL120" s="61"/>
      <c r="HM120" s="62"/>
    </row>
    <row r="121" spans="2:221" ht="18" customHeight="1" x14ac:dyDescent="0.2">
      <c r="B121" s="112" t="s">
        <v>162</v>
      </c>
      <c r="C121" s="113"/>
      <c r="D121" s="113"/>
      <c r="E121" s="113"/>
      <c r="F121" s="113"/>
      <c r="G121" s="113"/>
      <c r="H121" s="113"/>
      <c r="I121" s="113"/>
      <c r="J121" s="113"/>
      <c r="K121" s="113"/>
      <c r="L121" s="113"/>
      <c r="M121" s="113"/>
      <c r="N121" s="113"/>
      <c r="O121" s="113"/>
      <c r="P121" s="113"/>
      <c r="Q121" s="113"/>
      <c r="R121" s="113"/>
      <c r="S121" s="113"/>
      <c r="T121" s="113"/>
      <c r="U121" s="114"/>
      <c r="V121" s="118" t="s">
        <v>224</v>
      </c>
      <c r="W121" s="119"/>
      <c r="X121" s="119"/>
      <c r="Y121" s="119"/>
      <c r="Z121" s="119"/>
      <c r="AA121" s="120"/>
      <c r="AB121" s="124">
        <v>1.2500000000000001E-2</v>
      </c>
      <c r="AC121" s="125"/>
      <c r="AD121" s="125"/>
      <c r="AE121" s="125"/>
      <c r="AF121" s="126"/>
      <c r="AG121" s="106" t="s">
        <v>23</v>
      </c>
      <c r="AH121" s="107"/>
      <c r="AI121" s="107"/>
      <c r="AJ121" s="107"/>
      <c r="AK121" s="107"/>
      <c r="AL121" s="108">
        <f t="shared" si="1"/>
        <v>3252</v>
      </c>
      <c r="AM121" s="109"/>
      <c r="AN121" s="109"/>
      <c r="AO121" s="110"/>
      <c r="AP121" s="69">
        <v>271</v>
      </c>
      <c r="AQ121" s="73"/>
      <c r="AR121" s="73"/>
      <c r="AS121" s="67">
        <v>271</v>
      </c>
      <c r="AT121" s="68"/>
      <c r="AU121" s="69"/>
      <c r="AV121" s="67">
        <v>271</v>
      </c>
      <c r="AW121" s="68"/>
      <c r="AX121" s="69"/>
      <c r="AY121" s="67">
        <v>271</v>
      </c>
      <c r="AZ121" s="68"/>
      <c r="BA121" s="69"/>
      <c r="BB121" s="67">
        <v>271</v>
      </c>
      <c r="BC121" s="68"/>
      <c r="BD121" s="69"/>
      <c r="BE121" s="67">
        <v>271</v>
      </c>
      <c r="BF121" s="68"/>
      <c r="BG121" s="69"/>
      <c r="BH121" s="67">
        <v>271</v>
      </c>
      <c r="BI121" s="68"/>
      <c r="BJ121" s="69"/>
      <c r="BK121" s="67">
        <v>271</v>
      </c>
      <c r="BL121" s="68"/>
      <c r="BM121" s="69"/>
      <c r="BN121" s="67">
        <v>271</v>
      </c>
      <c r="BO121" s="68"/>
      <c r="BP121" s="69"/>
      <c r="BQ121" s="67">
        <v>271</v>
      </c>
      <c r="BR121" s="68"/>
      <c r="BS121" s="69"/>
      <c r="BT121" s="67">
        <v>271</v>
      </c>
      <c r="BU121" s="68"/>
      <c r="BV121" s="69"/>
      <c r="BW121" s="67">
        <v>271</v>
      </c>
      <c r="BX121" s="68"/>
      <c r="BY121" s="167"/>
      <c r="BZ121" s="75"/>
      <c r="CA121" s="73"/>
      <c r="CB121" s="73"/>
      <c r="CC121" s="73"/>
      <c r="CD121" s="73"/>
      <c r="CE121" s="73"/>
      <c r="CF121" s="73"/>
      <c r="CG121" s="73"/>
      <c r="CH121" s="73"/>
      <c r="CI121" s="73"/>
      <c r="CJ121" s="73"/>
      <c r="CK121" s="73"/>
      <c r="CL121" s="73"/>
      <c r="CM121" s="73"/>
      <c r="CN121" s="73"/>
      <c r="CO121" s="73"/>
      <c r="CP121" s="73"/>
      <c r="CQ121" s="73"/>
      <c r="CR121" s="73"/>
      <c r="CS121" s="73"/>
      <c r="CT121" s="73"/>
      <c r="CU121" s="73"/>
      <c r="CV121" s="73"/>
      <c r="CW121" s="73"/>
      <c r="CX121" s="73"/>
      <c r="CY121" s="73"/>
      <c r="CZ121" s="73"/>
      <c r="DA121" s="73"/>
      <c r="DB121" s="73"/>
      <c r="DC121" s="73"/>
      <c r="DD121" s="73"/>
      <c r="DE121" s="73"/>
      <c r="DF121" s="73"/>
      <c r="DG121" s="73"/>
      <c r="DH121" s="73"/>
      <c r="DI121" s="74"/>
      <c r="DJ121" s="75"/>
      <c r="DK121" s="73"/>
      <c r="DL121" s="73"/>
      <c r="DM121" s="73"/>
      <c r="DN121" s="73"/>
      <c r="DO121" s="73"/>
      <c r="DP121" s="73"/>
      <c r="DQ121" s="73"/>
      <c r="DR121" s="73"/>
      <c r="DS121" s="73"/>
      <c r="DT121" s="73"/>
      <c r="DU121" s="73"/>
      <c r="DV121" s="73"/>
      <c r="DW121" s="73"/>
      <c r="DX121" s="73"/>
      <c r="DY121" s="73"/>
      <c r="DZ121" s="73"/>
      <c r="EA121" s="73"/>
      <c r="EB121" s="73"/>
      <c r="EC121" s="73"/>
      <c r="ED121" s="73"/>
      <c r="EE121" s="73"/>
      <c r="EF121" s="73"/>
      <c r="EG121" s="73"/>
      <c r="EH121" s="73"/>
      <c r="EI121" s="73"/>
      <c r="EJ121" s="73"/>
      <c r="EK121" s="73"/>
      <c r="EL121" s="73"/>
      <c r="EM121" s="73"/>
      <c r="EN121" s="73"/>
      <c r="EO121" s="73"/>
      <c r="EP121" s="73"/>
      <c r="EQ121" s="73"/>
      <c r="ER121" s="73"/>
      <c r="ES121" s="74"/>
      <c r="ET121" s="75"/>
      <c r="EU121" s="73"/>
      <c r="EV121" s="73"/>
      <c r="EW121" s="73"/>
      <c r="EX121" s="73"/>
      <c r="EY121" s="73"/>
      <c r="EZ121" s="73"/>
      <c r="FA121" s="73"/>
      <c r="FB121" s="73"/>
      <c r="FC121" s="73"/>
      <c r="FD121" s="73"/>
      <c r="FE121" s="73"/>
      <c r="FF121" s="73"/>
      <c r="FG121" s="73"/>
      <c r="FH121" s="73"/>
      <c r="FI121" s="73"/>
      <c r="FJ121" s="73"/>
      <c r="FK121" s="73"/>
      <c r="FL121" s="73"/>
      <c r="FM121" s="73"/>
      <c r="FN121" s="73"/>
      <c r="FO121" s="73"/>
      <c r="FP121" s="73"/>
      <c r="FQ121" s="73"/>
      <c r="FR121" s="73"/>
      <c r="FS121" s="73"/>
      <c r="FT121" s="73"/>
      <c r="FU121" s="73"/>
      <c r="FV121" s="73"/>
      <c r="FW121" s="73"/>
      <c r="FX121" s="73"/>
      <c r="FY121" s="73"/>
      <c r="FZ121" s="73"/>
      <c r="GA121" s="73"/>
      <c r="GB121" s="73"/>
      <c r="GC121" s="74"/>
      <c r="GD121" s="75"/>
      <c r="GE121" s="73"/>
      <c r="GF121" s="73"/>
      <c r="GG121" s="73"/>
      <c r="GH121" s="73"/>
      <c r="GI121" s="73"/>
      <c r="GJ121" s="73"/>
      <c r="GK121" s="73"/>
      <c r="GL121" s="73"/>
      <c r="GM121" s="73"/>
      <c r="GN121" s="73"/>
      <c r="GO121" s="73"/>
      <c r="GP121" s="73"/>
      <c r="GQ121" s="73"/>
      <c r="GR121" s="73"/>
      <c r="GS121" s="73"/>
      <c r="GT121" s="73"/>
      <c r="GU121" s="73"/>
      <c r="GV121" s="73"/>
      <c r="GW121" s="73"/>
      <c r="GX121" s="73"/>
      <c r="GY121" s="73"/>
      <c r="GZ121" s="73"/>
      <c r="HA121" s="73"/>
      <c r="HB121" s="73"/>
      <c r="HC121" s="73"/>
      <c r="HD121" s="73"/>
      <c r="HE121" s="73"/>
      <c r="HF121" s="73"/>
      <c r="HG121" s="73"/>
      <c r="HH121" s="73"/>
      <c r="HI121" s="73"/>
      <c r="HJ121" s="73"/>
      <c r="HK121" s="73"/>
      <c r="HL121" s="73"/>
      <c r="HM121" s="74"/>
    </row>
    <row r="122" spans="2:221" ht="18" customHeight="1" x14ac:dyDescent="0.2">
      <c r="B122" s="115"/>
      <c r="C122" s="116"/>
      <c r="D122" s="116"/>
      <c r="E122" s="116"/>
      <c r="F122" s="116"/>
      <c r="G122" s="116"/>
      <c r="H122" s="116"/>
      <c r="I122" s="116"/>
      <c r="J122" s="116"/>
      <c r="K122" s="116"/>
      <c r="L122" s="116"/>
      <c r="M122" s="116"/>
      <c r="N122" s="116"/>
      <c r="O122" s="116"/>
      <c r="P122" s="116"/>
      <c r="Q122" s="116"/>
      <c r="R122" s="116"/>
      <c r="S122" s="116"/>
      <c r="T122" s="116"/>
      <c r="U122" s="117"/>
      <c r="V122" s="121"/>
      <c r="W122" s="122"/>
      <c r="X122" s="122"/>
      <c r="Y122" s="122"/>
      <c r="Z122" s="122"/>
      <c r="AA122" s="123"/>
      <c r="AB122" s="127"/>
      <c r="AC122" s="128"/>
      <c r="AD122" s="128"/>
      <c r="AE122" s="128"/>
      <c r="AF122" s="129"/>
      <c r="AG122" s="106" t="s">
        <v>24</v>
      </c>
      <c r="AH122" s="107"/>
      <c r="AI122" s="107"/>
      <c r="AJ122" s="107"/>
      <c r="AK122" s="107"/>
      <c r="AL122" s="108">
        <f t="shared" si="1"/>
        <v>2715</v>
      </c>
      <c r="AM122" s="109"/>
      <c r="AN122" s="109"/>
      <c r="AO122" s="110"/>
      <c r="AP122" s="69">
        <v>248</v>
      </c>
      <c r="AQ122" s="73"/>
      <c r="AR122" s="73"/>
      <c r="AS122" s="67">
        <v>218</v>
      </c>
      <c r="AT122" s="68"/>
      <c r="AU122" s="69"/>
      <c r="AV122" s="67">
        <v>260</v>
      </c>
      <c r="AW122" s="68"/>
      <c r="AX122" s="69"/>
      <c r="AY122" s="67">
        <v>186</v>
      </c>
      <c r="AZ122" s="68"/>
      <c r="BA122" s="69"/>
      <c r="BB122" s="67">
        <v>230</v>
      </c>
      <c r="BC122" s="68"/>
      <c r="BD122" s="69"/>
      <c r="BE122" s="67">
        <v>264</v>
      </c>
      <c r="BF122" s="68"/>
      <c r="BG122" s="69"/>
      <c r="BH122" s="67">
        <v>248</v>
      </c>
      <c r="BI122" s="68"/>
      <c r="BJ122" s="69"/>
      <c r="BK122" s="67">
        <v>228</v>
      </c>
      <c r="BL122" s="68"/>
      <c r="BM122" s="69"/>
      <c r="BN122" s="67">
        <v>221</v>
      </c>
      <c r="BO122" s="68"/>
      <c r="BP122" s="69"/>
      <c r="BQ122" s="67">
        <v>204</v>
      </c>
      <c r="BR122" s="68"/>
      <c r="BS122" s="69"/>
      <c r="BT122" s="67">
        <v>220</v>
      </c>
      <c r="BU122" s="68"/>
      <c r="BV122" s="69"/>
      <c r="BW122" s="67">
        <v>188</v>
      </c>
      <c r="BX122" s="68"/>
      <c r="BY122" s="167"/>
      <c r="BZ122" s="75"/>
      <c r="CA122" s="73"/>
      <c r="CB122" s="73"/>
      <c r="CC122" s="73"/>
      <c r="CD122" s="73"/>
      <c r="CE122" s="73"/>
      <c r="CF122" s="73"/>
      <c r="CG122" s="73"/>
      <c r="CH122" s="73"/>
      <c r="CI122" s="73"/>
      <c r="CJ122" s="73"/>
      <c r="CK122" s="73"/>
      <c r="CL122" s="73"/>
      <c r="CM122" s="73"/>
      <c r="CN122" s="73"/>
      <c r="CO122" s="73"/>
      <c r="CP122" s="73"/>
      <c r="CQ122" s="73"/>
      <c r="CR122" s="73"/>
      <c r="CS122" s="73"/>
      <c r="CT122" s="73"/>
      <c r="CU122" s="73"/>
      <c r="CV122" s="73"/>
      <c r="CW122" s="73"/>
      <c r="CX122" s="73"/>
      <c r="CY122" s="73"/>
      <c r="CZ122" s="73"/>
      <c r="DA122" s="73"/>
      <c r="DB122" s="73"/>
      <c r="DC122" s="73"/>
      <c r="DD122" s="73"/>
      <c r="DE122" s="73"/>
      <c r="DF122" s="73"/>
      <c r="DG122" s="73"/>
      <c r="DH122" s="73"/>
      <c r="DI122" s="74"/>
      <c r="DJ122" s="75"/>
      <c r="DK122" s="73"/>
      <c r="DL122" s="73"/>
      <c r="DM122" s="73"/>
      <c r="DN122" s="73"/>
      <c r="DO122" s="73"/>
      <c r="DP122" s="73"/>
      <c r="DQ122" s="73"/>
      <c r="DR122" s="73"/>
      <c r="DS122" s="73"/>
      <c r="DT122" s="73"/>
      <c r="DU122" s="73"/>
      <c r="DV122" s="73"/>
      <c r="DW122" s="73"/>
      <c r="DX122" s="73"/>
      <c r="DY122" s="73"/>
      <c r="DZ122" s="73"/>
      <c r="EA122" s="73"/>
      <c r="EB122" s="73"/>
      <c r="EC122" s="73"/>
      <c r="ED122" s="73"/>
      <c r="EE122" s="73"/>
      <c r="EF122" s="73"/>
      <c r="EG122" s="73"/>
      <c r="EH122" s="73"/>
      <c r="EI122" s="73"/>
      <c r="EJ122" s="73"/>
      <c r="EK122" s="73"/>
      <c r="EL122" s="73"/>
      <c r="EM122" s="73"/>
      <c r="EN122" s="73"/>
      <c r="EO122" s="73"/>
      <c r="EP122" s="73"/>
      <c r="EQ122" s="73"/>
      <c r="ER122" s="73"/>
      <c r="ES122" s="74"/>
      <c r="ET122" s="75"/>
      <c r="EU122" s="73"/>
      <c r="EV122" s="73"/>
      <c r="EW122" s="73"/>
      <c r="EX122" s="73"/>
      <c r="EY122" s="73"/>
      <c r="EZ122" s="73"/>
      <c r="FA122" s="73"/>
      <c r="FB122" s="73"/>
      <c r="FC122" s="73"/>
      <c r="FD122" s="73"/>
      <c r="FE122" s="73"/>
      <c r="FF122" s="73"/>
      <c r="FG122" s="73"/>
      <c r="FH122" s="73"/>
      <c r="FI122" s="73"/>
      <c r="FJ122" s="73"/>
      <c r="FK122" s="73"/>
      <c r="FL122" s="73"/>
      <c r="FM122" s="73"/>
      <c r="FN122" s="73"/>
      <c r="FO122" s="73"/>
      <c r="FP122" s="73"/>
      <c r="FQ122" s="73"/>
      <c r="FR122" s="73"/>
      <c r="FS122" s="73"/>
      <c r="FT122" s="73"/>
      <c r="FU122" s="73"/>
      <c r="FV122" s="73"/>
      <c r="FW122" s="73"/>
      <c r="FX122" s="73"/>
      <c r="FY122" s="73"/>
      <c r="FZ122" s="73"/>
      <c r="GA122" s="73"/>
      <c r="GB122" s="73"/>
      <c r="GC122" s="74"/>
      <c r="GD122" s="75"/>
      <c r="GE122" s="73"/>
      <c r="GF122" s="73"/>
      <c r="GG122" s="73"/>
      <c r="GH122" s="73"/>
      <c r="GI122" s="73"/>
      <c r="GJ122" s="73"/>
      <c r="GK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74"/>
    </row>
    <row r="123" spans="2:221" ht="18" customHeight="1" x14ac:dyDescent="0.2">
      <c r="B123" s="82" t="s">
        <v>163</v>
      </c>
      <c r="C123" s="83"/>
      <c r="D123" s="83"/>
      <c r="E123" s="83"/>
      <c r="F123" s="83"/>
      <c r="G123" s="83"/>
      <c r="H123" s="83"/>
      <c r="I123" s="83"/>
      <c r="J123" s="83"/>
      <c r="K123" s="83"/>
      <c r="L123" s="83"/>
      <c r="M123" s="83"/>
      <c r="N123" s="83"/>
      <c r="O123" s="83"/>
      <c r="P123" s="83"/>
      <c r="Q123" s="83"/>
      <c r="R123" s="83"/>
      <c r="S123" s="83"/>
      <c r="T123" s="83"/>
      <c r="U123" s="84"/>
      <c r="V123" s="88" t="s">
        <v>225</v>
      </c>
      <c r="W123" s="89"/>
      <c r="X123" s="89"/>
      <c r="Y123" s="89"/>
      <c r="Z123" s="89"/>
      <c r="AA123" s="90"/>
      <c r="AB123" s="94">
        <v>6.4999999999999997E-3</v>
      </c>
      <c r="AC123" s="95"/>
      <c r="AD123" s="95"/>
      <c r="AE123" s="95"/>
      <c r="AF123" s="96"/>
      <c r="AG123" s="100" t="s">
        <v>23</v>
      </c>
      <c r="AH123" s="101"/>
      <c r="AI123" s="101"/>
      <c r="AJ123" s="101"/>
      <c r="AK123" s="101"/>
      <c r="AL123" s="102">
        <f t="shared" si="1"/>
        <v>972</v>
      </c>
      <c r="AM123" s="103"/>
      <c r="AN123" s="103"/>
      <c r="AO123" s="104"/>
      <c r="AP123" s="105">
        <v>81</v>
      </c>
      <c r="AQ123" s="61"/>
      <c r="AR123" s="61"/>
      <c r="AS123" s="345">
        <v>81</v>
      </c>
      <c r="AT123" s="71"/>
      <c r="AU123" s="105"/>
      <c r="AV123" s="345">
        <v>81</v>
      </c>
      <c r="AW123" s="71"/>
      <c r="AX123" s="105"/>
      <c r="AY123" s="345">
        <v>81</v>
      </c>
      <c r="AZ123" s="71"/>
      <c r="BA123" s="105"/>
      <c r="BB123" s="345">
        <v>81</v>
      </c>
      <c r="BC123" s="71"/>
      <c r="BD123" s="105"/>
      <c r="BE123" s="345">
        <v>81</v>
      </c>
      <c r="BF123" s="71"/>
      <c r="BG123" s="105"/>
      <c r="BH123" s="345">
        <v>81</v>
      </c>
      <c r="BI123" s="71"/>
      <c r="BJ123" s="105"/>
      <c r="BK123" s="345">
        <v>81</v>
      </c>
      <c r="BL123" s="71"/>
      <c r="BM123" s="105"/>
      <c r="BN123" s="345">
        <v>81</v>
      </c>
      <c r="BO123" s="71"/>
      <c r="BP123" s="105"/>
      <c r="BQ123" s="345">
        <v>81</v>
      </c>
      <c r="BR123" s="71"/>
      <c r="BS123" s="105"/>
      <c r="BT123" s="345">
        <v>81</v>
      </c>
      <c r="BU123" s="71"/>
      <c r="BV123" s="105"/>
      <c r="BW123" s="345">
        <v>81</v>
      </c>
      <c r="BX123" s="71"/>
      <c r="BY123" s="72"/>
      <c r="BZ123" s="63"/>
      <c r="CA123" s="61"/>
      <c r="CB123" s="61"/>
      <c r="CC123" s="61"/>
      <c r="CD123" s="61"/>
      <c r="CE123" s="61"/>
      <c r="CF123" s="61"/>
      <c r="CG123" s="61"/>
      <c r="CH123" s="61"/>
      <c r="CI123" s="61"/>
      <c r="CJ123" s="61"/>
      <c r="CK123" s="61"/>
      <c r="CL123" s="61"/>
      <c r="CM123" s="61"/>
      <c r="CN123" s="61"/>
      <c r="CO123" s="61"/>
      <c r="CP123" s="61"/>
      <c r="CQ123" s="61"/>
      <c r="CR123" s="61"/>
      <c r="CS123" s="61"/>
      <c r="CT123" s="61"/>
      <c r="CU123" s="61"/>
      <c r="CV123" s="61"/>
      <c r="CW123" s="61"/>
      <c r="CX123" s="61"/>
      <c r="CY123" s="61"/>
      <c r="CZ123" s="61"/>
      <c r="DA123" s="61"/>
      <c r="DB123" s="61"/>
      <c r="DC123" s="61"/>
      <c r="DD123" s="61"/>
      <c r="DE123" s="61"/>
      <c r="DF123" s="61"/>
      <c r="DG123" s="61"/>
      <c r="DH123" s="61"/>
      <c r="DI123" s="62"/>
      <c r="DJ123" s="63"/>
      <c r="DK123" s="61"/>
      <c r="DL123" s="61"/>
      <c r="DM123" s="61"/>
      <c r="DN123" s="61"/>
      <c r="DO123" s="61"/>
      <c r="DP123" s="61"/>
      <c r="DQ123" s="61"/>
      <c r="DR123" s="61"/>
      <c r="DS123" s="61"/>
      <c r="DT123" s="61"/>
      <c r="DU123" s="61"/>
      <c r="DV123" s="61"/>
      <c r="DW123" s="61"/>
      <c r="DX123" s="61"/>
      <c r="DY123" s="61"/>
      <c r="DZ123" s="61"/>
      <c r="EA123" s="61"/>
      <c r="EB123" s="61"/>
      <c r="EC123" s="61"/>
      <c r="ED123" s="61"/>
      <c r="EE123" s="61"/>
      <c r="EF123" s="61"/>
      <c r="EG123" s="61"/>
      <c r="EH123" s="61"/>
      <c r="EI123" s="61"/>
      <c r="EJ123" s="61"/>
      <c r="EK123" s="61"/>
      <c r="EL123" s="61"/>
      <c r="EM123" s="61"/>
      <c r="EN123" s="61"/>
      <c r="EO123" s="61"/>
      <c r="EP123" s="61"/>
      <c r="EQ123" s="61"/>
      <c r="ER123" s="61"/>
      <c r="ES123" s="62"/>
      <c r="ET123" s="63"/>
      <c r="EU123" s="61"/>
      <c r="EV123" s="61"/>
      <c r="EW123" s="61"/>
      <c r="EX123" s="61"/>
      <c r="EY123" s="61"/>
      <c r="EZ123" s="61"/>
      <c r="FA123" s="61"/>
      <c r="FB123" s="61"/>
      <c r="FC123" s="61"/>
      <c r="FD123" s="61"/>
      <c r="FE123" s="61"/>
      <c r="FF123" s="61"/>
      <c r="FG123" s="61"/>
      <c r="FH123" s="61"/>
      <c r="FI123" s="61"/>
      <c r="FJ123" s="61"/>
      <c r="FK123" s="61"/>
      <c r="FL123" s="61"/>
      <c r="FM123" s="61"/>
      <c r="FN123" s="61"/>
      <c r="FO123" s="61"/>
      <c r="FP123" s="61"/>
      <c r="FQ123" s="61"/>
      <c r="FR123" s="61"/>
      <c r="FS123" s="61"/>
      <c r="FT123" s="61"/>
      <c r="FU123" s="61"/>
      <c r="FV123" s="61"/>
      <c r="FW123" s="61"/>
      <c r="FX123" s="61"/>
      <c r="FY123" s="61"/>
      <c r="FZ123" s="61"/>
      <c r="GA123" s="61"/>
      <c r="GB123" s="61"/>
      <c r="GC123" s="62"/>
      <c r="GD123" s="63"/>
      <c r="GE123" s="61"/>
      <c r="GF123" s="61"/>
      <c r="GG123" s="61"/>
      <c r="GH123" s="61"/>
      <c r="GI123" s="61"/>
      <c r="GJ123" s="61"/>
      <c r="GK123" s="61"/>
      <c r="GL123" s="61"/>
      <c r="GM123" s="61"/>
      <c r="GN123" s="61"/>
      <c r="GO123" s="61"/>
      <c r="GP123" s="61"/>
      <c r="GQ123" s="61"/>
      <c r="GR123" s="61"/>
      <c r="GS123" s="61"/>
      <c r="GT123" s="61"/>
      <c r="GU123" s="61"/>
      <c r="GV123" s="61"/>
      <c r="GW123" s="61"/>
      <c r="GX123" s="61"/>
      <c r="GY123" s="61"/>
      <c r="GZ123" s="61"/>
      <c r="HA123" s="61"/>
      <c r="HB123" s="61"/>
      <c r="HC123" s="61"/>
      <c r="HD123" s="61"/>
      <c r="HE123" s="61"/>
      <c r="HF123" s="61"/>
      <c r="HG123" s="61"/>
      <c r="HH123" s="61"/>
      <c r="HI123" s="61"/>
      <c r="HJ123" s="61"/>
      <c r="HK123" s="61"/>
      <c r="HL123" s="61"/>
      <c r="HM123" s="62"/>
    </row>
    <row r="124" spans="2:221" ht="18" customHeight="1" x14ac:dyDescent="0.2">
      <c r="B124" s="131"/>
      <c r="C124" s="132"/>
      <c r="D124" s="132"/>
      <c r="E124" s="132"/>
      <c r="F124" s="132"/>
      <c r="G124" s="132"/>
      <c r="H124" s="132"/>
      <c r="I124" s="132"/>
      <c r="J124" s="132"/>
      <c r="K124" s="132"/>
      <c r="L124" s="132"/>
      <c r="M124" s="132"/>
      <c r="N124" s="132"/>
      <c r="O124" s="132"/>
      <c r="P124" s="132"/>
      <c r="Q124" s="132"/>
      <c r="R124" s="132"/>
      <c r="S124" s="132"/>
      <c r="T124" s="132"/>
      <c r="U124" s="133"/>
      <c r="V124" s="134"/>
      <c r="W124" s="135"/>
      <c r="X124" s="135"/>
      <c r="Y124" s="135"/>
      <c r="Z124" s="135"/>
      <c r="AA124" s="136"/>
      <c r="AB124" s="137"/>
      <c r="AC124" s="138"/>
      <c r="AD124" s="138"/>
      <c r="AE124" s="138"/>
      <c r="AF124" s="139"/>
      <c r="AG124" s="100" t="s">
        <v>24</v>
      </c>
      <c r="AH124" s="101"/>
      <c r="AI124" s="101"/>
      <c r="AJ124" s="101"/>
      <c r="AK124" s="101"/>
      <c r="AL124" s="102">
        <f t="shared" si="1"/>
        <v>1166</v>
      </c>
      <c r="AM124" s="103"/>
      <c r="AN124" s="103"/>
      <c r="AO124" s="104"/>
      <c r="AP124" s="105">
        <v>91</v>
      </c>
      <c r="AQ124" s="61"/>
      <c r="AR124" s="61"/>
      <c r="AS124" s="345">
        <v>95</v>
      </c>
      <c r="AT124" s="71"/>
      <c r="AU124" s="105"/>
      <c r="AV124" s="345">
        <v>76</v>
      </c>
      <c r="AW124" s="71"/>
      <c r="AX124" s="105"/>
      <c r="AY124" s="345">
        <v>119</v>
      </c>
      <c r="AZ124" s="71"/>
      <c r="BA124" s="105"/>
      <c r="BB124" s="345">
        <v>107</v>
      </c>
      <c r="BC124" s="71"/>
      <c r="BD124" s="105"/>
      <c r="BE124" s="345">
        <v>74</v>
      </c>
      <c r="BF124" s="71"/>
      <c r="BG124" s="105"/>
      <c r="BH124" s="345">
        <v>113</v>
      </c>
      <c r="BI124" s="71"/>
      <c r="BJ124" s="105"/>
      <c r="BK124" s="345">
        <v>87</v>
      </c>
      <c r="BL124" s="71"/>
      <c r="BM124" s="105"/>
      <c r="BN124" s="345">
        <v>133</v>
      </c>
      <c r="BO124" s="71"/>
      <c r="BP124" s="105"/>
      <c r="BQ124" s="345">
        <v>95</v>
      </c>
      <c r="BR124" s="71"/>
      <c r="BS124" s="105"/>
      <c r="BT124" s="345">
        <v>83</v>
      </c>
      <c r="BU124" s="71"/>
      <c r="BV124" s="105"/>
      <c r="BW124" s="345">
        <v>93</v>
      </c>
      <c r="BX124" s="71"/>
      <c r="BY124" s="72"/>
      <c r="BZ124" s="63"/>
      <c r="CA124" s="61"/>
      <c r="CB124" s="61"/>
      <c r="CC124" s="61"/>
      <c r="CD124" s="61"/>
      <c r="CE124" s="61"/>
      <c r="CF124" s="61"/>
      <c r="CG124" s="61"/>
      <c r="CH124" s="61"/>
      <c r="CI124" s="61"/>
      <c r="CJ124" s="61"/>
      <c r="CK124" s="61"/>
      <c r="CL124" s="61"/>
      <c r="CM124" s="61"/>
      <c r="CN124" s="61"/>
      <c r="CO124" s="61"/>
      <c r="CP124" s="61"/>
      <c r="CQ124" s="61"/>
      <c r="CR124" s="61"/>
      <c r="CS124" s="61"/>
      <c r="CT124" s="61"/>
      <c r="CU124" s="61"/>
      <c r="CV124" s="61"/>
      <c r="CW124" s="61"/>
      <c r="CX124" s="61"/>
      <c r="CY124" s="61"/>
      <c r="CZ124" s="61"/>
      <c r="DA124" s="61"/>
      <c r="DB124" s="61"/>
      <c r="DC124" s="61"/>
      <c r="DD124" s="61"/>
      <c r="DE124" s="61"/>
      <c r="DF124" s="61"/>
      <c r="DG124" s="61"/>
      <c r="DH124" s="61"/>
      <c r="DI124" s="62"/>
      <c r="DJ124" s="63"/>
      <c r="DK124" s="61"/>
      <c r="DL124" s="61"/>
      <c r="DM124" s="61"/>
      <c r="DN124" s="61"/>
      <c r="DO124" s="61"/>
      <c r="DP124" s="61"/>
      <c r="DQ124" s="61"/>
      <c r="DR124" s="61"/>
      <c r="DS124" s="61"/>
      <c r="DT124" s="61"/>
      <c r="DU124" s="61"/>
      <c r="DV124" s="61"/>
      <c r="DW124" s="61"/>
      <c r="DX124" s="61"/>
      <c r="DY124" s="61"/>
      <c r="DZ124" s="61"/>
      <c r="EA124" s="61"/>
      <c r="EB124" s="61"/>
      <c r="EC124" s="61"/>
      <c r="ED124" s="61"/>
      <c r="EE124" s="61"/>
      <c r="EF124" s="61"/>
      <c r="EG124" s="61"/>
      <c r="EH124" s="61"/>
      <c r="EI124" s="61"/>
      <c r="EJ124" s="61"/>
      <c r="EK124" s="61"/>
      <c r="EL124" s="61"/>
      <c r="EM124" s="61"/>
      <c r="EN124" s="61"/>
      <c r="EO124" s="61"/>
      <c r="EP124" s="61"/>
      <c r="EQ124" s="61"/>
      <c r="ER124" s="61"/>
      <c r="ES124" s="62"/>
      <c r="ET124" s="63"/>
      <c r="EU124" s="61"/>
      <c r="EV124" s="61"/>
      <c r="EW124" s="61"/>
      <c r="EX124" s="61"/>
      <c r="EY124" s="61"/>
      <c r="EZ124" s="61"/>
      <c r="FA124" s="61"/>
      <c r="FB124" s="61"/>
      <c r="FC124" s="61"/>
      <c r="FD124" s="61"/>
      <c r="FE124" s="61"/>
      <c r="FF124" s="61"/>
      <c r="FG124" s="61"/>
      <c r="FH124" s="61"/>
      <c r="FI124" s="61"/>
      <c r="FJ124" s="61"/>
      <c r="FK124" s="61"/>
      <c r="FL124" s="61"/>
      <c r="FM124" s="61"/>
      <c r="FN124" s="61"/>
      <c r="FO124" s="61"/>
      <c r="FP124" s="61"/>
      <c r="FQ124" s="61"/>
      <c r="FR124" s="61"/>
      <c r="FS124" s="61"/>
      <c r="FT124" s="61"/>
      <c r="FU124" s="61"/>
      <c r="FV124" s="61"/>
      <c r="FW124" s="61"/>
      <c r="FX124" s="61"/>
      <c r="FY124" s="61"/>
      <c r="FZ124" s="61"/>
      <c r="GA124" s="61"/>
      <c r="GB124" s="61"/>
      <c r="GC124" s="62"/>
      <c r="GD124" s="63"/>
      <c r="GE124" s="61"/>
      <c r="GF124" s="61"/>
      <c r="GG124" s="61"/>
      <c r="GH124" s="61"/>
      <c r="GI124" s="61"/>
      <c r="GJ124" s="61"/>
      <c r="GK124" s="61"/>
      <c r="GL124" s="61"/>
      <c r="GM124" s="61"/>
      <c r="GN124" s="61"/>
      <c r="GO124" s="61"/>
      <c r="GP124" s="61"/>
      <c r="GQ124" s="61"/>
      <c r="GR124" s="61"/>
      <c r="GS124" s="61"/>
      <c r="GT124" s="61"/>
      <c r="GU124" s="61"/>
      <c r="GV124" s="61"/>
      <c r="GW124" s="61"/>
      <c r="GX124" s="61"/>
      <c r="GY124" s="61"/>
      <c r="GZ124" s="61"/>
      <c r="HA124" s="61"/>
      <c r="HB124" s="61"/>
      <c r="HC124" s="61"/>
      <c r="HD124" s="61"/>
      <c r="HE124" s="61"/>
      <c r="HF124" s="61"/>
      <c r="HG124" s="61"/>
      <c r="HH124" s="61"/>
      <c r="HI124" s="61"/>
      <c r="HJ124" s="61"/>
      <c r="HK124" s="61"/>
      <c r="HL124" s="61"/>
      <c r="HM124" s="62"/>
    </row>
    <row r="125" spans="2:221" ht="18" customHeight="1" x14ac:dyDescent="0.2">
      <c r="B125" s="112" t="s">
        <v>164</v>
      </c>
      <c r="C125" s="113"/>
      <c r="D125" s="113"/>
      <c r="E125" s="113"/>
      <c r="F125" s="113"/>
      <c r="G125" s="113"/>
      <c r="H125" s="113"/>
      <c r="I125" s="113"/>
      <c r="J125" s="113"/>
      <c r="K125" s="113"/>
      <c r="L125" s="113"/>
      <c r="M125" s="113"/>
      <c r="N125" s="113"/>
      <c r="O125" s="113"/>
      <c r="P125" s="113"/>
      <c r="Q125" s="113"/>
      <c r="R125" s="113"/>
      <c r="S125" s="113"/>
      <c r="T125" s="113"/>
      <c r="U125" s="114"/>
      <c r="V125" s="118" t="s">
        <v>226</v>
      </c>
      <c r="W125" s="119"/>
      <c r="X125" s="119"/>
      <c r="Y125" s="119"/>
      <c r="Z125" s="119"/>
      <c r="AA125" s="120"/>
      <c r="AB125" s="124">
        <v>0.02</v>
      </c>
      <c r="AC125" s="125"/>
      <c r="AD125" s="125"/>
      <c r="AE125" s="125"/>
      <c r="AF125" s="126"/>
      <c r="AG125" s="106" t="s">
        <v>23</v>
      </c>
      <c r="AH125" s="107"/>
      <c r="AI125" s="107"/>
      <c r="AJ125" s="107"/>
      <c r="AK125" s="107"/>
      <c r="AL125" s="108">
        <f t="shared" si="1"/>
        <v>2976</v>
      </c>
      <c r="AM125" s="109"/>
      <c r="AN125" s="109"/>
      <c r="AO125" s="110"/>
      <c r="AP125" s="69">
        <v>248</v>
      </c>
      <c r="AQ125" s="73"/>
      <c r="AR125" s="73"/>
      <c r="AS125" s="67">
        <v>248</v>
      </c>
      <c r="AT125" s="68"/>
      <c r="AU125" s="69"/>
      <c r="AV125" s="67">
        <v>248</v>
      </c>
      <c r="AW125" s="68"/>
      <c r="AX125" s="69"/>
      <c r="AY125" s="67">
        <v>248</v>
      </c>
      <c r="AZ125" s="68"/>
      <c r="BA125" s="69"/>
      <c r="BB125" s="67">
        <v>248</v>
      </c>
      <c r="BC125" s="68"/>
      <c r="BD125" s="69"/>
      <c r="BE125" s="67">
        <v>248</v>
      </c>
      <c r="BF125" s="68"/>
      <c r="BG125" s="69"/>
      <c r="BH125" s="67">
        <v>248</v>
      </c>
      <c r="BI125" s="68"/>
      <c r="BJ125" s="69"/>
      <c r="BK125" s="67">
        <v>248</v>
      </c>
      <c r="BL125" s="68"/>
      <c r="BM125" s="69"/>
      <c r="BN125" s="67">
        <v>248</v>
      </c>
      <c r="BO125" s="68"/>
      <c r="BP125" s="69"/>
      <c r="BQ125" s="67">
        <v>248</v>
      </c>
      <c r="BR125" s="68"/>
      <c r="BS125" s="69"/>
      <c r="BT125" s="67">
        <v>248</v>
      </c>
      <c r="BU125" s="68"/>
      <c r="BV125" s="69"/>
      <c r="BW125" s="67">
        <v>248</v>
      </c>
      <c r="BX125" s="68"/>
      <c r="BY125" s="167"/>
      <c r="BZ125" s="75"/>
      <c r="CA125" s="73"/>
      <c r="CB125" s="73"/>
      <c r="CC125" s="73"/>
      <c r="CD125" s="73"/>
      <c r="CE125" s="73"/>
      <c r="CF125" s="73"/>
      <c r="CG125" s="73"/>
      <c r="CH125" s="73"/>
      <c r="CI125" s="73"/>
      <c r="CJ125" s="73"/>
      <c r="CK125" s="73"/>
      <c r="CL125" s="73"/>
      <c r="CM125" s="73"/>
      <c r="CN125" s="73"/>
      <c r="CO125" s="73"/>
      <c r="CP125" s="73"/>
      <c r="CQ125" s="73"/>
      <c r="CR125" s="73"/>
      <c r="CS125" s="73"/>
      <c r="CT125" s="73"/>
      <c r="CU125" s="73"/>
      <c r="CV125" s="73"/>
      <c r="CW125" s="73"/>
      <c r="CX125" s="73"/>
      <c r="CY125" s="73"/>
      <c r="CZ125" s="73"/>
      <c r="DA125" s="73"/>
      <c r="DB125" s="73"/>
      <c r="DC125" s="73"/>
      <c r="DD125" s="73"/>
      <c r="DE125" s="73"/>
      <c r="DF125" s="73"/>
      <c r="DG125" s="73"/>
      <c r="DH125" s="73"/>
      <c r="DI125" s="74"/>
      <c r="DJ125" s="75"/>
      <c r="DK125" s="73"/>
      <c r="DL125" s="73"/>
      <c r="DM125" s="73"/>
      <c r="DN125" s="73"/>
      <c r="DO125" s="73"/>
      <c r="DP125" s="73"/>
      <c r="DQ125" s="73"/>
      <c r="DR125" s="73"/>
      <c r="DS125" s="73"/>
      <c r="DT125" s="73"/>
      <c r="DU125" s="73"/>
      <c r="DV125" s="73"/>
      <c r="DW125" s="73"/>
      <c r="DX125" s="73"/>
      <c r="DY125" s="73"/>
      <c r="DZ125" s="73"/>
      <c r="EA125" s="73"/>
      <c r="EB125" s="73"/>
      <c r="EC125" s="73"/>
      <c r="ED125" s="73"/>
      <c r="EE125" s="73"/>
      <c r="EF125" s="73"/>
      <c r="EG125" s="73"/>
      <c r="EH125" s="73"/>
      <c r="EI125" s="73"/>
      <c r="EJ125" s="73"/>
      <c r="EK125" s="73"/>
      <c r="EL125" s="73"/>
      <c r="EM125" s="73"/>
      <c r="EN125" s="73"/>
      <c r="EO125" s="73"/>
      <c r="EP125" s="73"/>
      <c r="EQ125" s="73"/>
      <c r="ER125" s="73"/>
      <c r="ES125" s="74"/>
      <c r="ET125" s="75"/>
      <c r="EU125" s="73"/>
      <c r="EV125" s="73"/>
      <c r="EW125" s="73"/>
      <c r="EX125" s="73"/>
      <c r="EY125" s="73"/>
      <c r="EZ125" s="73"/>
      <c r="FA125" s="73"/>
      <c r="FB125" s="73"/>
      <c r="FC125" s="73"/>
      <c r="FD125" s="73"/>
      <c r="FE125" s="73"/>
      <c r="FF125" s="73"/>
      <c r="FG125" s="73"/>
      <c r="FH125" s="73"/>
      <c r="FI125" s="73"/>
      <c r="FJ125" s="73"/>
      <c r="FK125" s="73"/>
      <c r="FL125" s="73"/>
      <c r="FM125" s="73"/>
      <c r="FN125" s="73"/>
      <c r="FO125" s="73"/>
      <c r="FP125" s="73"/>
      <c r="FQ125" s="73"/>
      <c r="FR125" s="73"/>
      <c r="FS125" s="73"/>
      <c r="FT125" s="73"/>
      <c r="FU125" s="73"/>
      <c r="FV125" s="73"/>
      <c r="FW125" s="73"/>
      <c r="FX125" s="73"/>
      <c r="FY125" s="73"/>
      <c r="FZ125" s="73"/>
      <c r="GA125" s="73"/>
      <c r="GB125" s="73"/>
      <c r="GC125" s="74"/>
      <c r="GD125" s="75"/>
      <c r="GE125" s="73"/>
      <c r="GF125" s="73"/>
      <c r="GG125" s="73"/>
      <c r="GH125" s="73"/>
      <c r="GI125" s="73"/>
      <c r="GJ125" s="73"/>
      <c r="GK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74"/>
    </row>
    <row r="126" spans="2:221" ht="18" customHeight="1" x14ac:dyDescent="0.2">
      <c r="B126" s="115"/>
      <c r="C126" s="116"/>
      <c r="D126" s="116"/>
      <c r="E126" s="116"/>
      <c r="F126" s="116"/>
      <c r="G126" s="116"/>
      <c r="H126" s="116"/>
      <c r="I126" s="116"/>
      <c r="J126" s="116"/>
      <c r="K126" s="116"/>
      <c r="L126" s="116"/>
      <c r="M126" s="116"/>
      <c r="N126" s="116"/>
      <c r="O126" s="116"/>
      <c r="P126" s="116"/>
      <c r="Q126" s="116"/>
      <c r="R126" s="116"/>
      <c r="S126" s="116"/>
      <c r="T126" s="116"/>
      <c r="U126" s="117"/>
      <c r="V126" s="121"/>
      <c r="W126" s="122"/>
      <c r="X126" s="122"/>
      <c r="Y126" s="122"/>
      <c r="Z126" s="122"/>
      <c r="AA126" s="123"/>
      <c r="AB126" s="127"/>
      <c r="AC126" s="128"/>
      <c r="AD126" s="128"/>
      <c r="AE126" s="128"/>
      <c r="AF126" s="129"/>
      <c r="AG126" s="106" t="s">
        <v>24</v>
      </c>
      <c r="AH126" s="107"/>
      <c r="AI126" s="107"/>
      <c r="AJ126" s="107"/>
      <c r="AK126" s="107"/>
      <c r="AL126" s="108">
        <f t="shared" si="1"/>
        <v>3218</v>
      </c>
      <c r="AM126" s="109"/>
      <c r="AN126" s="109"/>
      <c r="AO126" s="110"/>
      <c r="AP126" s="69">
        <v>323</v>
      </c>
      <c r="AQ126" s="73"/>
      <c r="AR126" s="73"/>
      <c r="AS126" s="67">
        <v>260</v>
      </c>
      <c r="AT126" s="68"/>
      <c r="AU126" s="69"/>
      <c r="AV126" s="67">
        <v>240</v>
      </c>
      <c r="AW126" s="68"/>
      <c r="AX126" s="69"/>
      <c r="AY126" s="67">
        <v>265</v>
      </c>
      <c r="AZ126" s="68"/>
      <c r="BA126" s="69"/>
      <c r="BB126" s="67">
        <v>294</v>
      </c>
      <c r="BC126" s="68"/>
      <c r="BD126" s="69"/>
      <c r="BE126" s="67">
        <v>234</v>
      </c>
      <c r="BF126" s="68"/>
      <c r="BG126" s="69"/>
      <c r="BH126" s="67">
        <v>248</v>
      </c>
      <c r="BI126" s="68"/>
      <c r="BJ126" s="69"/>
      <c r="BK126" s="67">
        <v>251</v>
      </c>
      <c r="BL126" s="68"/>
      <c r="BM126" s="69"/>
      <c r="BN126" s="67">
        <v>273</v>
      </c>
      <c r="BO126" s="68"/>
      <c r="BP126" s="69"/>
      <c r="BQ126" s="67">
        <v>331</v>
      </c>
      <c r="BR126" s="68"/>
      <c r="BS126" s="69"/>
      <c r="BT126" s="67">
        <v>299</v>
      </c>
      <c r="BU126" s="68"/>
      <c r="BV126" s="69"/>
      <c r="BW126" s="67">
        <v>200</v>
      </c>
      <c r="BX126" s="68"/>
      <c r="BY126" s="167"/>
      <c r="BZ126" s="75"/>
      <c r="CA126" s="73"/>
      <c r="CB126" s="73"/>
      <c r="CC126" s="73"/>
      <c r="CD126" s="73"/>
      <c r="CE126" s="73"/>
      <c r="CF126" s="73"/>
      <c r="CG126" s="73"/>
      <c r="CH126" s="73"/>
      <c r="CI126" s="73"/>
      <c r="CJ126" s="73"/>
      <c r="CK126" s="73"/>
      <c r="CL126" s="73"/>
      <c r="CM126" s="73"/>
      <c r="CN126" s="73"/>
      <c r="CO126" s="73"/>
      <c r="CP126" s="73"/>
      <c r="CQ126" s="73"/>
      <c r="CR126" s="73"/>
      <c r="CS126" s="73"/>
      <c r="CT126" s="73"/>
      <c r="CU126" s="73"/>
      <c r="CV126" s="73"/>
      <c r="CW126" s="73"/>
      <c r="CX126" s="73"/>
      <c r="CY126" s="73"/>
      <c r="CZ126" s="73"/>
      <c r="DA126" s="73"/>
      <c r="DB126" s="73"/>
      <c r="DC126" s="73"/>
      <c r="DD126" s="73"/>
      <c r="DE126" s="73"/>
      <c r="DF126" s="73"/>
      <c r="DG126" s="73"/>
      <c r="DH126" s="73"/>
      <c r="DI126" s="74"/>
      <c r="DJ126" s="75"/>
      <c r="DK126" s="73"/>
      <c r="DL126" s="73"/>
      <c r="DM126" s="73"/>
      <c r="DN126" s="73"/>
      <c r="DO126" s="73"/>
      <c r="DP126" s="73"/>
      <c r="DQ126" s="73"/>
      <c r="DR126" s="73"/>
      <c r="DS126" s="73"/>
      <c r="DT126" s="73"/>
      <c r="DU126" s="73"/>
      <c r="DV126" s="73"/>
      <c r="DW126" s="73"/>
      <c r="DX126" s="73"/>
      <c r="DY126" s="73"/>
      <c r="DZ126" s="73"/>
      <c r="EA126" s="73"/>
      <c r="EB126" s="73"/>
      <c r="EC126" s="73"/>
      <c r="ED126" s="73"/>
      <c r="EE126" s="73"/>
      <c r="EF126" s="73"/>
      <c r="EG126" s="73"/>
      <c r="EH126" s="73"/>
      <c r="EI126" s="73"/>
      <c r="EJ126" s="73"/>
      <c r="EK126" s="73"/>
      <c r="EL126" s="73"/>
      <c r="EM126" s="73"/>
      <c r="EN126" s="73"/>
      <c r="EO126" s="73"/>
      <c r="EP126" s="73"/>
      <c r="EQ126" s="73"/>
      <c r="ER126" s="73"/>
      <c r="ES126" s="74"/>
      <c r="ET126" s="75"/>
      <c r="EU126" s="73"/>
      <c r="EV126" s="73"/>
      <c r="EW126" s="73"/>
      <c r="EX126" s="73"/>
      <c r="EY126" s="73"/>
      <c r="EZ126" s="73"/>
      <c r="FA126" s="73"/>
      <c r="FB126" s="73"/>
      <c r="FC126" s="73"/>
      <c r="FD126" s="73"/>
      <c r="FE126" s="73"/>
      <c r="FF126" s="73"/>
      <c r="FG126" s="73"/>
      <c r="FH126" s="73"/>
      <c r="FI126" s="73"/>
      <c r="FJ126" s="73"/>
      <c r="FK126" s="73"/>
      <c r="FL126" s="73"/>
      <c r="FM126" s="73"/>
      <c r="FN126" s="73"/>
      <c r="FO126" s="73"/>
      <c r="FP126" s="73"/>
      <c r="FQ126" s="73"/>
      <c r="FR126" s="73"/>
      <c r="FS126" s="73"/>
      <c r="FT126" s="73"/>
      <c r="FU126" s="73"/>
      <c r="FV126" s="73"/>
      <c r="FW126" s="73"/>
      <c r="FX126" s="73"/>
      <c r="FY126" s="73"/>
      <c r="FZ126" s="73"/>
      <c r="GA126" s="73"/>
      <c r="GB126" s="73"/>
      <c r="GC126" s="74"/>
      <c r="GD126" s="75"/>
      <c r="GE126" s="73"/>
      <c r="GF126" s="73"/>
      <c r="GG126" s="73"/>
      <c r="GH126" s="73"/>
      <c r="GI126" s="73"/>
      <c r="GJ126" s="73"/>
      <c r="GK126" s="73"/>
      <c r="GL126" s="73"/>
      <c r="GM126" s="73"/>
      <c r="GN126" s="73"/>
      <c r="GO126" s="73"/>
      <c r="GP126" s="73"/>
      <c r="GQ126" s="73"/>
      <c r="GR126" s="73"/>
      <c r="GS126" s="73"/>
      <c r="GT126" s="73"/>
      <c r="GU126" s="73"/>
      <c r="GV126" s="73"/>
      <c r="GW126" s="73"/>
      <c r="GX126" s="73"/>
      <c r="GY126" s="73"/>
      <c r="GZ126" s="73"/>
      <c r="HA126" s="73"/>
      <c r="HB126" s="73"/>
      <c r="HC126" s="73"/>
      <c r="HD126" s="73"/>
      <c r="HE126" s="73"/>
      <c r="HF126" s="73"/>
      <c r="HG126" s="73"/>
      <c r="HH126" s="73"/>
      <c r="HI126" s="73"/>
      <c r="HJ126" s="73"/>
      <c r="HK126" s="73"/>
      <c r="HL126" s="73"/>
      <c r="HM126" s="74"/>
    </row>
    <row r="127" spans="2:221" ht="18" customHeight="1" x14ac:dyDescent="0.2">
      <c r="B127" s="82" t="s">
        <v>165</v>
      </c>
      <c r="C127" s="83"/>
      <c r="D127" s="83"/>
      <c r="E127" s="83"/>
      <c r="F127" s="83"/>
      <c r="G127" s="83"/>
      <c r="H127" s="83"/>
      <c r="I127" s="83"/>
      <c r="J127" s="83"/>
      <c r="K127" s="83"/>
      <c r="L127" s="83"/>
      <c r="M127" s="83"/>
      <c r="N127" s="83"/>
      <c r="O127" s="83"/>
      <c r="P127" s="83"/>
      <c r="Q127" s="83"/>
      <c r="R127" s="83"/>
      <c r="S127" s="83"/>
      <c r="T127" s="83"/>
      <c r="U127" s="84"/>
      <c r="V127" s="88" t="s">
        <v>227</v>
      </c>
      <c r="W127" s="89"/>
      <c r="X127" s="89"/>
      <c r="Y127" s="89"/>
      <c r="Z127" s="89"/>
      <c r="AA127" s="90"/>
      <c r="AB127" s="94">
        <v>1.66E-2</v>
      </c>
      <c r="AC127" s="95"/>
      <c r="AD127" s="95"/>
      <c r="AE127" s="95"/>
      <c r="AF127" s="96"/>
      <c r="AG127" s="100" t="s">
        <v>23</v>
      </c>
      <c r="AH127" s="101"/>
      <c r="AI127" s="101"/>
      <c r="AJ127" s="101"/>
      <c r="AK127" s="101"/>
      <c r="AL127" s="102">
        <f t="shared" si="1"/>
        <v>1716</v>
      </c>
      <c r="AM127" s="103"/>
      <c r="AN127" s="103"/>
      <c r="AO127" s="104"/>
      <c r="AP127" s="105">
        <v>143</v>
      </c>
      <c r="AQ127" s="61"/>
      <c r="AR127" s="61"/>
      <c r="AS127" s="345">
        <v>143</v>
      </c>
      <c r="AT127" s="71"/>
      <c r="AU127" s="105"/>
      <c r="AV127" s="345">
        <v>143</v>
      </c>
      <c r="AW127" s="71"/>
      <c r="AX127" s="105"/>
      <c r="AY127" s="345">
        <v>143</v>
      </c>
      <c r="AZ127" s="71"/>
      <c r="BA127" s="105"/>
      <c r="BB127" s="345">
        <v>143</v>
      </c>
      <c r="BC127" s="71"/>
      <c r="BD127" s="105"/>
      <c r="BE127" s="345">
        <v>143</v>
      </c>
      <c r="BF127" s="71"/>
      <c r="BG127" s="105"/>
      <c r="BH127" s="345">
        <v>143</v>
      </c>
      <c r="BI127" s="71"/>
      <c r="BJ127" s="105"/>
      <c r="BK127" s="345">
        <v>143</v>
      </c>
      <c r="BL127" s="71"/>
      <c r="BM127" s="105"/>
      <c r="BN127" s="345">
        <v>143</v>
      </c>
      <c r="BO127" s="71"/>
      <c r="BP127" s="105"/>
      <c r="BQ127" s="345">
        <v>143</v>
      </c>
      <c r="BR127" s="71"/>
      <c r="BS127" s="105"/>
      <c r="BT127" s="345">
        <v>143</v>
      </c>
      <c r="BU127" s="71"/>
      <c r="BV127" s="105"/>
      <c r="BW127" s="345">
        <v>143</v>
      </c>
      <c r="BX127" s="71"/>
      <c r="BY127" s="72"/>
      <c r="BZ127" s="63"/>
      <c r="CA127" s="61"/>
      <c r="CB127" s="61"/>
      <c r="CC127" s="61"/>
      <c r="CD127" s="61"/>
      <c r="CE127" s="61"/>
      <c r="CF127" s="61"/>
      <c r="CG127" s="61"/>
      <c r="CH127" s="61"/>
      <c r="CI127" s="61"/>
      <c r="CJ127" s="61"/>
      <c r="CK127" s="61"/>
      <c r="CL127" s="61"/>
      <c r="CM127" s="61"/>
      <c r="CN127" s="61"/>
      <c r="CO127" s="61"/>
      <c r="CP127" s="61"/>
      <c r="CQ127" s="61"/>
      <c r="CR127" s="61"/>
      <c r="CS127" s="61"/>
      <c r="CT127" s="61"/>
      <c r="CU127" s="61"/>
      <c r="CV127" s="61"/>
      <c r="CW127" s="61"/>
      <c r="CX127" s="61"/>
      <c r="CY127" s="61"/>
      <c r="CZ127" s="61"/>
      <c r="DA127" s="61"/>
      <c r="DB127" s="61"/>
      <c r="DC127" s="61"/>
      <c r="DD127" s="61"/>
      <c r="DE127" s="61"/>
      <c r="DF127" s="61"/>
      <c r="DG127" s="61"/>
      <c r="DH127" s="61"/>
      <c r="DI127" s="62"/>
      <c r="DJ127" s="63"/>
      <c r="DK127" s="61"/>
      <c r="DL127" s="61"/>
      <c r="DM127" s="61"/>
      <c r="DN127" s="61"/>
      <c r="DO127" s="61"/>
      <c r="DP127" s="61"/>
      <c r="DQ127" s="61"/>
      <c r="DR127" s="61"/>
      <c r="DS127" s="61"/>
      <c r="DT127" s="61"/>
      <c r="DU127" s="61"/>
      <c r="DV127" s="61"/>
      <c r="DW127" s="61"/>
      <c r="DX127" s="61"/>
      <c r="DY127" s="61"/>
      <c r="DZ127" s="61"/>
      <c r="EA127" s="61"/>
      <c r="EB127" s="61"/>
      <c r="EC127" s="61"/>
      <c r="ED127" s="61"/>
      <c r="EE127" s="61"/>
      <c r="EF127" s="61"/>
      <c r="EG127" s="61"/>
      <c r="EH127" s="61"/>
      <c r="EI127" s="61"/>
      <c r="EJ127" s="61"/>
      <c r="EK127" s="61"/>
      <c r="EL127" s="61"/>
      <c r="EM127" s="61"/>
      <c r="EN127" s="61"/>
      <c r="EO127" s="61"/>
      <c r="EP127" s="61"/>
      <c r="EQ127" s="61"/>
      <c r="ER127" s="61"/>
      <c r="ES127" s="62"/>
      <c r="ET127" s="63"/>
      <c r="EU127" s="61"/>
      <c r="EV127" s="61"/>
      <c r="EW127" s="61"/>
      <c r="EX127" s="61"/>
      <c r="EY127" s="61"/>
      <c r="EZ127" s="61"/>
      <c r="FA127" s="61"/>
      <c r="FB127" s="61"/>
      <c r="FC127" s="61"/>
      <c r="FD127" s="61"/>
      <c r="FE127" s="61"/>
      <c r="FF127" s="61"/>
      <c r="FG127" s="61"/>
      <c r="FH127" s="61"/>
      <c r="FI127" s="61"/>
      <c r="FJ127" s="61"/>
      <c r="FK127" s="61"/>
      <c r="FL127" s="61"/>
      <c r="FM127" s="61"/>
      <c r="FN127" s="61"/>
      <c r="FO127" s="61"/>
      <c r="FP127" s="61"/>
      <c r="FQ127" s="61"/>
      <c r="FR127" s="61"/>
      <c r="FS127" s="61"/>
      <c r="FT127" s="61"/>
      <c r="FU127" s="61"/>
      <c r="FV127" s="61"/>
      <c r="FW127" s="61"/>
      <c r="FX127" s="61"/>
      <c r="FY127" s="61"/>
      <c r="FZ127" s="61"/>
      <c r="GA127" s="61"/>
      <c r="GB127" s="61"/>
      <c r="GC127" s="62"/>
      <c r="GD127" s="63"/>
      <c r="GE127" s="61"/>
      <c r="GF127" s="61"/>
      <c r="GG127" s="61"/>
      <c r="GH127" s="61"/>
      <c r="GI127" s="61"/>
      <c r="GJ127" s="61"/>
      <c r="GK127" s="61"/>
      <c r="GL127" s="61"/>
      <c r="GM127" s="61"/>
      <c r="GN127" s="61"/>
      <c r="GO127" s="61"/>
      <c r="GP127" s="61"/>
      <c r="GQ127" s="61"/>
      <c r="GR127" s="61"/>
      <c r="GS127" s="61"/>
      <c r="GT127" s="61"/>
      <c r="GU127" s="61"/>
      <c r="GV127" s="61"/>
      <c r="GW127" s="61"/>
      <c r="GX127" s="61"/>
      <c r="GY127" s="61"/>
      <c r="GZ127" s="61"/>
      <c r="HA127" s="61"/>
      <c r="HB127" s="61"/>
      <c r="HC127" s="61"/>
      <c r="HD127" s="61"/>
      <c r="HE127" s="61"/>
      <c r="HF127" s="61"/>
      <c r="HG127" s="61"/>
      <c r="HH127" s="61"/>
      <c r="HI127" s="61"/>
      <c r="HJ127" s="61"/>
      <c r="HK127" s="61"/>
      <c r="HL127" s="61"/>
      <c r="HM127" s="62"/>
    </row>
    <row r="128" spans="2:221" ht="18" customHeight="1" x14ac:dyDescent="0.2">
      <c r="B128" s="131"/>
      <c r="C128" s="132"/>
      <c r="D128" s="132"/>
      <c r="E128" s="132"/>
      <c r="F128" s="132"/>
      <c r="G128" s="132"/>
      <c r="H128" s="132"/>
      <c r="I128" s="132"/>
      <c r="J128" s="132"/>
      <c r="K128" s="132"/>
      <c r="L128" s="132"/>
      <c r="M128" s="132"/>
      <c r="N128" s="132"/>
      <c r="O128" s="132"/>
      <c r="P128" s="132"/>
      <c r="Q128" s="132"/>
      <c r="R128" s="132"/>
      <c r="S128" s="132"/>
      <c r="T128" s="132"/>
      <c r="U128" s="133"/>
      <c r="V128" s="134"/>
      <c r="W128" s="135"/>
      <c r="X128" s="135"/>
      <c r="Y128" s="135"/>
      <c r="Z128" s="135"/>
      <c r="AA128" s="136"/>
      <c r="AB128" s="137"/>
      <c r="AC128" s="138"/>
      <c r="AD128" s="138"/>
      <c r="AE128" s="138"/>
      <c r="AF128" s="139"/>
      <c r="AG128" s="100" t="s">
        <v>24</v>
      </c>
      <c r="AH128" s="101"/>
      <c r="AI128" s="101"/>
      <c r="AJ128" s="101"/>
      <c r="AK128" s="101"/>
      <c r="AL128" s="102">
        <f t="shared" si="1"/>
        <v>1721</v>
      </c>
      <c r="AM128" s="103"/>
      <c r="AN128" s="103"/>
      <c r="AO128" s="104"/>
      <c r="AP128" s="105">
        <v>158</v>
      </c>
      <c r="AQ128" s="61"/>
      <c r="AR128" s="61"/>
      <c r="AS128" s="345">
        <v>187</v>
      </c>
      <c r="AT128" s="71"/>
      <c r="AU128" s="105"/>
      <c r="AV128" s="345">
        <v>160</v>
      </c>
      <c r="AW128" s="71"/>
      <c r="AX128" s="105"/>
      <c r="AY128" s="345">
        <v>179</v>
      </c>
      <c r="AZ128" s="71"/>
      <c r="BA128" s="105"/>
      <c r="BB128" s="345">
        <v>161</v>
      </c>
      <c r="BC128" s="71"/>
      <c r="BD128" s="105"/>
      <c r="BE128" s="345">
        <v>181</v>
      </c>
      <c r="BF128" s="71"/>
      <c r="BG128" s="105"/>
      <c r="BH128" s="345">
        <v>166</v>
      </c>
      <c r="BI128" s="71"/>
      <c r="BJ128" s="105"/>
      <c r="BK128" s="345">
        <v>142</v>
      </c>
      <c r="BL128" s="71"/>
      <c r="BM128" s="105"/>
      <c r="BN128" s="345">
        <v>135</v>
      </c>
      <c r="BO128" s="71"/>
      <c r="BP128" s="105"/>
      <c r="BQ128" s="345">
        <v>97</v>
      </c>
      <c r="BR128" s="71"/>
      <c r="BS128" s="105"/>
      <c r="BT128" s="345">
        <v>87</v>
      </c>
      <c r="BU128" s="71"/>
      <c r="BV128" s="105"/>
      <c r="BW128" s="345">
        <v>68</v>
      </c>
      <c r="BX128" s="71"/>
      <c r="BY128" s="72"/>
      <c r="BZ128" s="63"/>
      <c r="CA128" s="61"/>
      <c r="CB128" s="61"/>
      <c r="CC128" s="61"/>
      <c r="CD128" s="61"/>
      <c r="CE128" s="61"/>
      <c r="CF128" s="61"/>
      <c r="CG128" s="61"/>
      <c r="CH128" s="61"/>
      <c r="CI128" s="61"/>
      <c r="CJ128" s="61"/>
      <c r="CK128" s="61"/>
      <c r="CL128" s="61"/>
      <c r="CM128" s="61"/>
      <c r="CN128" s="61"/>
      <c r="CO128" s="61"/>
      <c r="CP128" s="61"/>
      <c r="CQ128" s="61"/>
      <c r="CR128" s="61"/>
      <c r="CS128" s="61"/>
      <c r="CT128" s="61"/>
      <c r="CU128" s="61"/>
      <c r="CV128" s="61"/>
      <c r="CW128" s="61"/>
      <c r="CX128" s="61"/>
      <c r="CY128" s="61"/>
      <c r="CZ128" s="61"/>
      <c r="DA128" s="61"/>
      <c r="DB128" s="61"/>
      <c r="DC128" s="61"/>
      <c r="DD128" s="61"/>
      <c r="DE128" s="61"/>
      <c r="DF128" s="61"/>
      <c r="DG128" s="61"/>
      <c r="DH128" s="61"/>
      <c r="DI128" s="62"/>
      <c r="DJ128" s="63"/>
      <c r="DK128" s="61"/>
      <c r="DL128" s="61"/>
      <c r="DM128" s="61"/>
      <c r="DN128" s="61"/>
      <c r="DO128" s="61"/>
      <c r="DP128" s="61"/>
      <c r="DQ128" s="61"/>
      <c r="DR128" s="61"/>
      <c r="DS128" s="61"/>
      <c r="DT128" s="61"/>
      <c r="DU128" s="61"/>
      <c r="DV128" s="61"/>
      <c r="DW128" s="61"/>
      <c r="DX128" s="61"/>
      <c r="DY128" s="61"/>
      <c r="DZ128" s="61"/>
      <c r="EA128" s="61"/>
      <c r="EB128" s="61"/>
      <c r="EC128" s="61"/>
      <c r="ED128" s="61"/>
      <c r="EE128" s="61"/>
      <c r="EF128" s="61"/>
      <c r="EG128" s="61"/>
      <c r="EH128" s="61"/>
      <c r="EI128" s="61"/>
      <c r="EJ128" s="61"/>
      <c r="EK128" s="61"/>
      <c r="EL128" s="61"/>
      <c r="EM128" s="61"/>
      <c r="EN128" s="61"/>
      <c r="EO128" s="61"/>
      <c r="EP128" s="61"/>
      <c r="EQ128" s="61"/>
      <c r="ER128" s="61"/>
      <c r="ES128" s="62"/>
      <c r="ET128" s="63"/>
      <c r="EU128" s="61"/>
      <c r="EV128" s="61"/>
      <c r="EW128" s="61"/>
      <c r="EX128" s="61"/>
      <c r="EY128" s="61"/>
      <c r="EZ128" s="61"/>
      <c r="FA128" s="61"/>
      <c r="FB128" s="61"/>
      <c r="FC128" s="61"/>
      <c r="FD128" s="61"/>
      <c r="FE128" s="61"/>
      <c r="FF128" s="61"/>
      <c r="FG128" s="61"/>
      <c r="FH128" s="61"/>
      <c r="FI128" s="61"/>
      <c r="FJ128" s="61"/>
      <c r="FK128" s="61"/>
      <c r="FL128" s="61"/>
      <c r="FM128" s="61"/>
      <c r="FN128" s="61"/>
      <c r="FO128" s="61"/>
      <c r="FP128" s="61"/>
      <c r="FQ128" s="61"/>
      <c r="FR128" s="61"/>
      <c r="FS128" s="61"/>
      <c r="FT128" s="61"/>
      <c r="FU128" s="61"/>
      <c r="FV128" s="61"/>
      <c r="FW128" s="61"/>
      <c r="FX128" s="61"/>
      <c r="FY128" s="61"/>
      <c r="FZ128" s="61"/>
      <c r="GA128" s="61"/>
      <c r="GB128" s="61"/>
      <c r="GC128" s="62"/>
      <c r="GD128" s="63"/>
      <c r="GE128" s="61"/>
      <c r="GF128" s="61"/>
      <c r="GG128" s="61"/>
      <c r="GH128" s="61"/>
      <c r="GI128" s="61"/>
      <c r="GJ128" s="61"/>
      <c r="GK128" s="61"/>
      <c r="GL128" s="61"/>
      <c r="GM128" s="61"/>
      <c r="GN128" s="61"/>
      <c r="GO128" s="61"/>
      <c r="GP128" s="61"/>
      <c r="GQ128" s="61"/>
      <c r="GR128" s="61"/>
      <c r="GS128" s="61"/>
      <c r="GT128" s="61"/>
      <c r="GU128" s="61"/>
      <c r="GV128" s="61"/>
      <c r="GW128" s="61"/>
      <c r="GX128" s="61"/>
      <c r="GY128" s="61"/>
      <c r="GZ128" s="61"/>
      <c r="HA128" s="61"/>
      <c r="HB128" s="61"/>
      <c r="HC128" s="61"/>
      <c r="HD128" s="61"/>
      <c r="HE128" s="61"/>
      <c r="HF128" s="61"/>
      <c r="HG128" s="61"/>
      <c r="HH128" s="61"/>
      <c r="HI128" s="61"/>
      <c r="HJ128" s="61"/>
      <c r="HK128" s="61"/>
      <c r="HL128" s="61"/>
      <c r="HM128" s="62"/>
    </row>
    <row r="129" spans="2:221" ht="18" customHeight="1" x14ac:dyDescent="0.2">
      <c r="B129" s="112" t="s">
        <v>166</v>
      </c>
      <c r="C129" s="113"/>
      <c r="D129" s="113"/>
      <c r="E129" s="113"/>
      <c r="F129" s="113"/>
      <c r="G129" s="113"/>
      <c r="H129" s="113"/>
      <c r="I129" s="113"/>
      <c r="J129" s="113"/>
      <c r="K129" s="113"/>
      <c r="L129" s="113"/>
      <c r="M129" s="113"/>
      <c r="N129" s="113"/>
      <c r="O129" s="113"/>
      <c r="P129" s="113"/>
      <c r="Q129" s="113"/>
      <c r="R129" s="113"/>
      <c r="S129" s="113"/>
      <c r="T129" s="113"/>
      <c r="U129" s="114"/>
      <c r="V129" s="118" t="s">
        <v>228</v>
      </c>
      <c r="W129" s="119"/>
      <c r="X129" s="119"/>
      <c r="Y129" s="119"/>
      <c r="Z129" s="119"/>
      <c r="AA129" s="120"/>
      <c r="AB129" s="124">
        <v>5.1000000000000004E-3</v>
      </c>
      <c r="AC129" s="125"/>
      <c r="AD129" s="125"/>
      <c r="AE129" s="125"/>
      <c r="AF129" s="126"/>
      <c r="AG129" s="106" t="s">
        <v>23</v>
      </c>
      <c r="AH129" s="107"/>
      <c r="AI129" s="107"/>
      <c r="AJ129" s="107"/>
      <c r="AK129" s="107"/>
      <c r="AL129" s="108">
        <f t="shared" si="1"/>
        <v>2868</v>
      </c>
      <c r="AM129" s="109"/>
      <c r="AN129" s="109"/>
      <c r="AO129" s="110"/>
      <c r="AP129" s="69">
        <v>239</v>
      </c>
      <c r="AQ129" s="73"/>
      <c r="AR129" s="73"/>
      <c r="AS129" s="67">
        <v>239</v>
      </c>
      <c r="AT129" s="68"/>
      <c r="AU129" s="69"/>
      <c r="AV129" s="67">
        <v>239</v>
      </c>
      <c r="AW129" s="68"/>
      <c r="AX129" s="69"/>
      <c r="AY129" s="67">
        <v>239</v>
      </c>
      <c r="AZ129" s="68"/>
      <c r="BA129" s="69"/>
      <c r="BB129" s="67">
        <v>239</v>
      </c>
      <c r="BC129" s="68"/>
      <c r="BD129" s="69"/>
      <c r="BE129" s="67">
        <v>239</v>
      </c>
      <c r="BF129" s="68"/>
      <c r="BG129" s="69"/>
      <c r="BH129" s="67">
        <v>239</v>
      </c>
      <c r="BI129" s="68"/>
      <c r="BJ129" s="69"/>
      <c r="BK129" s="67">
        <v>239</v>
      </c>
      <c r="BL129" s="68"/>
      <c r="BM129" s="69"/>
      <c r="BN129" s="67">
        <v>239</v>
      </c>
      <c r="BO129" s="68"/>
      <c r="BP129" s="69"/>
      <c r="BQ129" s="67">
        <v>239</v>
      </c>
      <c r="BR129" s="68"/>
      <c r="BS129" s="69"/>
      <c r="BT129" s="67">
        <v>239</v>
      </c>
      <c r="BU129" s="68"/>
      <c r="BV129" s="69"/>
      <c r="BW129" s="67">
        <v>239</v>
      </c>
      <c r="BX129" s="68"/>
      <c r="BY129" s="167"/>
      <c r="BZ129" s="75"/>
      <c r="CA129" s="73"/>
      <c r="CB129" s="73"/>
      <c r="CC129" s="73"/>
      <c r="CD129" s="73"/>
      <c r="CE129" s="73"/>
      <c r="CF129" s="73"/>
      <c r="CG129" s="73"/>
      <c r="CH129" s="73"/>
      <c r="CI129" s="73"/>
      <c r="CJ129" s="73"/>
      <c r="CK129" s="73"/>
      <c r="CL129" s="73"/>
      <c r="CM129" s="73"/>
      <c r="CN129" s="73"/>
      <c r="CO129" s="73"/>
      <c r="CP129" s="73"/>
      <c r="CQ129" s="73"/>
      <c r="CR129" s="73"/>
      <c r="CS129" s="73"/>
      <c r="CT129" s="73"/>
      <c r="CU129" s="73"/>
      <c r="CV129" s="73"/>
      <c r="CW129" s="73"/>
      <c r="CX129" s="73"/>
      <c r="CY129" s="73"/>
      <c r="CZ129" s="73"/>
      <c r="DA129" s="73"/>
      <c r="DB129" s="73"/>
      <c r="DC129" s="73"/>
      <c r="DD129" s="73"/>
      <c r="DE129" s="73"/>
      <c r="DF129" s="73"/>
      <c r="DG129" s="73"/>
      <c r="DH129" s="73"/>
      <c r="DI129" s="74"/>
      <c r="DJ129" s="75"/>
      <c r="DK129" s="73"/>
      <c r="DL129" s="73"/>
      <c r="DM129" s="73"/>
      <c r="DN129" s="73"/>
      <c r="DO129" s="73"/>
      <c r="DP129" s="73"/>
      <c r="DQ129" s="73"/>
      <c r="DR129" s="73"/>
      <c r="DS129" s="73"/>
      <c r="DT129" s="73"/>
      <c r="DU129" s="73"/>
      <c r="DV129" s="73"/>
      <c r="DW129" s="73"/>
      <c r="DX129" s="73"/>
      <c r="DY129" s="73"/>
      <c r="DZ129" s="73"/>
      <c r="EA129" s="73"/>
      <c r="EB129" s="73"/>
      <c r="EC129" s="73"/>
      <c r="ED129" s="73"/>
      <c r="EE129" s="73"/>
      <c r="EF129" s="73"/>
      <c r="EG129" s="73"/>
      <c r="EH129" s="73"/>
      <c r="EI129" s="73"/>
      <c r="EJ129" s="73"/>
      <c r="EK129" s="73"/>
      <c r="EL129" s="73"/>
      <c r="EM129" s="73"/>
      <c r="EN129" s="73"/>
      <c r="EO129" s="73"/>
      <c r="EP129" s="73"/>
      <c r="EQ129" s="73"/>
      <c r="ER129" s="73"/>
      <c r="ES129" s="74"/>
      <c r="ET129" s="75"/>
      <c r="EU129" s="73"/>
      <c r="EV129" s="73"/>
      <c r="EW129" s="73"/>
      <c r="EX129" s="73"/>
      <c r="EY129" s="73"/>
      <c r="EZ129" s="73"/>
      <c r="FA129" s="73"/>
      <c r="FB129" s="73"/>
      <c r="FC129" s="73"/>
      <c r="FD129" s="73"/>
      <c r="FE129" s="73"/>
      <c r="FF129" s="73"/>
      <c r="FG129" s="73"/>
      <c r="FH129" s="73"/>
      <c r="FI129" s="73"/>
      <c r="FJ129" s="73"/>
      <c r="FK129" s="73"/>
      <c r="FL129" s="73"/>
      <c r="FM129" s="73"/>
      <c r="FN129" s="73"/>
      <c r="FO129" s="73"/>
      <c r="FP129" s="73"/>
      <c r="FQ129" s="73"/>
      <c r="FR129" s="73"/>
      <c r="FS129" s="73"/>
      <c r="FT129" s="73"/>
      <c r="FU129" s="73"/>
      <c r="FV129" s="73"/>
      <c r="FW129" s="73"/>
      <c r="FX129" s="73"/>
      <c r="FY129" s="73"/>
      <c r="FZ129" s="73"/>
      <c r="GA129" s="73"/>
      <c r="GB129" s="73"/>
      <c r="GC129" s="74"/>
      <c r="GD129" s="75"/>
      <c r="GE129" s="73"/>
      <c r="GF129" s="73"/>
      <c r="GG129" s="73"/>
      <c r="GH129" s="73"/>
      <c r="GI129" s="73"/>
      <c r="GJ129" s="73"/>
      <c r="GK129" s="73"/>
      <c r="GL129" s="73"/>
      <c r="GM129" s="73"/>
      <c r="GN129" s="73"/>
      <c r="GO129" s="73"/>
      <c r="GP129" s="73"/>
      <c r="GQ129" s="73"/>
      <c r="GR129" s="73"/>
      <c r="GS129" s="73"/>
      <c r="GT129" s="73"/>
      <c r="GU129" s="73"/>
      <c r="GV129" s="73"/>
      <c r="GW129" s="73"/>
      <c r="GX129" s="73"/>
      <c r="GY129" s="73"/>
      <c r="GZ129" s="73"/>
      <c r="HA129" s="73"/>
      <c r="HB129" s="73"/>
      <c r="HC129" s="73"/>
      <c r="HD129" s="73"/>
      <c r="HE129" s="73"/>
      <c r="HF129" s="73"/>
      <c r="HG129" s="73"/>
      <c r="HH129" s="73"/>
      <c r="HI129" s="73"/>
      <c r="HJ129" s="73"/>
      <c r="HK129" s="73"/>
      <c r="HL129" s="73"/>
      <c r="HM129" s="74"/>
    </row>
    <row r="130" spans="2:221" ht="18" customHeight="1" x14ac:dyDescent="0.2">
      <c r="B130" s="115"/>
      <c r="C130" s="116"/>
      <c r="D130" s="116"/>
      <c r="E130" s="116"/>
      <c r="F130" s="116"/>
      <c r="G130" s="116"/>
      <c r="H130" s="116"/>
      <c r="I130" s="116"/>
      <c r="J130" s="116"/>
      <c r="K130" s="116"/>
      <c r="L130" s="116"/>
      <c r="M130" s="116"/>
      <c r="N130" s="116"/>
      <c r="O130" s="116"/>
      <c r="P130" s="116"/>
      <c r="Q130" s="116"/>
      <c r="R130" s="116"/>
      <c r="S130" s="116"/>
      <c r="T130" s="116"/>
      <c r="U130" s="117"/>
      <c r="V130" s="121"/>
      <c r="W130" s="122"/>
      <c r="X130" s="122"/>
      <c r="Y130" s="122"/>
      <c r="Z130" s="122"/>
      <c r="AA130" s="123"/>
      <c r="AB130" s="127"/>
      <c r="AC130" s="128"/>
      <c r="AD130" s="128"/>
      <c r="AE130" s="128"/>
      <c r="AF130" s="129"/>
      <c r="AG130" s="106" t="s">
        <v>24</v>
      </c>
      <c r="AH130" s="107"/>
      <c r="AI130" s="107"/>
      <c r="AJ130" s="107"/>
      <c r="AK130" s="107"/>
      <c r="AL130" s="108">
        <f t="shared" si="1"/>
        <v>2932</v>
      </c>
      <c r="AM130" s="109"/>
      <c r="AN130" s="109"/>
      <c r="AO130" s="110"/>
      <c r="AP130" s="69">
        <v>80</v>
      </c>
      <c r="AQ130" s="73"/>
      <c r="AR130" s="73"/>
      <c r="AS130" s="67">
        <v>223</v>
      </c>
      <c r="AT130" s="68"/>
      <c r="AU130" s="69"/>
      <c r="AV130" s="67">
        <v>281</v>
      </c>
      <c r="AW130" s="68"/>
      <c r="AX130" s="69"/>
      <c r="AY130" s="67">
        <v>389</v>
      </c>
      <c r="AZ130" s="68"/>
      <c r="BA130" s="69"/>
      <c r="BB130" s="67">
        <v>320</v>
      </c>
      <c r="BC130" s="68"/>
      <c r="BD130" s="69"/>
      <c r="BE130" s="67">
        <v>229</v>
      </c>
      <c r="BF130" s="68"/>
      <c r="BG130" s="69"/>
      <c r="BH130" s="67">
        <v>282</v>
      </c>
      <c r="BI130" s="68"/>
      <c r="BJ130" s="69"/>
      <c r="BK130" s="67">
        <v>310</v>
      </c>
      <c r="BL130" s="68"/>
      <c r="BM130" s="69"/>
      <c r="BN130" s="67">
        <v>372</v>
      </c>
      <c r="BO130" s="68"/>
      <c r="BP130" s="69"/>
      <c r="BQ130" s="67">
        <v>296</v>
      </c>
      <c r="BR130" s="68"/>
      <c r="BS130" s="69"/>
      <c r="BT130" s="67">
        <v>84</v>
      </c>
      <c r="BU130" s="68"/>
      <c r="BV130" s="69"/>
      <c r="BW130" s="67">
        <v>66</v>
      </c>
      <c r="BX130" s="68"/>
      <c r="BY130" s="167"/>
      <c r="BZ130" s="75"/>
      <c r="CA130" s="73"/>
      <c r="CB130" s="73"/>
      <c r="CC130" s="73"/>
      <c r="CD130" s="73"/>
      <c r="CE130" s="73"/>
      <c r="CF130" s="73"/>
      <c r="CG130" s="73"/>
      <c r="CH130" s="73"/>
      <c r="CI130" s="73"/>
      <c r="CJ130" s="73"/>
      <c r="CK130" s="73"/>
      <c r="CL130" s="73"/>
      <c r="CM130" s="73"/>
      <c r="CN130" s="73"/>
      <c r="CO130" s="73"/>
      <c r="CP130" s="73"/>
      <c r="CQ130" s="73"/>
      <c r="CR130" s="73"/>
      <c r="CS130" s="73"/>
      <c r="CT130" s="73"/>
      <c r="CU130" s="73"/>
      <c r="CV130" s="73"/>
      <c r="CW130" s="73"/>
      <c r="CX130" s="73"/>
      <c r="CY130" s="73"/>
      <c r="CZ130" s="73"/>
      <c r="DA130" s="73"/>
      <c r="DB130" s="73"/>
      <c r="DC130" s="73"/>
      <c r="DD130" s="73"/>
      <c r="DE130" s="73"/>
      <c r="DF130" s="73"/>
      <c r="DG130" s="73"/>
      <c r="DH130" s="73"/>
      <c r="DI130" s="74"/>
      <c r="DJ130" s="75"/>
      <c r="DK130" s="73"/>
      <c r="DL130" s="73"/>
      <c r="DM130" s="73"/>
      <c r="DN130" s="73"/>
      <c r="DO130" s="73"/>
      <c r="DP130" s="73"/>
      <c r="DQ130" s="73"/>
      <c r="DR130" s="73"/>
      <c r="DS130" s="73"/>
      <c r="DT130" s="73"/>
      <c r="DU130" s="73"/>
      <c r="DV130" s="73"/>
      <c r="DW130" s="73"/>
      <c r="DX130" s="73"/>
      <c r="DY130" s="73"/>
      <c r="DZ130" s="73"/>
      <c r="EA130" s="73"/>
      <c r="EB130" s="73"/>
      <c r="EC130" s="73"/>
      <c r="ED130" s="73"/>
      <c r="EE130" s="73"/>
      <c r="EF130" s="73"/>
      <c r="EG130" s="73"/>
      <c r="EH130" s="73"/>
      <c r="EI130" s="73"/>
      <c r="EJ130" s="73"/>
      <c r="EK130" s="73"/>
      <c r="EL130" s="73"/>
      <c r="EM130" s="73"/>
      <c r="EN130" s="73"/>
      <c r="EO130" s="73"/>
      <c r="EP130" s="73"/>
      <c r="EQ130" s="73"/>
      <c r="ER130" s="73"/>
      <c r="ES130" s="74"/>
      <c r="ET130" s="75"/>
      <c r="EU130" s="73"/>
      <c r="EV130" s="73"/>
      <c r="EW130" s="73"/>
      <c r="EX130" s="73"/>
      <c r="EY130" s="73"/>
      <c r="EZ130" s="73"/>
      <c r="FA130" s="73"/>
      <c r="FB130" s="73"/>
      <c r="FC130" s="73"/>
      <c r="FD130" s="73"/>
      <c r="FE130" s="73"/>
      <c r="FF130" s="73"/>
      <c r="FG130" s="73"/>
      <c r="FH130" s="73"/>
      <c r="FI130" s="73"/>
      <c r="FJ130" s="73"/>
      <c r="FK130" s="73"/>
      <c r="FL130" s="73"/>
      <c r="FM130" s="73"/>
      <c r="FN130" s="73"/>
      <c r="FO130" s="73"/>
      <c r="FP130" s="73"/>
      <c r="FQ130" s="73"/>
      <c r="FR130" s="73"/>
      <c r="FS130" s="73"/>
      <c r="FT130" s="73"/>
      <c r="FU130" s="73"/>
      <c r="FV130" s="73"/>
      <c r="FW130" s="73"/>
      <c r="FX130" s="73"/>
      <c r="FY130" s="73"/>
      <c r="FZ130" s="73"/>
      <c r="GA130" s="73"/>
      <c r="GB130" s="73"/>
      <c r="GC130" s="74"/>
      <c r="GD130" s="75"/>
      <c r="GE130" s="73"/>
      <c r="GF130" s="73"/>
      <c r="GG130" s="73"/>
      <c r="GH130" s="73"/>
      <c r="GI130" s="73"/>
      <c r="GJ130" s="73"/>
      <c r="GK130" s="73"/>
      <c r="GL130" s="73"/>
      <c r="GM130" s="73"/>
      <c r="GN130" s="73"/>
      <c r="GO130" s="73"/>
      <c r="GP130" s="73"/>
      <c r="GQ130" s="73"/>
      <c r="GR130" s="73"/>
      <c r="GS130" s="73"/>
      <c r="GT130" s="73"/>
      <c r="GU130" s="73"/>
      <c r="GV130" s="73"/>
      <c r="GW130" s="73"/>
      <c r="GX130" s="73"/>
      <c r="GY130" s="73"/>
      <c r="GZ130" s="73"/>
      <c r="HA130" s="73"/>
      <c r="HB130" s="73"/>
      <c r="HC130" s="73"/>
      <c r="HD130" s="73"/>
      <c r="HE130" s="73"/>
      <c r="HF130" s="73"/>
      <c r="HG130" s="73"/>
      <c r="HH130" s="73"/>
      <c r="HI130" s="73"/>
      <c r="HJ130" s="73"/>
      <c r="HK130" s="73"/>
      <c r="HL130" s="73"/>
      <c r="HM130" s="74"/>
    </row>
    <row r="131" spans="2:221" ht="18" customHeight="1" x14ac:dyDescent="0.2">
      <c r="B131" s="82" t="s">
        <v>167</v>
      </c>
      <c r="C131" s="83"/>
      <c r="D131" s="83"/>
      <c r="E131" s="83"/>
      <c r="F131" s="83"/>
      <c r="G131" s="83"/>
      <c r="H131" s="83"/>
      <c r="I131" s="83"/>
      <c r="J131" s="83"/>
      <c r="K131" s="83"/>
      <c r="L131" s="83"/>
      <c r="M131" s="83"/>
      <c r="N131" s="83"/>
      <c r="O131" s="83"/>
      <c r="P131" s="83"/>
      <c r="Q131" s="83"/>
      <c r="R131" s="83"/>
      <c r="S131" s="83"/>
      <c r="T131" s="83"/>
      <c r="U131" s="84"/>
      <c r="V131" s="88" t="s">
        <v>229</v>
      </c>
      <c r="W131" s="89"/>
      <c r="X131" s="89"/>
      <c r="Y131" s="89"/>
      <c r="Z131" s="89"/>
      <c r="AA131" s="90"/>
      <c r="AB131" s="94">
        <v>7.0000000000000001E-3</v>
      </c>
      <c r="AC131" s="95"/>
      <c r="AD131" s="95"/>
      <c r="AE131" s="95"/>
      <c r="AF131" s="96"/>
      <c r="AG131" s="100" t="s">
        <v>23</v>
      </c>
      <c r="AH131" s="101"/>
      <c r="AI131" s="101"/>
      <c r="AJ131" s="101"/>
      <c r="AK131" s="101"/>
      <c r="AL131" s="102">
        <f t="shared" si="1"/>
        <v>3528</v>
      </c>
      <c r="AM131" s="103"/>
      <c r="AN131" s="103"/>
      <c r="AO131" s="104"/>
      <c r="AP131" s="105">
        <v>294</v>
      </c>
      <c r="AQ131" s="61"/>
      <c r="AR131" s="61"/>
      <c r="AS131" s="345">
        <v>294</v>
      </c>
      <c r="AT131" s="71"/>
      <c r="AU131" s="105"/>
      <c r="AV131" s="345">
        <v>294</v>
      </c>
      <c r="AW131" s="71"/>
      <c r="AX131" s="105"/>
      <c r="AY131" s="345">
        <v>294</v>
      </c>
      <c r="AZ131" s="71"/>
      <c r="BA131" s="105"/>
      <c r="BB131" s="345">
        <v>294</v>
      </c>
      <c r="BC131" s="71"/>
      <c r="BD131" s="105"/>
      <c r="BE131" s="345">
        <v>294</v>
      </c>
      <c r="BF131" s="71"/>
      <c r="BG131" s="105"/>
      <c r="BH131" s="345">
        <v>294</v>
      </c>
      <c r="BI131" s="71"/>
      <c r="BJ131" s="105"/>
      <c r="BK131" s="345">
        <v>294</v>
      </c>
      <c r="BL131" s="71"/>
      <c r="BM131" s="105"/>
      <c r="BN131" s="345">
        <v>294</v>
      </c>
      <c r="BO131" s="71"/>
      <c r="BP131" s="105"/>
      <c r="BQ131" s="345">
        <v>294</v>
      </c>
      <c r="BR131" s="71"/>
      <c r="BS131" s="105"/>
      <c r="BT131" s="345">
        <v>294</v>
      </c>
      <c r="BU131" s="71"/>
      <c r="BV131" s="105"/>
      <c r="BW131" s="345">
        <v>294</v>
      </c>
      <c r="BX131" s="71"/>
      <c r="BY131" s="72"/>
      <c r="BZ131" s="63"/>
      <c r="CA131" s="61"/>
      <c r="CB131" s="61"/>
      <c r="CC131" s="61"/>
      <c r="CD131" s="61"/>
      <c r="CE131" s="61"/>
      <c r="CF131" s="61"/>
      <c r="CG131" s="61"/>
      <c r="CH131" s="61"/>
      <c r="CI131" s="61"/>
      <c r="CJ131" s="61"/>
      <c r="CK131" s="61"/>
      <c r="CL131" s="61"/>
      <c r="CM131" s="61"/>
      <c r="CN131" s="61"/>
      <c r="CO131" s="61"/>
      <c r="CP131" s="61"/>
      <c r="CQ131" s="61"/>
      <c r="CR131" s="61"/>
      <c r="CS131" s="61"/>
      <c r="CT131" s="61"/>
      <c r="CU131" s="61"/>
      <c r="CV131" s="61"/>
      <c r="CW131" s="61"/>
      <c r="CX131" s="61"/>
      <c r="CY131" s="61"/>
      <c r="CZ131" s="61"/>
      <c r="DA131" s="61"/>
      <c r="DB131" s="61"/>
      <c r="DC131" s="61"/>
      <c r="DD131" s="61"/>
      <c r="DE131" s="61"/>
      <c r="DF131" s="61"/>
      <c r="DG131" s="61"/>
      <c r="DH131" s="61"/>
      <c r="DI131" s="62"/>
      <c r="DJ131" s="63"/>
      <c r="DK131" s="61"/>
      <c r="DL131" s="61"/>
      <c r="DM131" s="61"/>
      <c r="DN131" s="61"/>
      <c r="DO131" s="61"/>
      <c r="DP131" s="61"/>
      <c r="DQ131" s="61"/>
      <c r="DR131" s="61"/>
      <c r="DS131" s="61"/>
      <c r="DT131" s="61"/>
      <c r="DU131" s="61"/>
      <c r="DV131" s="61"/>
      <c r="DW131" s="61"/>
      <c r="DX131" s="61"/>
      <c r="DY131" s="61"/>
      <c r="DZ131" s="61"/>
      <c r="EA131" s="61"/>
      <c r="EB131" s="61"/>
      <c r="EC131" s="61"/>
      <c r="ED131" s="61"/>
      <c r="EE131" s="61"/>
      <c r="EF131" s="61"/>
      <c r="EG131" s="61"/>
      <c r="EH131" s="61"/>
      <c r="EI131" s="61"/>
      <c r="EJ131" s="61"/>
      <c r="EK131" s="61"/>
      <c r="EL131" s="61"/>
      <c r="EM131" s="61"/>
      <c r="EN131" s="61"/>
      <c r="EO131" s="61"/>
      <c r="EP131" s="61"/>
      <c r="EQ131" s="61"/>
      <c r="ER131" s="61"/>
      <c r="ES131" s="62"/>
      <c r="ET131" s="63"/>
      <c r="EU131" s="61"/>
      <c r="EV131" s="61"/>
      <c r="EW131" s="61"/>
      <c r="EX131" s="61"/>
      <c r="EY131" s="61"/>
      <c r="EZ131" s="61"/>
      <c r="FA131" s="61"/>
      <c r="FB131" s="61"/>
      <c r="FC131" s="61"/>
      <c r="FD131" s="61"/>
      <c r="FE131" s="61"/>
      <c r="FF131" s="61"/>
      <c r="FG131" s="61"/>
      <c r="FH131" s="61"/>
      <c r="FI131" s="61"/>
      <c r="FJ131" s="61"/>
      <c r="FK131" s="61"/>
      <c r="FL131" s="61"/>
      <c r="FM131" s="61"/>
      <c r="FN131" s="61"/>
      <c r="FO131" s="61"/>
      <c r="FP131" s="61"/>
      <c r="FQ131" s="61"/>
      <c r="FR131" s="61"/>
      <c r="FS131" s="61"/>
      <c r="FT131" s="61"/>
      <c r="FU131" s="61"/>
      <c r="FV131" s="61"/>
      <c r="FW131" s="61"/>
      <c r="FX131" s="61"/>
      <c r="FY131" s="61"/>
      <c r="FZ131" s="61"/>
      <c r="GA131" s="61"/>
      <c r="GB131" s="61"/>
      <c r="GC131" s="62"/>
      <c r="GD131" s="63"/>
      <c r="GE131" s="61"/>
      <c r="GF131" s="61"/>
      <c r="GG131" s="61"/>
      <c r="GH131" s="61"/>
      <c r="GI131" s="61"/>
      <c r="GJ131" s="61"/>
      <c r="GK131" s="61"/>
      <c r="GL131" s="61"/>
      <c r="GM131" s="61"/>
      <c r="GN131" s="61"/>
      <c r="GO131" s="61"/>
      <c r="GP131" s="61"/>
      <c r="GQ131" s="61"/>
      <c r="GR131" s="61"/>
      <c r="GS131" s="61"/>
      <c r="GT131" s="61"/>
      <c r="GU131" s="61"/>
      <c r="GV131" s="61"/>
      <c r="GW131" s="61"/>
      <c r="GX131" s="61"/>
      <c r="GY131" s="61"/>
      <c r="GZ131" s="61"/>
      <c r="HA131" s="61"/>
      <c r="HB131" s="61"/>
      <c r="HC131" s="61"/>
      <c r="HD131" s="61"/>
      <c r="HE131" s="61"/>
      <c r="HF131" s="61"/>
      <c r="HG131" s="61"/>
      <c r="HH131" s="61"/>
      <c r="HI131" s="61"/>
      <c r="HJ131" s="61"/>
      <c r="HK131" s="61"/>
      <c r="HL131" s="61"/>
      <c r="HM131" s="62"/>
    </row>
    <row r="132" spans="2:221" ht="18" customHeight="1" x14ac:dyDescent="0.2">
      <c r="B132" s="131"/>
      <c r="C132" s="132"/>
      <c r="D132" s="132"/>
      <c r="E132" s="132"/>
      <c r="F132" s="132"/>
      <c r="G132" s="132"/>
      <c r="H132" s="132"/>
      <c r="I132" s="132"/>
      <c r="J132" s="132"/>
      <c r="K132" s="132"/>
      <c r="L132" s="132"/>
      <c r="M132" s="132"/>
      <c r="N132" s="132"/>
      <c r="O132" s="132"/>
      <c r="P132" s="132"/>
      <c r="Q132" s="132"/>
      <c r="R132" s="132"/>
      <c r="S132" s="132"/>
      <c r="T132" s="132"/>
      <c r="U132" s="133"/>
      <c r="V132" s="134"/>
      <c r="W132" s="135"/>
      <c r="X132" s="135"/>
      <c r="Y132" s="135"/>
      <c r="Z132" s="135"/>
      <c r="AA132" s="136"/>
      <c r="AB132" s="137"/>
      <c r="AC132" s="138"/>
      <c r="AD132" s="138"/>
      <c r="AE132" s="138"/>
      <c r="AF132" s="139"/>
      <c r="AG132" s="100" t="s">
        <v>24</v>
      </c>
      <c r="AH132" s="101"/>
      <c r="AI132" s="101"/>
      <c r="AJ132" s="101"/>
      <c r="AK132" s="101"/>
      <c r="AL132" s="102">
        <f t="shared" si="1"/>
        <v>3016</v>
      </c>
      <c r="AM132" s="103"/>
      <c r="AN132" s="103"/>
      <c r="AO132" s="104"/>
      <c r="AP132" s="105">
        <v>79</v>
      </c>
      <c r="AQ132" s="61"/>
      <c r="AR132" s="61"/>
      <c r="AS132" s="345">
        <v>232</v>
      </c>
      <c r="AT132" s="71"/>
      <c r="AU132" s="105"/>
      <c r="AV132" s="345">
        <v>374</v>
      </c>
      <c r="AW132" s="71"/>
      <c r="AX132" s="105"/>
      <c r="AY132" s="345">
        <v>286</v>
      </c>
      <c r="AZ132" s="71"/>
      <c r="BA132" s="105"/>
      <c r="BB132" s="345">
        <v>328</v>
      </c>
      <c r="BC132" s="71"/>
      <c r="BD132" s="105"/>
      <c r="BE132" s="345">
        <v>169</v>
      </c>
      <c r="BF132" s="71"/>
      <c r="BG132" s="105"/>
      <c r="BH132" s="345">
        <v>316</v>
      </c>
      <c r="BI132" s="71"/>
      <c r="BJ132" s="105"/>
      <c r="BK132" s="345">
        <v>298</v>
      </c>
      <c r="BL132" s="71"/>
      <c r="BM132" s="105"/>
      <c r="BN132" s="345">
        <v>305</v>
      </c>
      <c r="BO132" s="71"/>
      <c r="BP132" s="105"/>
      <c r="BQ132" s="345">
        <v>314</v>
      </c>
      <c r="BR132" s="71"/>
      <c r="BS132" s="105"/>
      <c r="BT132" s="345">
        <v>246</v>
      </c>
      <c r="BU132" s="71"/>
      <c r="BV132" s="105"/>
      <c r="BW132" s="345">
        <v>69</v>
      </c>
      <c r="BX132" s="71"/>
      <c r="BY132" s="72"/>
      <c r="BZ132" s="63"/>
      <c r="CA132" s="61"/>
      <c r="CB132" s="61"/>
      <c r="CC132" s="61"/>
      <c r="CD132" s="61"/>
      <c r="CE132" s="61"/>
      <c r="CF132" s="61"/>
      <c r="CG132" s="61"/>
      <c r="CH132" s="61"/>
      <c r="CI132" s="61"/>
      <c r="CJ132" s="61"/>
      <c r="CK132" s="61"/>
      <c r="CL132" s="61"/>
      <c r="CM132" s="61"/>
      <c r="CN132" s="61"/>
      <c r="CO132" s="61"/>
      <c r="CP132" s="61"/>
      <c r="CQ132" s="61"/>
      <c r="CR132" s="61"/>
      <c r="CS132" s="61"/>
      <c r="CT132" s="61"/>
      <c r="CU132" s="61"/>
      <c r="CV132" s="61"/>
      <c r="CW132" s="61"/>
      <c r="CX132" s="61"/>
      <c r="CY132" s="61"/>
      <c r="CZ132" s="61"/>
      <c r="DA132" s="61"/>
      <c r="DB132" s="61"/>
      <c r="DC132" s="61"/>
      <c r="DD132" s="61"/>
      <c r="DE132" s="61"/>
      <c r="DF132" s="61"/>
      <c r="DG132" s="61"/>
      <c r="DH132" s="61"/>
      <c r="DI132" s="62"/>
      <c r="DJ132" s="63"/>
      <c r="DK132" s="61"/>
      <c r="DL132" s="61"/>
      <c r="DM132" s="61"/>
      <c r="DN132" s="61"/>
      <c r="DO132" s="61"/>
      <c r="DP132" s="61"/>
      <c r="DQ132" s="61"/>
      <c r="DR132" s="61"/>
      <c r="DS132" s="61"/>
      <c r="DT132" s="61"/>
      <c r="DU132" s="61"/>
      <c r="DV132" s="61"/>
      <c r="DW132" s="61"/>
      <c r="DX132" s="61"/>
      <c r="DY132" s="61"/>
      <c r="DZ132" s="61"/>
      <c r="EA132" s="61"/>
      <c r="EB132" s="61"/>
      <c r="EC132" s="61"/>
      <c r="ED132" s="61"/>
      <c r="EE132" s="61"/>
      <c r="EF132" s="61"/>
      <c r="EG132" s="61"/>
      <c r="EH132" s="61"/>
      <c r="EI132" s="61"/>
      <c r="EJ132" s="61"/>
      <c r="EK132" s="61"/>
      <c r="EL132" s="61"/>
      <c r="EM132" s="61"/>
      <c r="EN132" s="61"/>
      <c r="EO132" s="61"/>
      <c r="EP132" s="61"/>
      <c r="EQ132" s="61"/>
      <c r="ER132" s="61"/>
      <c r="ES132" s="62"/>
      <c r="ET132" s="63"/>
      <c r="EU132" s="61"/>
      <c r="EV132" s="61"/>
      <c r="EW132" s="61"/>
      <c r="EX132" s="61"/>
      <c r="EY132" s="61"/>
      <c r="EZ132" s="61"/>
      <c r="FA132" s="61"/>
      <c r="FB132" s="61"/>
      <c r="FC132" s="61"/>
      <c r="FD132" s="61"/>
      <c r="FE132" s="61"/>
      <c r="FF132" s="61"/>
      <c r="FG132" s="61"/>
      <c r="FH132" s="61"/>
      <c r="FI132" s="61"/>
      <c r="FJ132" s="61"/>
      <c r="FK132" s="61"/>
      <c r="FL132" s="61"/>
      <c r="FM132" s="61"/>
      <c r="FN132" s="61"/>
      <c r="FO132" s="61"/>
      <c r="FP132" s="61"/>
      <c r="FQ132" s="61"/>
      <c r="FR132" s="61"/>
      <c r="FS132" s="61"/>
      <c r="FT132" s="61"/>
      <c r="FU132" s="61"/>
      <c r="FV132" s="61"/>
      <c r="FW132" s="61"/>
      <c r="FX132" s="61"/>
      <c r="FY132" s="61"/>
      <c r="FZ132" s="61"/>
      <c r="GA132" s="61"/>
      <c r="GB132" s="61"/>
      <c r="GC132" s="62"/>
      <c r="GD132" s="63"/>
      <c r="GE132" s="61"/>
      <c r="GF132" s="61"/>
      <c r="GG132" s="61"/>
      <c r="GH132" s="61"/>
      <c r="GI132" s="61"/>
      <c r="GJ132" s="61"/>
      <c r="GK132" s="61"/>
      <c r="GL132" s="61"/>
      <c r="GM132" s="61"/>
      <c r="GN132" s="61"/>
      <c r="GO132" s="61"/>
      <c r="GP132" s="61"/>
      <c r="GQ132" s="61"/>
      <c r="GR132" s="61"/>
      <c r="GS132" s="61"/>
      <c r="GT132" s="61"/>
      <c r="GU132" s="61"/>
      <c r="GV132" s="61"/>
      <c r="GW132" s="61"/>
      <c r="GX132" s="61"/>
      <c r="GY132" s="61"/>
      <c r="GZ132" s="61"/>
      <c r="HA132" s="61"/>
      <c r="HB132" s="61"/>
      <c r="HC132" s="61"/>
      <c r="HD132" s="61"/>
      <c r="HE132" s="61"/>
      <c r="HF132" s="61"/>
      <c r="HG132" s="61"/>
      <c r="HH132" s="61"/>
      <c r="HI132" s="61"/>
      <c r="HJ132" s="61"/>
      <c r="HK132" s="61"/>
      <c r="HL132" s="61"/>
      <c r="HM132" s="62"/>
    </row>
    <row r="133" spans="2:221" ht="18" customHeight="1" x14ac:dyDescent="0.2">
      <c r="B133" s="112" t="s">
        <v>168</v>
      </c>
      <c r="C133" s="113"/>
      <c r="D133" s="113"/>
      <c r="E133" s="113"/>
      <c r="F133" s="113"/>
      <c r="G133" s="113"/>
      <c r="H133" s="113"/>
      <c r="I133" s="113"/>
      <c r="J133" s="113"/>
      <c r="K133" s="113"/>
      <c r="L133" s="113"/>
      <c r="M133" s="113"/>
      <c r="N133" s="113"/>
      <c r="O133" s="113"/>
      <c r="P133" s="113"/>
      <c r="Q133" s="113"/>
      <c r="R133" s="113"/>
      <c r="S133" s="113"/>
      <c r="T133" s="113"/>
      <c r="U133" s="114"/>
      <c r="V133" s="118" t="s">
        <v>230</v>
      </c>
      <c r="W133" s="119"/>
      <c r="X133" s="119"/>
      <c r="Y133" s="119"/>
      <c r="Z133" s="119"/>
      <c r="AA133" s="120"/>
      <c r="AB133" s="124">
        <v>9.2999999999999992E-3</v>
      </c>
      <c r="AC133" s="125"/>
      <c r="AD133" s="125"/>
      <c r="AE133" s="125"/>
      <c r="AF133" s="126"/>
      <c r="AG133" s="106" t="s">
        <v>23</v>
      </c>
      <c r="AH133" s="107"/>
      <c r="AI133" s="107"/>
      <c r="AJ133" s="107"/>
      <c r="AK133" s="107"/>
      <c r="AL133" s="108">
        <f t="shared" si="1"/>
        <v>5292</v>
      </c>
      <c r="AM133" s="109"/>
      <c r="AN133" s="109"/>
      <c r="AO133" s="110"/>
      <c r="AP133" s="69">
        <v>441</v>
      </c>
      <c r="AQ133" s="73"/>
      <c r="AR133" s="73"/>
      <c r="AS133" s="67">
        <v>441</v>
      </c>
      <c r="AT133" s="68"/>
      <c r="AU133" s="69"/>
      <c r="AV133" s="67">
        <v>441</v>
      </c>
      <c r="AW133" s="68"/>
      <c r="AX133" s="69"/>
      <c r="AY133" s="67">
        <v>441</v>
      </c>
      <c r="AZ133" s="68"/>
      <c r="BA133" s="69"/>
      <c r="BB133" s="67">
        <v>441</v>
      </c>
      <c r="BC133" s="68"/>
      <c r="BD133" s="69"/>
      <c r="BE133" s="67">
        <v>441</v>
      </c>
      <c r="BF133" s="68"/>
      <c r="BG133" s="69"/>
      <c r="BH133" s="67">
        <v>441</v>
      </c>
      <c r="BI133" s="68"/>
      <c r="BJ133" s="69"/>
      <c r="BK133" s="67">
        <v>441</v>
      </c>
      <c r="BL133" s="68"/>
      <c r="BM133" s="69"/>
      <c r="BN133" s="67">
        <v>441</v>
      </c>
      <c r="BO133" s="68"/>
      <c r="BP133" s="69"/>
      <c r="BQ133" s="67">
        <v>441</v>
      </c>
      <c r="BR133" s="68"/>
      <c r="BS133" s="69"/>
      <c r="BT133" s="67">
        <v>441</v>
      </c>
      <c r="BU133" s="68"/>
      <c r="BV133" s="69"/>
      <c r="BW133" s="67">
        <v>441</v>
      </c>
      <c r="BX133" s="68"/>
      <c r="BY133" s="167"/>
      <c r="BZ133" s="75"/>
      <c r="CA133" s="73"/>
      <c r="CB133" s="73"/>
      <c r="CC133" s="73"/>
      <c r="CD133" s="73"/>
      <c r="CE133" s="73"/>
      <c r="CF133" s="73"/>
      <c r="CG133" s="73"/>
      <c r="CH133" s="73"/>
      <c r="CI133" s="73"/>
      <c r="CJ133" s="73"/>
      <c r="CK133" s="73"/>
      <c r="CL133" s="73"/>
      <c r="CM133" s="73"/>
      <c r="CN133" s="73"/>
      <c r="CO133" s="73"/>
      <c r="CP133" s="73"/>
      <c r="CQ133" s="73"/>
      <c r="CR133" s="73"/>
      <c r="CS133" s="73"/>
      <c r="CT133" s="73"/>
      <c r="CU133" s="73"/>
      <c r="CV133" s="73"/>
      <c r="CW133" s="73"/>
      <c r="CX133" s="73"/>
      <c r="CY133" s="73"/>
      <c r="CZ133" s="73"/>
      <c r="DA133" s="73"/>
      <c r="DB133" s="73"/>
      <c r="DC133" s="73"/>
      <c r="DD133" s="73"/>
      <c r="DE133" s="73"/>
      <c r="DF133" s="73"/>
      <c r="DG133" s="73"/>
      <c r="DH133" s="73"/>
      <c r="DI133" s="74"/>
      <c r="DJ133" s="75"/>
      <c r="DK133" s="73"/>
      <c r="DL133" s="73"/>
      <c r="DM133" s="73"/>
      <c r="DN133" s="73"/>
      <c r="DO133" s="73"/>
      <c r="DP133" s="73"/>
      <c r="DQ133" s="73"/>
      <c r="DR133" s="73"/>
      <c r="DS133" s="73"/>
      <c r="DT133" s="73"/>
      <c r="DU133" s="73"/>
      <c r="DV133" s="73"/>
      <c r="DW133" s="73"/>
      <c r="DX133" s="73"/>
      <c r="DY133" s="73"/>
      <c r="DZ133" s="73"/>
      <c r="EA133" s="73"/>
      <c r="EB133" s="73"/>
      <c r="EC133" s="73"/>
      <c r="ED133" s="73"/>
      <c r="EE133" s="73"/>
      <c r="EF133" s="73"/>
      <c r="EG133" s="73"/>
      <c r="EH133" s="73"/>
      <c r="EI133" s="73"/>
      <c r="EJ133" s="73"/>
      <c r="EK133" s="73"/>
      <c r="EL133" s="73"/>
      <c r="EM133" s="73"/>
      <c r="EN133" s="73"/>
      <c r="EO133" s="73"/>
      <c r="EP133" s="73"/>
      <c r="EQ133" s="73"/>
      <c r="ER133" s="73"/>
      <c r="ES133" s="74"/>
      <c r="ET133" s="75"/>
      <c r="EU133" s="73"/>
      <c r="EV133" s="73"/>
      <c r="EW133" s="73"/>
      <c r="EX133" s="73"/>
      <c r="EY133" s="73"/>
      <c r="EZ133" s="73"/>
      <c r="FA133" s="73"/>
      <c r="FB133" s="73"/>
      <c r="FC133" s="73"/>
      <c r="FD133" s="73"/>
      <c r="FE133" s="73"/>
      <c r="FF133" s="73"/>
      <c r="FG133" s="73"/>
      <c r="FH133" s="73"/>
      <c r="FI133" s="73"/>
      <c r="FJ133" s="73"/>
      <c r="FK133" s="73"/>
      <c r="FL133" s="73"/>
      <c r="FM133" s="73"/>
      <c r="FN133" s="73"/>
      <c r="FO133" s="73"/>
      <c r="FP133" s="73"/>
      <c r="FQ133" s="73"/>
      <c r="FR133" s="73"/>
      <c r="FS133" s="73"/>
      <c r="FT133" s="73"/>
      <c r="FU133" s="73"/>
      <c r="FV133" s="73"/>
      <c r="FW133" s="73"/>
      <c r="FX133" s="73"/>
      <c r="FY133" s="73"/>
      <c r="FZ133" s="73"/>
      <c r="GA133" s="73"/>
      <c r="GB133" s="73"/>
      <c r="GC133" s="74"/>
      <c r="GD133" s="75"/>
      <c r="GE133" s="73"/>
      <c r="GF133" s="73"/>
      <c r="GG133" s="73"/>
      <c r="GH133" s="73"/>
      <c r="GI133" s="73"/>
      <c r="GJ133" s="73"/>
      <c r="GK133" s="73"/>
      <c r="GL133" s="73"/>
      <c r="GM133" s="73"/>
      <c r="GN133" s="73"/>
      <c r="GO133" s="73"/>
      <c r="GP133" s="73"/>
      <c r="GQ133" s="73"/>
      <c r="GR133" s="73"/>
      <c r="GS133" s="73"/>
      <c r="GT133" s="73"/>
      <c r="GU133" s="73"/>
      <c r="GV133" s="73"/>
      <c r="GW133" s="73"/>
      <c r="GX133" s="73"/>
      <c r="GY133" s="73"/>
      <c r="GZ133" s="73"/>
      <c r="HA133" s="73"/>
      <c r="HB133" s="73"/>
      <c r="HC133" s="73"/>
      <c r="HD133" s="73"/>
      <c r="HE133" s="73"/>
      <c r="HF133" s="73"/>
      <c r="HG133" s="73"/>
      <c r="HH133" s="73"/>
      <c r="HI133" s="73"/>
      <c r="HJ133" s="73"/>
      <c r="HK133" s="73"/>
      <c r="HL133" s="73"/>
      <c r="HM133" s="74"/>
    </row>
    <row r="134" spans="2:221" ht="18" customHeight="1" x14ac:dyDescent="0.2">
      <c r="B134" s="115"/>
      <c r="C134" s="116"/>
      <c r="D134" s="116"/>
      <c r="E134" s="116"/>
      <c r="F134" s="116"/>
      <c r="G134" s="116"/>
      <c r="H134" s="116"/>
      <c r="I134" s="116"/>
      <c r="J134" s="116"/>
      <c r="K134" s="116"/>
      <c r="L134" s="116"/>
      <c r="M134" s="116"/>
      <c r="N134" s="116"/>
      <c r="O134" s="116"/>
      <c r="P134" s="116"/>
      <c r="Q134" s="116"/>
      <c r="R134" s="116"/>
      <c r="S134" s="116"/>
      <c r="T134" s="116"/>
      <c r="U134" s="117"/>
      <c r="V134" s="121"/>
      <c r="W134" s="122"/>
      <c r="X134" s="122"/>
      <c r="Y134" s="122"/>
      <c r="Z134" s="122"/>
      <c r="AA134" s="123"/>
      <c r="AB134" s="127"/>
      <c r="AC134" s="128"/>
      <c r="AD134" s="128"/>
      <c r="AE134" s="128"/>
      <c r="AF134" s="129"/>
      <c r="AG134" s="106" t="s">
        <v>24</v>
      </c>
      <c r="AH134" s="107"/>
      <c r="AI134" s="107"/>
      <c r="AJ134" s="107"/>
      <c r="AK134" s="107"/>
      <c r="AL134" s="108">
        <f t="shared" si="1"/>
        <v>4749</v>
      </c>
      <c r="AM134" s="109"/>
      <c r="AN134" s="109"/>
      <c r="AO134" s="110"/>
      <c r="AP134" s="69">
        <v>160</v>
      </c>
      <c r="AQ134" s="73"/>
      <c r="AR134" s="73"/>
      <c r="AS134" s="67">
        <v>372</v>
      </c>
      <c r="AT134" s="68"/>
      <c r="AU134" s="69"/>
      <c r="AV134" s="67">
        <v>471</v>
      </c>
      <c r="AW134" s="68"/>
      <c r="AX134" s="69"/>
      <c r="AY134" s="67">
        <v>589</v>
      </c>
      <c r="AZ134" s="68"/>
      <c r="BA134" s="69"/>
      <c r="BB134" s="67">
        <v>475</v>
      </c>
      <c r="BC134" s="68"/>
      <c r="BD134" s="69"/>
      <c r="BE134" s="67">
        <v>392</v>
      </c>
      <c r="BF134" s="68"/>
      <c r="BG134" s="69"/>
      <c r="BH134" s="67">
        <v>482</v>
      </c>
      <c r="BI134" s="68"/>
      <c r="BJ134" s="69"/>
      <c r="BK134" s="67">
        <v>428</v>
      </c>
      <c r="BL134" s="68"/>
      <c r="BM134" s="69"/>
      <c r="BN134" s="67">
        <v>446</v>
      </c>
      <c r="BO134" s="68"/>
      <c r="BP134" s="69"/>
      <c r="BQ134" s="67">
        <v>449</v>
      </c>
      <c r="BR134" s="68"/>
      <c r="BS134" s="69"/>
      <c r="BT134" s="67">
        <v>351</v>
      </c>
      <c r="BU134" s="68"/>
      <c r="BV134" s="69"/>
      <c r="BW134" s="67">
        <v>134</v>
      </c>
      <c r="BX134" s="68"/>
      <c r="BY134" s="167"/>
      <c r="BZ134" s="75"/>
      <c r="CA134" s="73"/>
      <c r="CB134" s="73"/>
      <c r="CC134" s="73"/>
      <c r="CD134" s="73"/>
      <c r="CE134" s="73"/>
      <c r="CF134" s="73"/>
      <c r="CG134" s="73"/>
      <c r="CH134" s="73"/>
      <c r="CI134" s="73"/>
      <c r="CJ134" s="73"/>
      <c r="CK134" s="73"/>
      <c r="CL134" s="73"/>
      <c r="CM134" s="73"/>
      <c r="CN134" s="73"/>
      <c r="CO134" s="73"/>
      <c r="CP134" s="73"/>
      <c r="CQ134" s="73"/>
      <c r="CR134" s="73"/>
      <c r="CS134" s="73"/>
      <c r="CT134" s="73"/>
      <c r="CU134" s="73"/>
      <c r="CV134" s="73"/>
      <c r="CW134" s="73"/>
      <c r="CX134" s="73"/>
      <c r="CY134" s="73"/>
      <c r="CZ134" s="73"/>
      <c r="DA134" s="73"/>
      <c r="DB134" s="73"/>
      <c r="DC134" s="73"/>
      <c r="DD134" s="73"/>
      <c r="DE134" s="73"/>
      <c r="DF134" s="73"/>
      <c r="DG134" s="73"/>
      <c r="DH134" s="73"/>
      <c r="DI134" s="74"/>
      <c r="DJ134" s="75"/>
      <c r="DK134" s="73"/>
      <c r="DL134" s="73"/>
      <c r="DM134" s="73"/>
      <c r="DN134" s="73"/>
      <c r="DO134" s="73"/>
      <c r="DP134" s="73"/>
      <c r="DQ134" s="73"/>
      <c r="DR134" s="73"/>
      <c r="DS134" s="73"/>
      <c r="DT134" s="73"/>
      <c r="DU134" s="73"/>
      <c r="DV134" s="73"/>
      <c r="DW134" s="73"/>
      <c r="DX134" s="73"/>
      <c r="DY134" s="73"/>
      <c r="DZ134" s="73"/>
      <c r="EA134" s="73"/>
      <c r="EB134" s="73"/>
      <c r="EC134" s="73"/>
      <c r="ED134" s="73"/>
      <c r="EE134" s="73"/>
      <c r="EF134" s="73"/>
      <c r="EG134" s="73"/>
      <c r="EH134" s="73"/>
      <c r="EI134" s="73"/>
      <c r="EJ134" s="73"/>
      <c r="EK134" s="73"/>
      <c r="EL134" s="73"/>
      <c r="EM134" s="73"/>
      <c r="EN134" s="73"/>
      <c r="EO134" s="73"/>
      <c r="EP134" s="73"/>
      <c r="EQ134" s="73"/>
      <c r="ER134" s="73"/>
      <c r="ES134" s="74"/>
      <c r="ET134" s="75"/>
      <c r="EU134" s="73"/>
      <c r="EV134" s="73"/>
      <c r="EW134" s="73"/>
      <c r="EX134" s="73"/>
      <c r="EY134" s="73"/>
      <c r="EZ134" s="73"/>
      <c r="FA134" s="73"/>
      <c r="FB134" s="73"/>
      <c r="FC134" s="73"/>
      <c r="FD134" s="73"/>
      <c r="FE134" s="73"/>
      <c r="FF134" s="73"/>
      <c r="FG134" s="73"/>
      <c r="FH134" s="73"/>
      <c r="FI134" s="73"/>
      <c r="FJ134" s="73"/>
      <c r="FK134" s="73"/>
      <c r="FL134" s="73"/>
      <c r="FM134" s="73"/>
      <c r="FN134" s="73"/>
      <c r="FO134" s="73"/>
      <c r="FP134" s="73"/>
      <c r="FQ134" s="73"/>
      <c r="FR134" s="73"/>
      <c r="FS134" s="73"/>
      <c r="FT134" s="73"/>
      <c r="FU134" s="73"/>
      <c r="FV134" s="73"/>
      <c r="FW134" s="73"/>
      <c r="FX134" s="73"/>
      <c r="FY134" s="73"/>
      <c r="FZ134" s="73"/>
      <c r="GA134" s="73"/>
      <c r="GB134" s="73"/>
      <c r="GC134" s="74"/>
      <c r="GD134" s="75"/>
      <c r="GE134" s="73"/>
      <c r="GF134" s="73"/>
      <c r="GG134" s="73"/>
      <c r="GH134" s="73"/>
      <c r="GI134" s="73"/>
      <c r="GJ134" s="73"/>
      <c r="GK134" s="73"/>
      <c r="GL134" s="73"/>
      <c r="GM134" s="73"/>
      <c r="GN134" s="73"/>
      <c r="GO134" s="73"/>
      <c r="GP134" s="73"/>
      <c r="GQ134" s="73"/>
      <c r="GR134" s="73"/>
      <c r="GS134" s="73"/>
      <c r="GT134" s="73"/>
      <c r="GU134" s="73"/>
      <c r="GV134" s="73"/>
      <c r="GW134" s="73"/>
      <c r="GX134" s="73"/>
      <c r="GY134" s="73"/>
      <c r="GZ134" s="73"/>
      <c r="HA134" s="73"/>
      <c r="HB134" s="73"/>
      <c r="HC134" s="73"/>
      <c r="HD134" s="73"/>
      <c r="HE134" s="73"/>
      <c r="HF134" s="73"/>
      <c r="HG134" s="73"/>
      <c r="HH134" s="73"/>
      <c r="HI134" s="73"/>
      <c r="HJ134" s="73"/>
      <c r="HK134" s="73"/>
      <c r="HL134" s="73"/>
      <c r="HM134" s="74"/>
    </row>
    <row r="135" spans="2:221" ht="18" customHeight="1" x14ac:dyDescent="0.2">
      <c r="B135" s="82" t="s">
        <v>169</v>
      </c>
      <c r="C135" s="83"/>
      <c r="D135" s="83"/>
      <c r="E135" s="83"/>
      <c r="F135" s="83"/>
      <c r="G135" s="83"/>
      <c r="H135" s="83"/>
      <c r="I135" s="83"/>
      <c r="J135" s="83"/>
      <c r="K135" s="83"/>
      <c r="L135" s="83"/>
      <c r="M135" s="83"/>
      <c r="N135" s="83"/>
      <c r="O135" s="83"/>
      <c r="P135" s="83"/>
      <c r="Q135" s="83"/>
      <c r="R135" s="83"/>
      <c r="S135" s="83"/>
      <c r="T135" s="83"/>
      <c r="U135" s="84"/>
      <c r="V135" s="88" t="s">
        <v>231</v>
      </c>
      <c r="W135" s="89"/>
      <c r="X135" s="89"/>
      <c r="Y135" s="89"/>
      <c r="Z135" s="89"/>
      <c r="AA135" s="90"/>
      <c r="AB135" s="94">
        <v>3.8E-3</v>
      </c>
      <c r="AC135" s="95"/>
      <c r="AD135" s="95"/>
      <c r="AE135" s="95"/>
      <c r="AF135" s="96"/>
      <c r="AG135" s="100" t="s">
        <v>23</v>
      </c>
      <c r="AH135" s="101"/>
      <c r="AI135" s="101"/>
      <c r="AJ135" s="101"/>
      <c r="AK135" s="101"/>
      <c r="AL135" s="102">
        <f t="shared" si="1"/>
        <v>1956</v>
      </c>
      <c r="AM135" s="103"/>
      <c r="AN135" s="103"/>
      <c r="AO135" s="104"/>
      <c r="AP135" s="105">
        <v>163</v>
      </c>
      <c r="AQ135" s="61"/>
      <c r="AR135" s="61"/>
      <c r="AS135" s="345">
        <v>163</v>
      </c>
      <c r="AT135" s="71"/>
      <c r="AU135" s="105"/>
      <c r="AV135" s="345">
        <v>163</v>
      </c>
      <c r="AW135" s="71"/>
      <c r="AX135" s="105"/>
      <c r="AY135" s="345">
        <v>163</v>
      </c>
      <c r="AZ135" s="71"/>
      <c r="BA135" s="105"/>
      <c r="BB135" s="345">
        <v>163</v>
      </c>
      <c r="BC135" s="71"/>
      <c r="BD135" s="105"/>
      <c r="BE135" s="345">
        <v>163</v>
      </c>
      <c r="BF135" s="71"/>
      <c r="BG135" s="105"/>
      <c r="BH135" s="345">
        <v>163</v>
      </c>
      <c r="BI135" s="71"/>
      <c r="BJ135" s="105"/>
      <c r="BK135" s="345">
        <v>163</v>
      </c>
      <c r="BL135" s="71"/>
      <c r="BM135" s="105"/>
      <c r="BN135" s="345">
        <v>163</v>
      </c>
      <c r="BO135" s="71"/>
      <c r="BP135" s="105"/>
      <c r="BQ135" s="345">
        <v>163</v>
      </c>
      <c r="BR135" s="71"/>
      <c r="BS135" s="105"/>
      <c r="BT135" s="345">
        <v>163</v>
      </c>
      <c r="BU135" s="71"/>
      <c r="BV135" s="105"/>
      <c r="BW135" s="345">
        <v>163</v>
      </c>
      <c r="BX135" s="71"/>
      <c r="BY135" s="72"/>
      <c r="BZ135" s="63"/>
      <c r="CA135" s="61"/>
      <c r="CB135" s="61"/>
      <c r="CC135" s="61"/>
      <c r="CD135" s="61"/>
      <c r="CE135" s="61"/>
      <c r="CF135" s="61"/>
      <c r="CG135" s="61"/>
      <c r="CH135" s="61"/>
      <c r="CI135" s="61"/>
      <c r="CJ135" s="61"/>
      <c r="CK135" s="61"/>
      <c r="CL135" s="61"/>
      <c r="CM135" s="61"/>
      <c r="CN135" s="61"/>
      <c r="CO135" s="61"/>
      <c r="CP135" s="61"/>
      <c r="CQ135" s="61"/>
      <c r="CR135" s="61"/>
      <c r="CS135" s="61"/>
      <c r="CT135" s="61"/>
      <c r="CU135" s="61"/>
      <c r="CV135" s="61"/>
      <c r="CW135" s="61"/>
      <c r="CX135" s="61"/>
      <c r="CY135" s="61"/>
      <c r="CZ135" s="61"/>
      <c r="DA135" s="61"/>
      <c r="DB135" s="61"/>
      <c r="DC135" s="61"/>
      <c r="DD135" s="61"/>
      <c r="DE135" s="61"/>
      <c r="DF135" s="61"/>
      <c r="DG135" s="61"/>
      <c r="DH135" s="61"/>
      <c r="DI135" s="62"/>
      <c r="DJ135" s="63"/>
      <c r="DK135" s="61"/>
      <c r="DL135" s="61"/>
      <c r="DM135" s="61"/>
      <c r="DN135" s="61"/>
      <c r="DO135" s="61"/>
      <c r="DP135" s="61"/>
      <c r="DQ135" s="61"/>
      <c r="DR135" s="61"/>
      <c r="DS135" s="61"/>
      <c r="DT135" s="61"/>
      <c r="DU135" s="61"/>
      <c r="DV135" s="61"/>
      <c r="DW135" s="61"/>
      <c r="DX135" s="61"/>
      <c r="DY135" s="61"/>
      <c r="DZ135" s="61"/>
      <c r="EA135" s="61"/>
      <c r="EB135" s="61"/>
      <c r="EC135" s="61"/>
      <c r="ED135" s="61"/>
      <c r="EE135" s="61"/>
      <c r="EF135" s="61"/>
      <c r="EG135" s="61"/>
      <c r="EH135" s="61"/>
      <c r="EI135" s="61"/>
      <c r="EJ135" s="61"/>
      <c r="EK135" s="61"/>
      <c r="EL135" s="61"/>
      <c r="EM135" s="61"/>
      <c r="EN135" s="61"/>
      <c r="EO135" s="61"/>
      <c r="EP135" s="61"/>
      <c r="EQ135" s="61"/>
      <c r="ER135" s="61"/>
      <c r="ES135" s="62"/>
      <c r="ET135" s="63"/>
      <c r="EU135" s="61"/>
      <c r="EV135" s="61"/>
      <c r="EW135" s="61"/>
      <c r="EX135" s="61"/>
      <c r="EY135" s="61"/>
      <c r="EZ135" s="61"/>
      <c r="FA135" s="61"/>
      <c r="FB135" s="61"/>
      <c r="FC135" s="61"/>
      <c r="FD135" s="61"/>
      <c r="FE135" s="61"/>
      <c r="FF135" s="61"/>
      <c r="FG135" s="61"/>
      <c r="FH135" s="61"/>
      <c r="FI135" s="61"/>
      <c r="FJ135" s="61"/>
      <c r="FK135" s="61"/>
      <c r="FL135" s="61"/>
      <c r="FM135" s="61"/>
      <c r="FN135" s="61"/>
      <c r="FO135" s="61"/>
      <c r="FP135" s="61"/>
      <c r="FQ135" s="61"/>
      <c r="FR135" s="61"/>
      <c r="FS135" s="61"/>
      <c r="FT135" s="61"/>
      <c r="FU135" s="61"/>
      <c r="FV135" s="61"/>
      <c r="FW135" s="61"/>
      <c r="FX135" s="61"/>
      <c r="FY135" s="61"/>
      <c r="FZ135" s="61"/>
      <c r="GA135" s="61"/>
      <c r="GB135" s="61"/>
      <c r="GC135" s="62"/>
      <c r="GD135" s="63"/>
      <c r="GE135" s="61"/>
      <c r="GF135" s="61"/>
      <c r="GG135" s="61"/>
      <c r="GH135" s="61"/>
      <c r="GI135" s="61"/>
      <c r="GJ135" s="61"/>
      <c r="GK135" s="61"/>
      <c r="GL135" s="61"/>
      <c r="GM135" s="61"/>
      <c r="GN135" s="61"/>
      <c r="GO135" s="61"/>
      <c r="GP135" s="61"/>
      <c r="GQ135" s="61"/>
      <c r="GR135" s="61"/>
      <c r="GS135" s="61"/>
      <c r="GT135" s="61"/>
      <c r="GU135" s="61"/>
      <c r="GV135" s="61"/>
      <c r="GW135" s="61"/>
      <c r="GX135" s="61"/>
      <c r="GY135" s="61"/>
      <c r="GZ135" s="61"/>
      <c r="HA135" s="61"/>
      <c r="HB135" s="61"/>
      <c r="HC135" s="61"/>
      <c r="HD135" s="61"/>
      <c r="HE135" s="61"/>
      <c r="HF135" s="61"/>
      <c r="HG135" s="61"/>
      <c r="HH135" s="61"/>
      <c r="HI135" s="61"/>
      <c r="HJ135" s="61"/>
      <c r="HK135" s="61"/>
      <c r="HL135" s="61"/>
      <c r="HM135" s="62"/>
    </row>
    <row r="136" spans="2:221" ht="18" customHeight="1" x14ac:dyDescent="0.2">
      <c r="B136" s="131"/>
      <c r="C136" s="132"/>
      <c r="D136" s="132"/>
      <c r="E136" s="132"/>
      <c r="F136" s="132"/>
      <c r="G136" s="132"/>
      <c r="H136" s="132"/>
      <c r="I136" s="132"/>
      <c r="J136" s="132"/>
      <c r="K136" s="132"/>
      <c r="L136" s="132"/>
      <c r="M136" s="132"/>
      <c r="N136" s="132"/>
      <c r="O136" s="132"/>
      <c r="P136" s="132"/>
      <c r="Q136" s="132"/>
      <c r="R136" s="132"/>
      <c r="S136" s="132"/>
      <c r="T136" s="132"/>
      <c r="U136" s="133"/>
      <c r="V136" s="134"/>
      <c r="W136" s="135"/>
      <c r="X136" s="135"/>
      <c r="Y136" s="135"/>
      <c r="Z136" s="135"/>
      <c r="AA136" s="136"/>
      <c r="AB136" s="137"/>
      <c r="AC136" s="138"/>
      <c r="AD136" s="138"/>
      <c r="AE136" s="138"/>
      <c r="AF136" s="139"/>
      <c r="AG136" s="100" t="s">
        <v>24</v>
      </c>
      <c r="AH136" s="101"/>
      <c r="AI136" s="101"/>
      <c r="AJ136" s="101"/>
      <c r="AK136" s="101"/>
      <c r="AL136" s="102">
        <f t="shared" si="1"/>
        <v>2017</v>
      </c>
      <c r="AM136" s="103"/>
      <c r="AN136" s="103"/>
      <c r="AO136" s="104"/>
      <c r="AP136" s="105">
        <v>96</v>
      </c>
      <c r="AQ136" s="61"/>
      <c r="AR136" s="61"/>
      <c r="AS136" s="345">
        <v>179</v>
      </c>
      <c r="AT136" s="71"/>
      <c r="AU136" s="105"/>
      <c r="AV136" s="345">
        <v>138</v>
      </c>
      <c r="AW136" s="71"/>
      <c r="AX136" s="105"/>
      <c r="AY136" s="345">
        <v>324</v>
      </c>
      <c r="AZ136" s="71"/>
      <c r="BA136" s="105"/>
      <c r="BB136" s="345">
        <v>237</v>
      </c>
      <c r="BC136" s="71"/>
      <c r="BD136" s="105"/>
      <c r="BE136" s="345">
        <v>175</v>
      </c>
      <c r="BF136" s="71"/>
      <c r="BG136" s="105"/>
      <c r="BH136" s="345">
        <v>155</v>
      </c>
      <c r="BI136" s="71"/>
      <c r="BJ136" s="105"/>
      <c r="BK136" s="345">
        <v>188</v>
      </c>
      <c r="BL136" s="71"/>
      <c r="BM136" s="105"/>
      <c r="BN136" s="345">
        <v>184</v>
      </c>
      <c r="BO136" s="71"/>
      <c r="BP136" s="105"/>
      <c r="BQ136" s="345">
        <v>181</v>
      </c>
      <c r="BR136" s="71"/>
      <c r="BS136" s="105"/>
      <c r="BT136" s="345">
        <v>95</v>
      </c>
      <c r="BU136" s="71"/>
      <c r="BV136" s="105"/>
      <c r="BW136" s="345">
        <v>65</v>
      </c>
      <c r="BX136" s="71"/>
      <c r="BY136" s="72"/>
      <c r="BZ136" s="63"/>
      <c r="CA136" s="61"/>
      <c r="CB136" s="61"/>
      <c r="CC136" s="61"/>
      <c r="CD136" s="61"/>
      <c r="CE136" s="61"/>
      <c r="CF136" s="61"/>
      <c r="CG136" s="61"/>
      <c r="CH136" s="61"/>
      <c r="CI136" s="61"/>
      <c r="CJ136" s="61"/>
      <c r="CK136" s="61"/>
      <c r="CL136" s="61"/>
      <c r="CM136" s="61"/>
      <c r="CN136" s="61"/>
      <c r="CO136" s="61"/>
      <c r="CP136" s="61"/>
      <c r="CQ136" s="61"/>
      <c r="CR136" s="61"/>
      <c r="CS136" s="61"/>
      <c r="CT136" s="61"/>
      <c r="CU136" s="61"/>
      <c r="CV136" s="61"/>
      <c r="CW136" s="61"/>
      <c r="CX136" s="61"/>
      <c r="CY136" s="61"/>
      <c r="CZ136" s="61"/>
      <c r="DA136" s="61"/>
      <c r="DB136" s="61"/>
      <c r="DC136" s="61"/>
      <c r="DD136" s="61"/>
      <c r="DE136" s="61"/>
      <c r="DF136" s="61"/>
      <c r="DG136" s="61"/>
      <c r="DH136" s="61"/>
      <c r="DI136" s="62"/>
      <c r="DJ136" s="63"/>
      <c r="DK136" s="61"/>
      <c r="DL136" s="61"/>
      <c r="DM136" s="61"/>
      <c r="DN136" s="61"/>
      <c r="DO136" s="61"/>
      <c r="DP136" s="61"/>
      <c r="DQ136" s="61"/>
      <c r="DR136" s="61"/>
      <c r="DS136" s="61"/>
      <c r="DT136" s="61"/>
      <c r="DU136" s="61"/>
      <c r="DV136" s="61"/>
      <c r="DW136" s="61"/>
      <c r="DX136" s="61"/>
      <c r="DY136" s="61"/>
      <c r="DZ136" s="61"/>
      <c r="EA136" s="61"/>
      <c r="EB136" s="61"/>
      <c r="EC136" s="61"/>
      <c r="ED136" s="61"/>
      <c r="EE136" s="61"/>
      <c r="EF136" s="61"/>
      <c r="EG136" s="61"/>
      <c r="EH136" s="61"/>
      <c r="EI136" s="61"/>
      <c r="EJ136" s="61"/>
      <c r="EK136" s="61"/>
      <c r="EL136" s="61"/>
      <c r="EM136" s="61"/>
      <c r="EN136" s="61"/>
      <c r="EO136" s="61"/>
      <c r="EP136" s="61"/>
      <c r="EQ136" s="61"/>
      <c r="ER136" s="61"/>
      <c r="ES136" s="62"/>
      <c r="ET136" s="63"/>
      <c r="EU136" s="61"/>
      <c r="EV136" s="61"/>
      <c r="EW136" s="61"/>
      <c r="EX136" s="61"/>
      <c r="EY136" s="61"/>
      <c r="EZ136" s="61"/>
      <c r="FA136" s="61"/>
      <c r="FB136" s="61"/>
      <c r="FC136" s="61"/>
      <c r="FD136" s="61"/>
      <c r="FE136" s="61"/>
      <c r="FF136" s="61"/>
      <c r="FG136" s="61"/>
      <c r="FH136" s="61"/>
      <c r="FI136" s="61"/>
      <c r="FJ136" s="61"/>
      <c r="FK136" s="61"/>
      <c r="FL136" s="61"/>
      <c r="FM136" s="61"/>
      <c r="FN136" s="61"/>
      <c r="FO136" s="61"/>
      <c r="FP136" s="61"/>
      <c r="FQ136" s="61"/>
      <c r="FR136" s="61"/>
      <c r="FS136" s="61"/>
      <c r="FT136" s="61"/>
      <c r="FU136" s="61"/>
      <c r="FV136" s="61"/>
      <c r="FW136" s="61"/>
      <c r="FX136" s="61"/>
      <c r="FY136" s="61"/>
      <c r="FZ136" s="61"/>
      <c r="GA136" s="61"/>
      <c r="GB136" s="61"/>
      <c r="GC136" s="62"/>
      <c r="GD136" s="63"/>
      <c r="GE136" s="61"/>
      <c r="GF136" s="61"/>
      <c r="GG136" s="61"/>
      <c r="GH136" s="61"/>
      <c r="GI136" s="61"/>
      <c r="GJ136" s="61"/>
      <c r="GK136" s="61"/>
      <c r="GL136" s="61"/>
      <c r="GM136" s="61"/>
      <c r="GN136" s="61"/>
      <c r="GO136" s="61"/>
      <c r="GP136" s="61"/>
      <c r="GQ136" s="61"/>
      <c r="GR136" s="61"/>
      <c r="GS136" s="61"/>
      <c r="GT136" s="61"/>
      <c r="GU136" s="61"/>
      <c r="GV136" s="61"/>
      <c r="GW136" s="61"/>
      <c r="GX136" s="61"/>
      <c r="GY136" s="61"/>
      <c r="GZ136" s="61"/>
      <c r="HA136" s="61"/>
      <c r="HB136" s="61"/>
      <c r="HC136" s="61"/>
      <c r="HD136" s="61"/>
      <c r="HE136" s="61"/>
      <c r="HF136" s="61"/>
      <c r="HG136" s="61"/>
      <c r="HH136" s="61"/>
      <c r="HI136" s="61"/>
      <c r="HJ136" s="61"/>
      <c r="HK136" s="61"/>
      <c r="HL136" s="61"/>
      <c r="HM136" s="62"/>
    </row>
    <row r="137" spans="2:221" ht="18" customHeight="1" x14ac:dyDescent="0.2">
      <c r="B137" s="112" t="s">
        <v>170</v>
      </c>
      <c r="C137" s="113"/>
      <c r="D137" s="113"/>
      <c r="E137" s="113"/>
      <c r="F137" s="113"/>
      <c r="G137" s="113"/>
      <c r="H137" s="113"/>
      <c r="I137" s="113"/>
      <c r="J137" s="113"/>
      <c r="K137" s="113"/>
      <c r="L137" s="113"/>
      <c r="M137" s="113"/>
      <c r="N137" s="113"/>
      <c r="O137" s="113"/>
      <c r="P137" s="113"/>
      <c r="Q137" s="113"/>
      <c r="R137" s="113"/>
      <c r="S137" s="113"/>
      <c r="T137" s="113"/>
      <c r="U137" s="114"/>
      <c r="V137" s="118" t="s">
        <v>232</v>
      </c>
      <c r="W137" s="119"/>
      <c r="X137" s="119"/>
      <c r="Y137" s="119"/>
      <c r="Z137" s="119"/>
      <c r="AA137" s="120"/>
      <c r="AB137" s="124">
        <v>4.0000000000000002E-4</v>
      </c>
      <c r="AC137" s="125"/>
      <c r="AD137" s="125"/>
      <c r="AE137" s="125"/>
      <c r="AF137" s="126"/>
      <c r="AG137" s="106" t="s">
        <v>23</v>
      </c>
      <c r="AH137" s="107"/>
      <c r="AI137" s="107"/>
      <c r="AJ137" s="107"/>
      <c r="AK137" s="107"/>
      <c r="AL137" s="108">
        <f t="shared" si="1"/>
        <v>96</v>
      </c>
      <c r="AM137" s="109"/>
      <c r="AN137" s="109"/>
      <c r="AO137" s="110"/>
      <c r="AP137" s="69">
        <v>8</v>
      </c>
      <c r="AQ137" s="73"/>
      <c r="AR137" s="73"/>
      <c r="AS137" s="67">
        <v>8</v>
      </c>
      <c r="AT137" s="68"/>
      <c r="AU137" s="69"/>
      <c r="AV137" s="67">
        <v>8</v>
      </c>
      <c r="AW137" s="68"/>
      <c r="AX137" s="69"/>
      <c r="AY137" s="67">
        <v>8</v>
      </c>
      <c r="AZ137" s="68"/>
      <c r="BA137" s="69"/>
      <c r="BB137" s="67">
        <v>8</v>
      </c>
      <c r="BC137" s="68"/>
      <c r="BD137" s="69"/>
      <c r="BE137" s="67">
        <v>8</v>
      </c>
      <c r="BF137" s="68"/>
      <c r="BG137" s="69"/>
      <c r="BH137" s="67">
        <v>8</v>
      </c>
      <c r="BI137" s="68"/>
      <c r="BJ137" s="69"/>
      <c r="BK137" s="67">
        <v>8</v>
      </c>
      <c r="BL137" s="68"/>
      <c r="BM137" s="69"/>
      <c r="BN137" s="67">
        <v>8</v>
      </c>
      <c r="BO137" s="68"/>
      <c r="BP137" s="69"/>
      <c r="BQ137" s="67">
        <v>8</v>
      </c>
      <c r="BR137" s="68"/>
      <c r="BS137" s="69"/>
      <c r="BT137" s="67">
        <v>8</v>
      </c>
      <c r="BU137" s="68"/>
      <c r="BV137" s="69"/>
      <c r="BW137" s="67">
        <v>8</v>
      </c>
      <c r="BX137" s="68"/>
      <c r="BY137" s="167"/>
      <c r="BZ137" s="75"/>
      <c r="CA137" s="73"/>
      <c r="CB137" s="73"/>
      <c r="CC137" s="73"/>
      <c r="CD137" s="73"/>
      <c r="CE137" s="73"/>
      <c r="CF137" s="73"/>
      <c r="CG137" s="73"/>
      <c r="CH137" s="73"/>
      <c r="CI137" s="73"/>
      <c r="CJ137" s="73"/>
      <c r="CK137" s="73"/>
      <c r="CL137" s="73"/>
      <c r="CM137" s="73"/>
      <c r="CN137" s="73"/>
      <c r="CO137" s="73"/>
      <c r="CP137" s="73"/>
      <c r="CQ137" s="73"/>
      <c r="CR137" s="73"/>
      <c r="CS137" s="73"/>
      <c r="CT137" s="73"/>
      <c r="CU137" s="73"/>
      <c r="CV137" s="73"/>
      <c r="CW137" s="73"/>
      <c r="CX137" s="73"/>
      <c r="CY137" s="73"/>
      <c r="CZ137" s="73"/>
      <c r="DA137" s="73"/>
      <c r="DB137" s="73"/>
      <c r="DC137" s="73"/>
      <c r="DD137" s="73"/>
      <c r="DE137" s="73"/>
      <c r="DF137" s="73"/>
      <c r="DG137" s="73"/>
      <c r="DH137" s="73"/>
      <c r="DI137" s="74"/>
      <c r="DJ137" s="75"/>
      <c r="DK137" s="73"/>
      <c r="DL137" s="73"/>
      <c r="DM137" s="73"/>
      <c r="DN137" s="73"/>
      <c r="DO137" s="73"/>
      <c r="DP137" s="73"/>
      <c r="DQ137" s="73"/>
      <c r="DR137" s="73"/>
      <c r="DS137" s="73"/>
      <c r="DT137" s="73"/>
      <c r="DU137" s="73"/>
      <c r="DV137" s="73"/>
      <c r="DW137" s="73"/>
      <c r="DX137" s="73"/>
      <c r="DY137" s="73"/>
      <c r="DZ137" s="73"/>
      <c r="EA137" s="73"/>
      <c r="EB137" s="73"/>
      <c r="EC137" s="73"/>
      <c r="ED137" s="73"/>
      <c r="EE137" s="73"/>
      <c r="EF137" s="73"/>
      <c r="EG137" s="73"/>
      <c r="EH137" s="73"/>
      <c r="EI137" s="73"/>
      <c r="EJ137" s="73"/>
      <c r="EK137" s="73"/>
      <c r="EL137" s="73"/>
      <c r="EM137" s="73"/>
      <c r="EN137" s="73"/>
      <c r="EO137" s="73"/>
      <c r="EP137" s="73"/>
      <c r="EQ137" s="73"/>
      <c r="ER137" s="73"/>
      <c r="ES137" s="74"/>
      <c r="ET137" s="75"/>
      <c r="EU137" s="73"/>
      <c r="EV137" s="73"/>
      <c r="EW137" s="73"/>
      <c r="EX137" s="73"/>
      <c r="EY137" s="73"/>
      <c r="EZ137" s="73"/>
      <c r="FA137" s="73"/>
      <c r="FB137" s="73"/>
      <c r="FC137" s="73"/>
      <c r="FD137" s="73"/>
      <c r="FE137" s="73"/>
      <c r="FF137" s="73"/>
      <c r="FG137" s="73"/>
      <c r="FH137" s="73"/>
      <c r="FI137" s="73"/>
      <c r="FJ137" s="73"/>
      <c r="FK137" s="73"/>
      <c r="FL137" s="73"/>
      <c r="FM137" s="73"/>
      <c r="FN137" s="73"/>
      <c r="FO137" s="73"/>
      <c r="FP137" s="73"/>
      <c r="FQ137" s="73"/>
      <c r="FR137" s="73"/>
      <c r="FS137" s="73"/>
      <c r="FT137" s="73"/>
      <c r="FU137" s="73"/>
      <c r="FV137" s="73"/>
      <c r="FW137" s="73"/>
      <c r="FX137" s="73"/>
      <c r="FY137" s="73"/>
      <c r="FZ137" s="73"/>
      <c r="GA137" s="73"/>
      <c r="GB137" s="73"/>
      <c r="GC137" s="74"/>
      <c r="GD137" s="75"/>
      <c r="GE137" s="73"/>
      <c r="GF137" s="73"/>
      <c r="GG137" s="73"/>
      <c r="GH137" s="73"/>
      <c r="GI137" s="73"/>
      <c r="GJ137" s="73"/>
      <c r="GK137" s="73"/>
      <c r="GL137" s="73"/>
      <c r="GM137" s="73"/>
      <c r="GN137" s="73"/>
      <c r="GO137" s="73"/>
      <c r="GP137" s="73"/>
      <c r="GQ137" s="73"/>
      <c r="GR137" s="73"/>
      <c r="GS137" s="73"/>
      <c r="GT137" s="73"/>
      <c r="GU137" s="73"/>
      <c r="GV137" s="73"/>
      <c r="GW137" s="73"/>
      <c r="GX137" s="73"/>
      <c r="GY137" s="73"/>
      <c r="GZ137" s="73"/>
      <c r="HA137" s="73"/>
      <c r="HB137" s="73"/>
      <c r="HC137" s="73"/>
      <c r="HD137" s="73"/>
      <c r="HE137" s="73"/>
      <c r="HF137" s="73"/>
      <c r="HG137" s="73"/>
      <c r="HH137" s="73"/>
      <c r="HI137" s="73"/>
      <c r="HJ137" s="73"/>
      <c r="HK137" s="73"/>
      <c r="HL137" s="73"/>
      <c r="HM137" s="74"/>
    </row>
    <row r="138" spans="2:221" ht="18" customHeight="1" x14ac:dyDescent="0.2">
      <c r="B138" s="115"/>
      <c r="C138" s="116"/>
      <c r="D138" s="116"/>
      <c r="E138" s="116"/>
      <c r="F138" s="116"/>
      <c r="G138" s="116"/>
      <c r="H138" s="116"/>
      <c r="I138" s="116"/>
      <c r="J138" s="116"/>
      <c r="K138" s="116"/>
      <c r="L138" s="116"/>
      <c r="M138" s="116"/>
      <c r="N138" s="116"/>
      <c r="O138" s="116"/>
      <c r="P138" s="116"/>
      <c r="Q138" s="116"/>
      <c r="R138" s="116"/>
      <c r="S138" s="116"/>
      <c r="T138" s="116"/>
      <c r="U138" s="117"/>
      <c r="V138" s="121"/>
      <c r="W138" s="122"/>
      <c r="X138" s="122"/>
      <c r="Y138" s="122"/>
      <c r="Z138" s="122"/>
      <c r="AA138" s="123"/>
      <c r="AB138" s="127"/>
      <c r="AC138" s="128"/>
      <c r="AD138" s="128"/>
      <c r="AE138" s="128"/>
      <c r="AF138" s="129"/>
      <c r="AG138" s="106" t="s">
        <v>24</v>
      </c>
      <c r="AH138" s="107"/>
      <c r="AI138" s="107"/>
      <c r="AJ138" s="107"/>
      <c r="AK138" s="107"/>
      <c r="AL138" s="108">
        <f t="shared" si="1"/>
        <v>92</v>
      </c>
      <c r="AM138" s="109"/>
      <c r="AN138" s="109"/>
      <c r="AO138" s="110"/>
      <c r="AP138" s="69">
        <v>5</v>
      </c>
      <c r="AQ138" s="73"/>
      <c r="AR138" s="73"/>
      <c r="AS138" s="67">
        <v>4</v>
      </c>
      <c r="AT138" s="68"/>
      <c r="AU138" s="69"/>
      <c r="AV138" s="67">
        <v>6</v>
      </c>
      <c r="AW138" s="68"/>
      <c r="AX138" s="69"/>
      <c r="AY138" s="67">
        <v>2</v>
      </c>
      <c r="AZ138" s="68"/>
      <c r="BA138" s="69"/>
      <c r="BB138" s="67">
        <v>8</v>
      </c>
      <c r="BC138" s="68"/>
      <c r="BD138" s="69"/>
      <c r="BE138" s="67">
        <v>10</v>
      </c>
      <c r="BF138" s="68"/>
      <c r="BG138" s="69"/>
      <c r="BH138" s="67">
        <v>6</v>
      </c>
      <c r="BI138" s="68"/>
      <c r="BJ138" s="69"/>
      <c r="BK138" s="67">
        <v>11</v>
      </c>
      <c r="BL138" s="68"/>
      <c r="BM138" s="69"/>
      <c r="BN138" s="67">
        <v>13</v>
      </c>
      <c r="BO138" s="68"/>
      <c r="BP138" s="69"/>
      <c r="BQ138" s="67">
        <v>13</v>
      </c>
      <c r="BR138" s="68"/>
      <c r="BS138" s="69"/>
      <c r="BT138" s="67">
        <v>10</v>
      </c>
      <c r="BU138" s="68"/>
      <c r="BV138" s="69"/>
      <c r="BW138" s="67">
        <v>4</v>
      </c>
      <c r="BX138" s="68"/>
      <c r="BY138" s="167"/>
      <c r="BZ138" s="75"/>
      <c r="CA138" s="73"/>
      <c r="CB138" s="73"/>
      <c r="CC138" s="73"/>
      <c r="CD138" s="73"/>
      <c r="CE138" s="73"/>
      <c r="CF138" s="73"/>
      <c r="CG138" s="73"/>
      <c r="CH138" s="73"/>
      <c r="CI138" s="73"/>
      <c r="CJ138" s="73"/>
      <c r="CK138" s="73"/>
      <c r="CL138" s="73"/>
      <c r="CM138" s="73"/>
      <c r="CN138" s="73"/>
      <c r="CO138" s="73"/>
      <c r="CP138" s="73"/>
      <c r="CQ138" s="73"/>
      <c r="CR138" s="73"/>
      <c r="CS138" s="73"/>
      <c r="CT138" s="73"/>
      <c r="CU138" s="73"/>
      <c r="CV138" s="73"/>
      <c r="CW138" s="73"/>
      <c r="CX138" s="73"/>
      <c r="CY138" s="73"/>
      <c r="CZ138" s="73"/>
      <c r="DA138" s="73"/>
      <c r="DB138" s="73"/>
      <c r="DC138" s="73"/>
      <c r="DD138" s="73"/>
      <c r="DE138" s="73"/>
      <c r="DF138" s="73"/>
      <c r="DG138" s="73"/>
      <c r="DH138" s="73"/>
      <c r="DI138" s="74"/>
      <c r="DJ138" s="75"/>
      <c r="DK138" s="73"/>
      <c r="DL138" s="73"/>
      <c r="DM138" s="73"/>
      <c r="DN138" s="73"/>
      <c r="DO138" s="73"/>
      <c r="DP138" s="73"/>
      <c r="DQ138" s="73"/>
      <c r="DR138" s="73"/>
      <c r="DS138" s="73"/>
      <c r="DT138" s="73"/>
      <c r="DU138" s="73"/>
      <c r="DV138" s="73"/>
      <c r="DW138" s="73"/>
      <c r="DX138" s="73"/>
      <c r="DY138" s="73"/>
      <c r="DZ138" s="73"/>
      <c r="EA138" s="73"/>
      <c r="EB138" s="73"/>
      <c r="EC138" s="73"/>
      <c r="ED138" s="73"/>
      <c r="EE138" s="73"/>
      <c r="EF138" s="73"/>
      <c r="EG138" s="73"/>
      <c r="EH138" s="73"/>
      <c r="EI138" s="73"/>
      <c r="EJ138" s="73"/>
      <c r="EK138" s="73"/>
      <c r="EL138" s="73"/>
      <c r="EM138" s="73"/>
      <c r="EN138" s="73"/>
      <c r="EO138" s="73"/>
      <c r="EP138" s="73"/>
      <c r="EQ138" s="73"/>
      <c r="ER138" s="73"/>
      <c r="ES138" s="74"/>
      <c r="ET138" s="75"/>
      <c r="EU138" s="73"/>
      <c r="EV138" s="73"/>
      <c r="EW138" s="73"/>
      <c r="EX138" s="73"/>
      <c r="EY138" s="73"/>
      <c r="EZ138" s="73"/>
      <c r="FA138" s="73"/>
      <c r="FB138" s="73"/>
      <c r="FC138" s="73"/>
      <c r="FD138" s="73"/>
      <c r="FE138" s="73"/>
      <c r="FF138" s="73"/>
      <c r="FG138" s="73"/>
      <c r="FH138" s="73"/>
      <c r="FI138" s="73"/>
      <c r="FJ138" s="73"/>
      <c r="FK138" s="73"/>
      <c r="FL138" s="73"/>
      <c r="FM138" s="73"/>
      <c r="FN138" s="73"/>
      <c r="FO138" s="73"/>
      <c r="FP138" s="73"/>
      <c r="FQ138" s="73"/>
      <c r="FR138" s="73"/>
      <c r="FS138" s="73"/>
      <c r="FT138" s="73"/>
      <c r="FU138" s="73"/>
      <c r="FV138" s="73"/>
      <c r="FW138" s="73"/>
      <c r="FX138" s="73"/>
      <c r="FY138" s="73"/>
      <c r="FZ138" s="73"/>
      <c r="GA138" s="73"/>
      <c r="GB138" s="73"/>
      <c r="GC138" s="74"/>
      <c r="GD138" s="75"/>
      <c r="GE138" s="73"/>
      <c r="GF138" s="73"/>
      <c r="GG138" s="73"/>
      <c r="GH138" s="73"/>
      <c r="GI138" s="73"/>
      <c r="GJ138" s="73"/>
      <c r="GK138" s="73"/>
      <c r="GL138" s="73"/>
      <c r="GM138" s="73"/>
      <c r="GN138" s="73"/>
      <c r="GO138" s="73"/>
      <c r="GP138" s="73"/>
      <c r="GQ138" s="73"/>
      <c r="GR138" s="73"/>
      <c r="GS138" s="73"/>
      <c r="GT138" s="73"/>
      <c r="GU138" s="73"/>
      <c r="GV138" s="73"/>
      <c r="GW138" s="73"/>
      <c r="GX138" s="73"/>
      <c r="GY138" s="73"/>
      <c r="GZ138" s="73"/>
      <c r="HA138" s="73"/>
      <c r="HB138" s="73"/>
      <c r="HC138" s="73"/>
      <c r="HD138" s="73"/>
      <c r="HE138" s="73"/>
      <c r="HF138" s="73"/>
      <c r="HG138" s="73"/>
      <c r="HH138" s="73"/>
      <c r="HI138" s="73"/>
      <c r="HJ138" s="73"/>
      <c r="HK138" s="73"/>
      <c r="HL138" s="73"/>
      <c r="HM138" s="74"/>
    </row>
    <row r="139" spans="2:221" ht="18" customHeight="1" x14ac:dyDescent="0.2">
      <c r="B139" s="82" t="s">
        <v>171</v>
      </c>
      <c r="C139" s="83"/>
      <c r="D139" s="83"/>
      <c r="E139" s="83"/>
      <c r="F139" s="83"/>
      <c r="G139" s="83"/>
      <c r="H139" s="83"/>
      <c r="I139" s="83"/>
      <c r="J139" s="83"/>
      <c r="K139" s="83"/>
      <c r="L139" s="83"/>
      <c r="M139" s="83"/>
      <c r="N139" s="83"/>
      <c r="O139" s="83"/>
      <c r="P139" s="83"/>
      <c r="Q139" s="83"/>
      <c r="R139" s="83"/>
      <c r="S139" s="83"/>
      <c r="T139" s="83"/>
      <c r="U139" s="84"/>
      <c r="V139" s="88" t="s">
        <v>233</v>
      </c>
      <c r="W139" s="89"/>
      <c r="X139" s="89"/>
      <c r="Y139" s="89"/>
      <c r="Z139" s="89"/>
      <c r="AA139" s="90"/>
      <c r="AB139" s="94">
        <v>1.6999999999999999E-3</v>
      </c>
      <c r="AC139" s="95"/>
      <c r="AD139" s="95"/>
      <c r="AE139" s="95"/>
      <c r="AF139" s="96"/>
      <c r="AG139" s="100" t="s">
        <v>23</v>
      </c>
      <c r="AH139" s="101"/>
      <c r="AI139" s="101"/>
      <c r="AJ139" s="101"/>
      <c r="AK139" s="101"/>
      <c r="AL139" s="102">
        <f t="shared" si="1"/>
        <v>396</v>
      </c>
      <c r="AM139" s="103"/>
      <c r="AN139" s="103"/>
      <c r="AO139" s="104"/>
      <c r="AP139" s="105">
        <v>33</v>
      </c>
      <c r="AQ139" s="61"/>
      <c r="AR139" s="61"/>
      <c r="AS139" s="345">
        <v>33</v>
      </c>
      <c r="AT139" s="71"/>
      <c r="AU139" s="105"/>
      <c r="AV139" s="345">
        <v>33</v>
      </c>
      <c r="AW139" s="71"/>
      <c r="AX139" s="105"/>
      <c r="AY139" s="345">
        <v>33</v>
      </c>
      <c r="AZ139" s="71"/>
      <c r="BA139" s="105"/>
      <c r="BB139" s="345">
        <v>33</v>
      </c>
      <c r="BC139" s="71"/>
      <c r="BD139" s="105"/>
      <c r="BE139" s="345">
        <v>33</v>
      </c>
      <c r="BF139" s="71"/>
      <c r="BG139" s="105"/>
      <c r="BH139" s="345">
        <v>33</v>
      </c>
      <c r="BI139" s="71"/>
      <c r="BJ139" s="105"/>
      <c r="BK139" s="345">
        <v>33</v>
      </c>
      <c r="BL139" s="71"/>
      <c r="BM139" s="105"/>
      <c r="BN139" s="345">
        <v>33</v>
      </c>
      <c r="BO139" s="71"/>
      <c r="BP139" s="105"/>
      <c r="BQ139" s="345">
        <v>33</v>
      </c>
      <c r="BR139" s="71"/>
      <c r="BS139" s="105"/>
      <c r="BT139" s="345">
        <v>33</v>
      </c>
      <c r="BU139" s="71"/>
      <c r="BV139" s="105"/>
      <c r="BW139" s="345">
        <v>33</v>
      </c>
      <c r="BX139" s="71"/>
      <c r="BY139" s="72"/>
      <c r="BZ139" s="63"/>
      <c r="CA139" s="61"/>
      <c r="CB139" s="61"/>
      <c r="CC139" s="61"/>
      <c r="CD139" s="61"/>
      <c r="CE139" s="61"/>
      <c r="CF139" s="61"/>
      <c r="CG139" s="61"/>
      <c r="CH139" s="61"/>
      <c r="CI139" s="61"/>
      <c r="CJ139" s="61"/>
      <c r="CK139" s="61"/>
      <c r="CL139" s="61"/>
      <c r="CM139" s="61"/>
      <c r="CN139" s="61"/>
      <c r="CO139" s="61"/>
      <c r="CP139" s="61"/>
      <c r="CQ139" s="61"/>
      <c r="CR139" s="61"/>
      <c r="CS139" s="61"/>
      <c r="CT139" s="61"/>
      <c r="CU139" s="61"/>
      <c r="CV139" s="61"/>
      <c r="CW139" s="61"/>
      <c r="CX139" s="61"/>
      <c r="CY139" s="61"/>
      <c r="CZ139" s="61"/>
      <c r="DA139" s="61"/>
      <c r="DB139" s="61"/>
      <c r="DC139" s="61"/>
      <c r="DD139" s="61"/>
      <c r="DE139" s="61"/>
      <c r="DF139" s="61"/>
      <c r="DG139" s="61"/>
      <c r="DH139" s="61"/>
      <c r="DI139" s="62"/>
      <c r="DJ139" s="63"/>
      <c r="DK139" s="61"/>
      <c r="DL139" s="61"/>
      <c r="DM139" s="61"/>
      <c r="DN139" s="61"/>
      <c r="DO139" s="61"/>
      <c r="DP139" s="61"/>
      <c r="DQ139" s="61"/>
      <c r="DR139" s="61"/>
      <c r="DS139" s="61"/>
      <c r="DT139" s="61"/>
      <c r="DU139" s="61"/>
      <c r="DV139" s="61"/>
      <c r="DW139" s="61"/>
      <c r="DX139" s="61"/>
      <c r="DY139" s="61"/>
      <c r="DZ139" s="61"/>
      <c r="EA139" s="61"/>
      <c r="EB139" s="61"/>
      <c r="EC139" s="61"/>
      <c r="ED139" s="61"/>
      <c r="EE139" s="61"/>
      <c r="EF139" s="61"/>
      <c r="EG139" s="61"/>
      <c r="EH139" s="61"/>
      <c r="EI139" s="61"/>
      <c r="EJ139" s="61"/>
      <c r="EK139" s="61"/>
      <c r="EL139" s="61"/>
      <c r="EM139" s="61"/>
      <c r="EN139" s="61"/>
      <c r="EO139" s="61"/>
      <c r="EP139" s="61"/>
      <c r="EQ139" s="61"/>
      <c r="ER139" s="61"/>
      <c r="ES139" s="62"/>
      <c r="ET139" s="63"/>
      <c r="EU139" s="61"/>
      <c r="EV139" s="61"/>
      <c r="EW139" s="61"/>
      <c r="EX139" s="61"/>
      <c r="EY139" s="61"/>
      <c r="EZ139" s="61"/>
      <c r="FA139" s="61"/>
      <c r="FB139" s="61"/>
      <c r="FC139" s="61"/>
      <c r="FD139" s="61"/>
      <c r="FE139" s="61"/>
      <c r="FF139" s="61"/>
      <c r="FG139" s="61"/>
      <c r="FH139" s="61"/>
      <c r="FI139" s="61"/>
      <c r="FJ139" s="61"/>
      <c r="FK139" s="61"/>
      <c r="FL139" s="61"/>
      <c r="FM139" s="61"/>
      <c r="FN139" s="61"/>
      <c r="FO139" s="61"/>
      <c r="FP139" s="61"/>
      <c r="FQ139" s="61"/>
      <c r="FR139" s="61"/>
      <c r="FS139" s="61"/>
      <c r="FT139" s="61"/>
      <c r="FU139" s="61"/>
      <c r="FV139" s="61"/>
      <c r="FW139" s="61"/>
      <c r="FX139" s="61"/>
      <c r="FY139" s="61"/>
      <c r="FZ139" s="61"/>
      <c r="GA139" s="61"/>
      <c r="GB139" s="61"/>
      <c r="GC139" s="62"/>
      <c r="GD139" s="63"/>
      <c r="GE139" s="61"/>
      <c r="GF139" s="61"/>
      <c r="GG139" s="61"/>
      <c r="GH139" s="61"/>
      <c r="GI139" s="61"/>
      <c r="GJ139" s="61"/>
      <c r="GK139" s="61"/>
      <c r="GL139" s="61"/>
      <c r="GM139" s="61"/>
      <c r="GN139" s="61"/>
      <c r="GO139" s="61"/>
      <c r="GP139" s="61"/>
      <c r="GQ139" s="61"/>
      <c r="GR139" s="61"/>
      <c r="GS139" s="61"/>
      <c r="GT139" s="61"/>
      <c r="GU139" s="61"/>
      <c r="GV139" s="61"/>
      <c r="GW139" s="61"/>
      <c r="GX139" s="61"/>
      <c r="GY139" s="61"/>
      <c r="GZ139" s="61"/>
      <c r="HA139" s="61"/>
      <c r="HB139" s="61"/>
      <c r="HC139" s="61"/>
      <c r="HD139" s="61"/>
      <c r="HE139" s="61"/>
      <c r="HF139" s="61"/>
      <c r="HG139" s="61"/>
      <c r="HH139" s="61"/>
      <c r="HI139" s="61"/>
      <c r="HJ139" s="61"/>
      <c r="HK139" s="61"/>
      <c r="HL139" s="61"/>
      <c r="HM139" s="62"/>
    </row>
    <row r="140" spans="2:221" ht="18" customHeight="1" x14ac:dyDescent="0.2">
      <c r="B140" s="131"/>
      <c r="C140" s="132"/>
      <c r="D140" s="132"/>
      <c r="E140" s="132"/>
      <c r="F140" s="132"/>
      <c r="G140" s="132"/>
      <c r="H140" s="132"/>
      <c r="I140" s="132"/>
      <c r="J140" s="132"/>
      <c r="K140" s="132"/>
      <c r="L140" s="132"/>
      <c r="M140" s="132"/>
      <c r="N140" s="132"/>
      <c r="O140" s="132"/>
      <c r="P140" s="132"/>
      <c r="Q140" s="132"/>
      <c r="R140" s="132"/>
      <c r="S140" s="132"/>
      <c r="T140" s="132"/>
      <c r="U140" s="133"/>
      <c r="V140" s="134"/>
      <c r="W140" s="135"/>
      <c r="X140" s="135"/>
      <c r="Y140" s="135"/>
      <c r="Z140" s="135"/>
      <c r="AA140" s="136"/>
      <c r="AB140" s="137"/>
      <c r="AC140" s="138"/>
      <c r="AD140" s="138"/>
      <c r="AE140" s="138"/>
      <c r="AF140" s="139"/>
      <c r="AG140" s="100" t="s">
        <v>24</v>
      </c>
      <c r="AH140" s="101"/>
      <c r="AI140" s="101"/>
      <c r="AJ140" s="101"/>
      <c r="AK140" s="101"/>
      <c r="AL140" s="102">
        <f t="shared" si="1"/>
        <v>431</v>
      </c>
      <c r="AM140" s="103"/>
      <c r="AN140" s="103"/>
      <c r="AO140" s="104"/>
      <c r="AP140" s="105">
        <v>62</v>
      </c>
      <c r="AQ140" s="61"/>
      <c r="AR140" s="61"/>
      <c r="AS140" s="345">
        <v>25</v>
      </c>
      <c r="AT140" s="71"/>
      <c r="AU140" s="105"/>
      <c r="AV140" s="345">
        <v>48</v>
      </c>
      <c r="AW140" s="71"/>
      <c r="AX140" s="105"/>
      <c r="AY140" s="345">
        <v>54</v>
      </c>
      <c r="AZ140" s="71"/>
      <c r="BA140" s="105"/>
      <c r="BB140" s="345">
        <v>28</v>
      </c>
      <c r="BC140" s="71"/>
      <c r="BD140" s="105"/>
      <c r="BE140" s="345">
        <v>38</v>
      </c>
      <c r="BF140" s="71"/>
      <c r="BG140" s="105"/>
      <c r="BH140" s="345">
        <v>37</v>
      </c>
      <c r="BI140" s="71"/>
      <c r="BJ140" s="105"/>
      <c r="BK140" s="345">
        <v>23</v>
      </c>
      <c r="BL140" s="71"/>
      <c r="BM140" s="105"/>
      <c r="BN140" s="345">
        <v>12</v>
      </c>
      <c r="BO140" s="71"/>
      <c r="BP140" s="105"/>
      <c r="BQ140" s="345">
        <v>43</v>
      </c>
      <c r="BR140" s="71"/>
      <c r="BS140" s="105"/>
      <c r="BT140" s="345">
        <v>26</v>
      </c>
      <c r="BU140" s="71"/>
      <c r="BV140" s="105"/>
      <c r="BW140" s="345">
        <v>35</v>
      </c>
      <c r="BX140" s="71"/>
      <c r="BY140" s="72"/>
      <c r="BZ140" s="63"/>
      <c r="CA140" s="61"/>
      <c r="CB140" s="61"/>
      <c r="CC140" s="61"/>
      <c r="CD140" s="61"/>
      <c r="CE140" s="61"/>
      <c r="CF140" s="61"/>
      <c r="CG140" s="61"/>
      <c r="CH140" s="61"/>
      <c r="CI140" s="61"/>
      <c r="CJ140" s="61"/>
      <c r="CK140" s="61"/>
      <c r="CL140" s="61"/>
      <c r="CM140" s="61"/>
      <c r="CN140" s="61"/>
      <c r="CO140" s="61"/>
      <c r="CP140" s="61"/>
      <c r="CQ140" s="61"/>
      <c r="CR140" s="61"/>
      <c r="CS140" s="61"/>
      <c r="CT140" s="61"/>
      <c r="CU140" s="61"/>
      <c r="CV140" s="61"/>
      <c r="CW140" s="61"/>
      <c r="CX140" s="61"/>
      <c r="CY140" s="61"/>
      <c r="CZ140" s="61"/>
      <c r="DA140" s="61"/>
      <c r="DB140" s="61"/>
      <c r="DC140" s="61"/>
      <c r="DD140" s="61"/>
      <c r="DE140" s="61"/>
      <c r="DF140" s="61"/>
      <c r="DG140" s="61"/>
      <c r="DH140" s="61"/>
      <c r="DI140" s="62"/>
      <c r="DJ140" s="63"/>
      <c r="DK140" s="61"/>
      <c r="DL140" s="61"/>
      <c r="DM140" s="61"/>
      <c r="DN140" s="61"/>
      <c r="DO140" s="61"/>
      <c r="DP140" s="61"/>
      <c r="DQ140" s="61"/>
      <c r="DR140" s="61"/>
      <c r="DS140" s="61"/>
      <c r="DT140" s="61"/>
      <c r="DU140" s="61"/>
      <c r="DV140" s="61"/>
      <c r="DW140" s="61"/>
      <c r="DX140" s="61"/>
      <c r="DY140" s="61"/>
      <c r="DZ140" s="61"/>
      <c r="EA140" s="61"/>
      <c r="EB140" s="61"/>
      <c r="EC140" s="61"/>
      <c r="ED140" s="61"/>
      <c r="EE140" s="61"/>
      <c r="EF140" s="61"/>
      <c r="EG140" s="61"/>
      <c r="EH140" s="61"/>
      <c r="EI140" s="61"/>
      <c r="EJ140" s="61"/>
      <c r="EK140" s="61"/>
      <c r="EL140" s="61"/>
      <c r="EM140" s="61"/>
      <c r="EN140" s="61"/>
      <c r="EO140" s="61"/>
      <c r="EP140" s="61"/>
      <c r="EQ140" s="61"/>
      <c r="ER140" s="61"/>
      <c r="ES140" s="62"/>
      <c r="ET140" s="63"/>
      <c r="EU140" s="61"/>
      <c r="EV140" s="61"/>
      <c r="EW140" s="61"/>
      <c r="EX140" s="61"/>
      <c r="EY140" s="61"/>
      <c r="EZ140" s="61"/>
      <c r="FA140" s="61"/>
      <c r="FB140" s="61"/>
      <c r="FC140" s="61"/>
      <c r="FD140" s="61"/>
      <c r="FE140" s="61"/>
      <c r="FF140" s="61"/>
      <c r="FG140" s="61"/>
      <c r="FH140" s="61"/>
      <c r="FI140" s="61"/>
      <c r="FJ140" s="61"/>
      <c r="FK140" s="61"/>
      <c r="FL140" s="61"/>
      <c r="FM140" s="61"/>
      <c r="FN140" s="61"/>
      <c r="FO140" s="61"/>
      <c r="FP140" s="61"/>
      <c r="FQ140" s="61"/>
      <c r="FR140" s="61"/>
      <c r="FS140" s="61"/>
      <c r="FT140" s="61"/>
      <c r="FU140" s="61"/>
      <c r="FV140" s="61"/>
      <c r="FW140" s="61"/>
      <c r="FX140" s="61"/>
      <c r="FY140" s="61"/>
      <c r="FZ140" s="61"/>
      <c r="GA140" s="61"/>
      <c r="GB140" s="61"/>
      <c r="GC140" s="62"/>
      <c r="GD140" s="63"/>
      <c r="GE140" s="61"/>
      <c r="GF140" s="61"/>
      <c r="GG140" s="61"/>
      <c r="GH140" s="61"/>
      <c r="GI140" s="61"/>
      <c r="GJ140" s="61"/>
      <c r="GK140" s="61"/>
      <c r="GL140" s="61"/>
      <c r="GM140" s="61"/>
      <c r="GN140" s="61"/>
      <c r="GO140" s="61"/>
      <c r="GP140" s="61"/>
      <c r="GQ140" s="61"/>
      <c r="GR140" s="61"/>
      <c r="GS140" s="61"/>
      <c r="GT140" s="61"/>
      <c r="GU140" s="61"/>
      <c r="GV140" s="61"/>
      <c r="GW140" s="61"/>
      <c r="GX140" s="61"/>
      <c r="GY140" s="61"/>
      <c r="GZ140" s="61"/>
      <c r="HA140" s="61"/>
      <c r="HB140" s="61"/>
      <c r="HC140" s="61"/>
      <c r="HD140" s="61"/>
      <c r="HE140" s="61"/>
      <c r="HF140" s="61"/>
      <c r="HG140" s="61"/>
      <c r="HH140" s="61"/>
      <c r="HI140" s="61"/>
      <c r="HJ140" s="61"/>
      <c r="HK140" s="61"/>
      <c r="HL140" s="61"/>
      <c r="HM140" s="62"/>
    </row>
    <row r="141" spans="2:221" ht="18" customHeight="1" x14ac:dyDescent="0.2">
      <c r="B141" s="112" t="s">
        <v>172</v>
      </c>
      <c r="C141" s="113"/>
      <c r="D141" s="113"/>
      <c r="E141" s="113"/>
      <c r="F141" s="113"/>
      <c r="G141" s="113"/>
      <c r="H141" s="113"/>
      <c r="I141" s="113"/>
      <c r="J141" s="113"/>
      <c r="K141" s="113"/>
      <c r="L141" s="113"/>
      <c r="M141" s="113"/>
      <c r="N141" s="113"/>
      <c r="O141" s="113"/>
      <c r="P141" s="113"/>
      <c r="Q141" s="113"/>
      <c r="R141" s="113"/>
      <c r="S141" s="113"/>
      <c r="T141" s="113"/>
      <c r="U141" s="114"/>
      <c r="V141" s="118" t="s">
        <v>234</v>
      </c>
      <c r="W141" s="119"/>
      <c r="X141" s="119"/>
      <c r="Y141" s="119"/>
      <c r="Z141" s="119"/>
      <c r="AA141" s="120"/>
      <c r="AB141" s="124">
        <v>3.3E-3</v>
      </c>
      <c r="AC141" s="125"/>
      <c r="AD141" s="125"/>
      <c r="AE141" s="125"/>
      <c r="AF141" s="126"/>
      <c r="AG141" s="106" t="s">
        <v>23</v>
      </c>
      <c r="AH141" s="107"/>
      <c r="AI141" s="107"/>
      <c r="AJ141" s="107"/>
      <c r="AK141" s="107"/>
      <c r="AL141" s="108">
        <f t="shared" si="1"/>
        <v>792</v>
      </c>
      <c r="AM141" s="109"/>
      <c r="AN141" s="109"/>
      <c r="AO141" s="110"/>
      <c r="AP141" s="69">
        <v>66</v>
      </c>
      <c r="AQ141" s="73"/>
      <c r="AR141" s="73"/>
      <c r="AS141" s="67">
        <v>66</v>
      </c>
      <c r="AT141" s="68"/>
      <c r="AU141" s="69"/>
      <c r="AV141" s="67">
        <v>66</v>
      </c>
      <c r="AW141" s="68"/>
      <c r="AX141" s="69"/>
      <c r="AY141" s="67">
        <v>66</v>
      </c>
      <c r="AZ141" s="68"/>
      <c r="BA141" s="69"/>
      <c r="BB141" s="67">
        <v>66</v>
      </c>
      <c r="BC141" s="68"/>
      <c r="BD141" s="69"/>
      <c r="BE141" s="67">
        <v>66</v>
      </c>
      <c r="BF141" s="68"/>
      <c r="BG141" s="69"/>
      <c r="BH141" s="67">
        <v>66</v>
      </c>
      <c r="BI141" s="68"/>
      <c r="BJ141" s="69"/>
      <c r="BK141" s="67">
        <v>66</v>
      </c>
      <c r="BL141" s="68"/>
      <c r="BM141" s="69"/>
      <c r="BN141" s="67">
        <v>66</v>
      </c>
      <c r="BO141" s="68"/>
      <c r="BP141" s="69"/>
      <c r="BQ141" s="67">
        <v>66</v>
      </c>
      <c r="BR141" s="68"/>
      <c r="BS141" s="69"/>
      <c r="BT141" s="67">
        <v>66</v>
      </c>
      <c r="BU141" s="68"/>
      <c r="BV141" s="69"/>
      <c r="BW141" s="67">
        <v>66</v>
      </c>
      <c r="BX141" s="68"/>
      <c r="BY141" s="167"/>
      <c r="BZ141" s="75"/>
      <c r="CA141" s="73"/>
      <c r="CB141" s="73"/>
      <c r="CC141" s="73"/>
      <c r="CD141" s="73"/>
      <c r="CE141" s="73"/>
      <c r="CF141" s="73"/>
      <c r="CG141" s="73"/>
      <c r="CH141" s="73"/>
      <c r="CI141" s="73"/>
      <c r="CJ141" s="73"/>
      <c r="CK141" s="73"/>
      <c r="CL141" s="73"/>
      <c r="CM141" s="73"/>
      <c r="CN141" s="73"/>
      <c r="CO141" s="73"/>
      <c r="CP141" s="73"/>
      <c r="CQ141" s="73"/>
      <c r="CR141" s="73"/>
      <c r="CS141" s="73"/>
      <c r="CT141" s="73"/>
      <c r="CU141" s="73"/>
      <c r="CV141" s="73"/>
      <c r="CW141" s="73"/>
      <c r="CX141" s="73"/>
      <c r="CY141" s="73"/>
      <c r="CZ141" s="73"/>
      <c r="DA141" s="73"/>
      <c r="DB141" s="73"/>
      <c r="DC141" s="73"/>
      <c r="DD141" s="73"/>
      <c r="DE141" s="73"/>
      <c r="DF141" s="73"/>
      <c r="DG141" s="73"/>
      <c r="DH141" s="73"/>
      <c r="DI141" s="74"/>
      <c r="DJ141" s="75"/>
      <c r="DK141" s="73"/>
      <c r="DL141" s="73"/>
      <c r="DM141" s="73"/>
      <c r="DN141" s="73"/>
      <c r="DO141" s="73"/>
      <c r="DP141" s="73"/>
      <c r="DQ141" s="73"/>
      <c r="DR141" s="73"/>
      <c r="DS141" s="73"/>
      <c r="DT141" s="73"/>
      <c r="DU141" s="73"/>
      <c r="DV141" s="73"/>
      <c r="DW141" s="73"/>
      <c r="DX141" s="73"/>
      <c r="DY141" s="73"/>
      <c r="DZ141" s="73"/>
      <c r="EA141" s="73"/>
      <c r="EB141" s="73"/>
      <c r="EC141" s="73"/>
      <c r="ED141" s="73"/>
      <c r="EE141" s="73"/>
      <c r="EF141" s="73"/>
      <c r="EG141" s="73"/>
      <c r="EH141" s="73"/>
      <c r="EI141" s="73"/>
      <c r="EJ141" s="73"/>
      <c r="EK141" s="73"/>
      <c r="EL141" s="73"/>
      <c r="EM141" s="73"/>
      <c r="EN141" s="73"/>
      <c r="EO141" s="73"/>
      <c r="EP141" s="73"/>
      <c r="EQ141" s="73"/>
      <c r="ER141" s="73"/>
      <c r="ES141" s="74"/>
      <c r="ET141" s="75"/>
      <c r="EU141" s="73"/>
      <c r="EV141" s="73"/>
      <c r="EW141" s="73"/>
      <c r="EX141" s="73"/>
      <c r="EY141" s="73"/>
      <c r="EZ141" s="73"/>
      <c r="FA141" s="73"/>
      <c r="FB141" s="73"/>
      <c r="FC141" s="73"/>
      <c r="FD141" s="73"/>
      <c r="FE141" s="73"/>
      <c r="FF141" s="73"/>
      <c r="FG141" s="73"/>
      <c r="FH141" s="73"/>
      <c r="FI141" s="73"/>
      <c r="FJ141" s="73"/>
      <c r="FK141" s="73"/>
      <c r="FL141" s="73"/>
      <c r="FM141" s="73"/>
      <c r="FN141" s="73"/>
      <c r="FO141" s="73"/>
      <c r="FP141" s="73"/>
      <c r="FQ141" s="73"/>
      <c r="FR141" s="73"/>
      <c r="FS141" s="73"/>
      <c r="FT141" s="73"/>
      <c r="FU141" s="73"/>
      <c r="FV141" s="73"/>
      <c r="FW141" s="73"/>
      <c r="FX141" s="73"/>
      <c r="FY141" s="73"/>
      <c r="FZ141" s="73"/>
      <c r="GA141" s="73"/>
      <c r="GB141" s="73"/>
      <c r="GC141" s="74"/>
      <c r="GD141" s="75"/>
      <c r="GE141" s="73"/>
      <c r="GF141" s="73"/>
      <c r="GG141" s="73"/>
      <c r="GH141" s="73"/>
      <c r="GI141" s="73"/>
      <c r="GJ141" s="73"/>
      <c r="GK141" s="73"/>
      <c r="GL141" s="73"/>
      <c r="GM141" s="73"/>
      <c r="GN141" s="73"/>
      <c r="GO141" s="73"/>
      <c r="GP141" s="73"/>
      <c r="GQ141" s="73"/>
      <c r="GR141" s="73"/>
      <c r="GS141" s="73"/>
      <c r="GT141" s="73"/>
      <c r="GU141" s="73"/>
      <c r="GV141" s="73"/>
      <c r="GW141" s="73"/>
      <c r="GX141" s="73"/>
      <c r="GY141" s="73"/>
      <c r="GZ141" s="73"/>
      <c r="HA141" s="73"/>
      <c r="HB141" s="73"/>
      <c r="HC141" s="73"/>
      <c r="HD141" s="73"/>
      <c r="HE141" s="73"/>
      <c r="HF141" s="73"/>
      <c r="HG141" s="73"/>
      <c r="HH141" s="73"/>
      <c r="HI141" s="73"/>
      <c r="HJ141" s="73"/>
      <c r="HK141" s="73"/>
      <c r="HL141" s="73"/>
      <c r="HM141" s="74"/>
    </row>
    <row r="142" spans="2:221" ht="18" customHeight="1" x14ac:dyDescent="0.2">
      <c r="B142" s="115"/>
      <c r="C142" s="116"/>
      <c r="D142" s="116"/>
      <c r="E142" s="116"/>
      <c r="F142" s="116"/>
      <c r="G142" s="116"/>
      <c r="H142" s="116"/>
      <c r="I142" s="116"/>
      <c r="J142" s="116"/>
      <c r="K142" s="116"/>
      <c r="L142" s="116"/>
      <c r="M142" s="116"/>
      <c r="N142" s="116"/>
      <c r="O142" s="116"/>
      <c r="P142" s="116"/>
      <c r="Q142" s="116"/>
      <c r="R142" s="116"/>
      <c r="S142" s="116"/>
      <c r="T142" s="116"/>
      <c r="U142" s="117"/>
      <c r="V142" s="121"/>
      <c r="W142" s="122"/>
      <c r="X142" s="122"/>
      <c r="Y142" s="122"/>
      <c r="Z142" s="122"/>
      <c r="AA142" s="123"/>
      <c r="AB142" s="127"/>
      <c r="AC142" s="128"/>
      <c r="AD142" s="128"/>
      <c r="AE142" s="128"/>
      <c r="AF142" s="129"/>
      <c r="AG142" s="106" t="s">
        <v>24</v>
      </c>
      <c r="AH142" s="107"/>
      <c r="AI142" s="107"/>
      <c r="AJ142" s="107"/>
      <c r="AK142" s="107"/>
      <c r="AL142" s="108">
        <f t="shared" si="1"/>
        <v>700</v>
      </c>
      <c r="AM142" s="109"/>
      <c r="AN142" s="109"/>
      <c r="AO142" s="110"/>
      <c r="AP142" s="69">
        <v>88</v>
      </c>
      <c r="AQ142" s="73"/>
      <c r="AR142" s="73"/>
      <c r="AS142" s="67">
        <v>55</v>
      </c>
      <c r="AT142" s="68"/>
      <c r="AU142" s="69"/>
      <c r="AV142" s="67">
        <v>26</v>
      </c>
      <c r="AW142" s="68"/>
      <c r="AX142" s="69"/>
      <c r="AY142" s="67">
        <v>86</v>
      </c>
      <c r="AZ142" s="68"/>
      <c r="BA142" s="69"/>
      <c r="BB142" s="67">
        <v>47</v>
      </c>
      <c r="BC142" s="68"/>
      <c r="BD142" s="69"/>
      <c r="BE142" s="67">
        <v>60</v>
      </c>
      <c r="BF142" s="68"/>
      <c r="BG142" s="69"/>
      <c r="BH142" s="67">
        <v>69</v>
      </c>
      <c r="BI142" s="68"/>
      <c r="BJ142" s="69"/>
      <c r="BK142" s="67">
        <v>45</v>
      </c>
      <c r="BL142" s="68"/>
      <c r="BM142" s="69"/>
      <c r="BN142" s="67">
        <v>43</v>
      </c>
      <c r="BO142" s="68"/>
      <c r="BP142" s="69"/>
      <c r="BQ142" s="67">
        <v>65</v>
      </c>
      <c r="BR142" s="68"/>
      <c r="BS142" s="69"/>
      <c r="BT142" s="67">
        <v>48</v>
      </c>
      <c r="BU142" s="68"/>
      <c r="BV142" s="69"/>
      <c r="BW142" s="67">
        <v>68</v>
      </c>
      <c r="BX142" s="68"/>
      <c r="BY142" s="167"/>
      <c r="BZ142" s="75"/>
      <c r="CA142" s="73"/>
      <c r="CB142" s="73"/>
      <c r="CC142" s="73"/>
      <c r="CD142" s="73"/>
      <c r="CE142" s="73"/>
      <c r="CF142" s="73"/>
      <c r="CG142" s="73"/>
      <c r="CH142" s="73"/>
      <c r="CI142" s="73"/>
      <c r="CJ142" s="73"/>
      <c r="CK142" s="73"/>
      <c r="CL142" s="73"/>
      <c r="CM142" s="73"/>
      <c r="CN142" s="73"/>
      <c r="CO142" s="73"/>
      <c r="CP142" s="73"/>
      <c r="CQ142" s="73"/>
      <c r="CR142" s="73"/>
      <c r="CS142" s="73"/>
      <c r="CT142" s="73"/>
      <c r="CU142" s="73"/>
      <c r="CV142" s="73"/>
      <c r="CW142" s="73"/>
      <c r="CX142" s="73"/>
      <c r="CY142" s="73"/>
      <c r="CZ142" s="73"/>
      <c r="DA142" s="73"/>
      <c r="DB142" s="73"/>
      <c r="DC142" s="73"/>
      <c r="DD142" s="73"/>
      <c r="DE142" s="73"/>
      <c r="DF142" s="73"/>
      <c r="DG142" s="73"/>
      <c r="DH142" s="73"/>
      <c r="DI142" s="74"/>
      <c r="DJ142" s="75"/>
      <c r="DK142" s="73"/>
      <c r="DL142" s="73"/>
      <c r="DM142" s="73"/>
      <c r="DN142" s="73"/>
      <c r="DO142" s="73"/>
      <c r="DP142" s="73"/>
      <c r="DQ142" s="73"/>
      <c r="DR142" s="73"/>
      <c r="DS142" s="73"/>
      <c r="DT142" s="73"/>
      <c r="DU142" s="73"/>
      <c r="DV142" s="73"/>
      <c r="DW142" s="73"/>
      <c r="DX142" s="73"/>
      <c r="DY142" s="73"/>
      <c r="DZ142" s="73"/>
      <c r="EA142" s="73"/>
      <c r="EB142" s="73"/>
      <c r="EC142" s="73"/>
      <c r="ED142" s="73"/>
      <c r="EE142" s="73"/>
      <c r="EF142" s="73"/>
      <c r="EG142" s="73"/>
      <c r="EH142" s="73"/>
      <c r="EI142" s="73"/>
      <c r="EJ142" s="73"/>
      <c r="EK142" s="73"/>
      <c r="EL142" s="73"/>
      <c r="EM142" s="73"/>
      <c r="EN142" s="73"/>
      <c r="EO142" s="73"/>
      <c r="EP142" s="73"/>
      <c r="EQ142" s="73"/>
      <c r="ER142" s="73"/>
      <c r="ES142" s="74"/>
      <c r="ET142" s="75"/>
      <c r="EU142" s="73"/>
      <c r="EV142" s="73"/>
      <c r="EW142" s="73"/>
      <c r="EX142" s="73"/>
      <c r="EY142" s="73"/>
      <c r="EZ142" s="73"/>
      <c r="FA142" s="73"/>
      <c r="FB142" s="73"/>
      <c r="FC142" s="73"/>
      <c r="FD142" s="73"/>
      <c r="FE142" s="73"/>
      <c r="FF142" s="73"/>
      <c r="FG142" s="73"/>
      <c r="FH142" s="73"/>
      <c r="FI142" s="73"/>
      <c r="FJ142" s="73"/>
      <c r="FK142" s="73"/>
      <c r="FL142" s="73"/>
      <c r="FM142" s="73"/>
      <c r="FN142" s="73"/>
      <c r="FO142" s="73"/>
      <c r="FP142" s="73"/>
      <c r="FQ142" s="73"/>
      <c r="FR142" s="73"/>
      <c r="FS142" s="73"/>
      <c r="FT142" s="73"/>
      <c r="FU142" s="73"/>
      <c r="FV142" s="73"/>
      <c r="FW142" s="73"/>
      <c r="FX142" s="73"/>
      <c r="FY142" s="73"/>
      <c r="FZ142" s="73"/>
      <c r="GA142" s="73"/>
      <c r="GB142" s="73"/>
      <c r="GC142" s="74"/>
      <c r="GD142" s="75"/>
      <c r="GE142" s="73"/>
      <c r="GF142" s="73"/>
      <c r="GG142" s="73"/>
      <c r="GH142" s="73"/>
      <c r="GI142" s="73"/>
      <c r="GJ142" s="73"/>
      <c r="GK142" s="73"/>
      <c r="GL142" s="73"/>
      <c r="GM142" s="73"/>
      <c r="GN142" s="73"/>
      <c r="GO142" s="73"/>
      <c r="GP142" s="73"/>
      <c r="GQ142" s="73"/>
      <c r="GR142" s="73"/>
      <c r="GS142" s="73"/>
      <c r="GT142" s="73"/>
      <c r="GU142" s="73"/>
      <c r="GV142" s="73"/>
      <c r="GW142" s="73"/>
      <c r="GX142" s="73"/>
      <c r="GY142" s="73"/>
      <c r="GZ142" s="73"/>
      <c r="HA142" s="73"/>
      <c r="HB142" s="73"/>
      <c r="HC142" s="73"/>
      <c r="HD142" s="73"/>
      <c r="HE142" s="73"/>
      <c r="HF142" s="73"/>
      <c r="HG142" s="73"/>
      <c r="HH142" s="73"/>
      <c r="HI142" s="73"/>
      <c r="HJ142" s="73"/>
      <c r="HK142" s="73"/>
      <c r="HL142" s="73"/>
      <c r="HM142" s="74"/>
    </row>
    <row r="143" spans="2:221" ht="18" customHeight="1" x14ac:dyDescent="0.2">
      <c r="B143" s="82" t="s">
        <v>173</v>
      </c>
      <c r="C143" s="83"/>
      <c r="D143" s="83"/>
      <c r="E143" s="83"/>
      <c r="F143" s="83"/>
      <c r="G143" s="83"/>
      <c r="H143" s="83"/>
      <c r="I143" s="83"/>
      <c r="J143" s="83"/>
      <c r="K143" s="83"/>
      <c r="L143" s="83"/>
      <c r="M143" s="83"/>
      <c r="N143" s="83"/>
      <c r="O143" s="83"/>
      <c r="P143" s="83"/>
      <c r="Q143" s="83"/>
      <c r="R143" s="83"/>
      <c r="S143" s="83"/>
      <c r="T143" s="83"/>
      <c r="U143" s="84"/>
      <c r="V143" s="88" t="s">
        <v>235</v>
      </c>
      <c r="W143" s="89"/>
      <c r="X143" s="89"/>
      <c r="Y143" s="89"/>
      <c r="Z143" s="89"/>
      <c r="AA143" s="90"/>
      <c r="AB143" s="94">
        <v>4.0000000000000002E-4</v>
      </c>
      <c r="AC143" s="95"/>
      <c r="AD143" s="95"/>
      <c r="AE143" s="95"/>
      <c r="AF143" s="96"/>
      <c r="AG143" s="100" t="s">
        <v>23</v>
      </c>
      <c r="AH143" s="101"/>
      <c r="AI143" s="101"/>
      <c r="AJ143" s="101"/>
      <c r="AK143" s="101"/>
      <c r="AL143" s="102">
        <f t="shared" si="1"/>
        <v>108</v>
      </c>
      <c r="AM143" s="103"/>
      <c r="AN143" s="103"/>
      <c r="AO143" s="104"/>
      <c r="AP143" s="105">
        <v>9</v>
      </c>
      <c r="AQ143" s="61"/>
      <c r="AR143" s="61"/>
      <c r="AS143" s="345">
        <v>9</v>
      </c>
      <c r="AT143" s="71"/>
      <c r="AU143" s="105"/>
      <c r="AV143" s="345">
        <v>9</v>
      </c>
      <c r="AW143" s="71"/>
      <c r="AX143" s="105"/>
      <c r="AY143" s="345">
        <v>9</v>
      </c>
      <c r="AZ143" s="71"/>
      <c r="BA143" s="105"/>
      <c r="BB143" s="345">
        <v>9</v>
      </c>
      <c r="BC143" s="71"/>
      <c r="BD143" s="105"/>
      <c r="BE143" s="345">
        <v>9</v>
      </c>
      <c r="BF143" s="71"/>
      <c r="BG143" s="105"/>
      <c r="BH143" s="345">
        <v>9</v>
      </c>
      <c r="BI143" s="71"/>
      <c r="BJ143" s="105"/>
      <c r="BK143" s="345">
        <v>9</v>
      </c>
      <c r="BL143" s="71"/>
      <c r="BM143" s="105"/>
      <c r="BN143" s="345">
        <v>9</v>
      </c>
      <c r="BO143" s="71"/>
      <c r="BP143" s="105"/>
      <c r="BQ143" s="345">
        <v>9</v>
      </c>
      <c r="BR143" s="71"/>
      <c r="BS143" s="105"/>
      <c r="BT143" s="345">
        <v>9</v>
      </c>
      <c r="BU143" s="71"/>
      <c r="BV143" s="105"/>
      <c r="BW143" s="345">
        <v>9</v>
      </c>
      <c r="BX143" s="71"/>
      <c r="BY143" s="72"/>
      <c r="BZ143" s="63"/>
      <c r="CA143" s="61"/>
      <c r="CB143" s="61"/>
      <c r="CC143" s="61"/>
      <c r="CD143" s="61"/>
      <c r="CE143" s="61"/>
      <c r="CF143" s="61"/>
      <c r="CG143" s="61"/>
      <c r="CH143" s="61"/>
      <c r="CI143" s="61"/>
      <c r="CJ143" s="61"/>
      <c r="CK143" s="61"/>
      <c r="CL143" s="61"/>
      <c r="CM143" s="61"/>
      <c r="CN143" s="61"/>
      <c r="CO143" s="61"/>
      <c r="CP143" s="61"/>
      <c r="CQ143" s="61"/>
      <c r="CR143" s="61"/>
      <c r="CS143" s="61"/>
      <c r="CT143" s="61"/>
      <c r="CU143" s="61"/>
      <c r="CV143" s="61"/>
      <c r="CW143" s="61"/>
      <c r="CX143" s="61"/>
      <c r="CY143" s="61"/>
      <c r="CZ143" s="61"/>
      <c r="DA143" s="61"/>
      <c r="DB143" s="61"/>
      <c r="DC143" s="61"/>
      <c r="DD143" s="61"/>
      <c r="DE143" s="61"/>
      <c r="DF143" s="61"/>
      <c r="DG143" s="61"/>
      <c r="DH143" s="61"/>
      <c r="DI143" s="62"/>
      <c r="DJ143" s="63"/>
      <c r="DK143" s="61"/>
      <c r="DL143" s="61"/>
      <c r="DM143" s="61"/>
      <c r="DN143" s="61"/>
      <c r="DO143" s="61"/>
      <c r="DP143" s="61"/>
      <c r="DQ143" s="61"/>
      <c r="DR143" s="61"/>
      <c r="DS143" s="61"/>
      <c r="DT143" s="61"/>
      <c r="DU143" s="61"/>
      <c r="DV143" s="61"/>
      <c r="DW143" s="61"/>
      <c r="DX143" s="61"/>
      <c r="DY143" s="61"/>
      <c r="DZ143" s="61"/>
      <c r="EA143" s="61"/>
      <c r="EB143" s="61"/>
      <c r="EC143" s="61"/>
      <c r="ED143" s="61"/>
      <c r="EE143" s="61"/>
      <c r="EF143" s="61"/>
      <c r="EG143" s="61"/>
      <c r="EH143" s="61"/>
      <c r="EI143" s="61"/>
      <c r="EJ143" s="61"/>
      <c r="EK143" s="61"/>
      <c r="EL143" s="61"/>
      <c r="EM143" s="61"/>
      <c r="EN143" s="61"/>
      <c r="EO143" s="61"/>
      <c r="EP143" s="61"/>
      <c r="EQ143" s="61"/>
      <c r="ER143" s="61"/>
      <c r="ES143" s="62"/>
      <c r="ET143" s="63"/>
      <c r="EU143" s="61"/>
      <c r="EV143" s="61"/>
      <c r="EW143" s="61"/>
      <c r="EX143" s="61"/>
      <c r="EY143" s="61"/>
      <c r="EZ143" s="61"/>
      <c r="FA143" s="61"/>
      <c r="FB143" s="61"/>
      <c r="FC143" s="61"/>
      <c r="FD143" s="61"/>
      <c r="FE143" s="61"/>
      <c r="FF143" s="61"/>
      <c r="FG143" s="61"/>
      <c r="FH143" s="61"/>
      <c r="FI143" s="61"/>
      <c r="FJ143" s="61"/>
      <c r="FK143" s="61"/>
      <c r="FL143" s="61"/>
      <c r="FM143" s="61"/>
      <c r="FN143" s="61"/>
      <c r="FO143" s="61"/>
      <c r="FP143" s="61"/>
      <c r="FQ143" s="61"/>
      <c r="FR143" s="61"/>
      <c r="FS143" s="61"/>
      <c r="FT143" s="61"/>
      <c r="FU143" s="61"/>
      <c r="FV143" s="61"/>
      <c r="FW143" s="61"/>
      <c r="FX143" s="61"/>
      <c r="FY143" s="61"/>
      <c r="FZ143" s="61"/>
      <c r="GA143" s="61"/>
      <c r="GB143" s="61"/>
      <c r="GC143" s="62"/>
      <c r="GD143" s="63"/>
      <c r="GE143" s="61"/>
      <c r="GF143" s="61"/>
      <c r="GG143" s="61"/>
      <c r="GH143" s="61"/>
      <c r="GI143" s="61"/>
      <c r="GJ143" s="61"/>
      <c r="GK143" s="61"/>
      <c r="GL143" s="61"/>
      <c r="GM143" s="61"/>
      <c r="GN143" s="61"/>
      <c r="GO143" s="61"/>
      <c r="GP143" s="61"/>
      <c r="GQ143" s="61"/>
      <c r="GR143" s="61"/>
      <c r="GS143" s="61"/>
      <c r="GT143" s="61"/>
      <c r="GU143" s="61"/>
      <c r="GV143" s="61"/>
      <c r="GW143" s="61"/>
      <c r="GX143" s="61"/>
      <c r="GY143" s="61"/>
      <c r="GZ143" s="61"/>
      <c r="HA143" s="61"/>
      <c r="HB143" s="61"/>
      <c r="HC143" s="61"/>
      <c r="HD143" s="61"/>
      <c r="HE143" s="61"/>
      <c r="HF143" s="61"/>
      <c r="HG143" s="61"/>
      <c r="HH143" s="61"/>
      <c r="HI143" s="61"/>
      <c r="HJ143" s="61"/>
      <c r="HK143" s="61"/>
      <c r="HL143" s="61"/>
      <c r="HM143" s="62"/>
    </row>
    <row r="144" spans="2:221" ht="18" customHeight="1" x14ac:dyDescent="0.2">
      <c r="B144" s="131"/>
      <c r="C144" s="132"/>
      <c r="D144" s="132"/>
      <c r="E144" s="132"/>
      <c r="F144" s="132"/>
      <c r="G144" s="132"/>
      <c r="H144" s="132"/>
      <c r="I144" s="132"/>
      <c r="J144" s="132"/>
      <c r="K144" s="132"/>
      <c r="L144" s="132"/>
      <c r="M144" s="132"/>
      <c r="N144" s="132"/>
      <c r="O144" s="132"/>
      <c r="P144" s="132"/>
      <c r="Q144" s="132"/>
      <c r="R144" s="132"/>
      <c r="S144" s="132"/>
      <c r="T144" s="132"/>
      <c r="U144" s="133"/>
      <c r="V144" s="134"/>
      <c r="W144" s="135"/>
      <c r="X144" s="135"/>
      <c r="Y144" s="135"/>
      <c r="Z144" s="135"/>
      <c r="AA144" s="136"/>
      <c r="AB144" s="137"/>
      <c r="AC144" s="138"/>
      <c r="AD144" s="138"/>
      <c r="AE144" s="138"/>
      <c r="AF144" s="139"/>
      <c r="AG144" s="100" t="s">
        <v>24</v>
      </c>
      <c r="AH144" s="101"/>
      <c r="AI144" s="101"/>
      <c r="AJ144" s="101"/>
      <c r="AK144" s="101"/>
      <c r="AL144" s="102">
        <f t="shared" si="1"/>
        <v>116</v>
      </c>
      <c r="AM144" s="103"/>
      <c r="AN144" s="103"/>
      <c r="AO144" s="104"/>
      <c r="AP144" s="105">
        <v>1</v>
      </c>
      <c r="AQ144" s="61"/>
      <c r="AR144" s="61"/>
      <c r="AS144" s="345">
        <v>9</v>
      </c>
      <c r="AT144" s="71"/>
      <c r="AU144" s="105"/>
      <c r="AV144" s="345">
        <v>7</v>
      </c>
      <c r="AW144" s="71"/>
      <c r="AX144" s="105"/>
      <c r="AY144" s="345">
        <v>14</v>
      </c>
      <c r="AZ144" s="71"/>
      <c r="BA144" s="105"/>
      <c r="BB144" s="345">
        <v>8</v>
      </c>
      <c r="BC144" s="71"/>
      <c r="BD144" s="105"/>
      <c r="BE144" s="345">
        <v>9</v>
      </c>
      <c r="BF144" s="71"/>
      <c r="BG144" s="105"/>
      <c r="BH144" s="345">
        <v>10</v>
      </c>
      <c r="BI144" s="71"/>
      <c r="BJ144" s="105"/>
      <c r="BK144" s="345">
        <v>8</v>
      </c>
      <c r="BL144" s="71"/>
      <c r="BM144" s="105"/>
      <c r="BN144" s="345">
        <v>6</v>
      </c>
      <c r="BO144" s="71"/>
      <c r="BP144" s="105"/>
      <c r="BQ144" s="345">
        <v>15</v>
      </c>
      <c r="BR144" s="71"/>
      <c r="BS144" s="105"/>
      <c r="BT144" s="345">
        <v>9</v>
      </c>
      <c r="BU144" s="71"/>
      <c r="BV144" s="105"/>
      <c r="BW144" s="345">
        <v>20</v>
      </c>
      <c r="BX144" s="71"/>
      <c r="BY144" s="72"/>
      <c r="BZ144" s="63"/>
      <c r="CA144" s="61"/>
      <c r="CB144" s="61"/>
      <c r="CC144" s="61"/>
      <c r="CD144" s="61"/>
      <c r="CE144" s="61"/>
      <c r="CF144" s="61"/>
      <c r="CG144" s="61"/>
      <c r="CH144" s="61"/>
      <c r="CI144" s="61"/>
      <c r="CJ144" s="61"/>
      <c r="CK144" s="61"/>
      <c r="CL144" s="61"/>
      <c r="CM144" s="61"/>
      <c r="CN144" s="61"/>
      <c r="CO144" s="61"/>
      <c r="CP144" s="61"/>
      <c r="CQ144" s="61"/>
      <c r="CR144" s="61"/>
      <c r="CS144" s="61"/>
      <c r="CT144" s="61"/>
      <c r="CU144" s="61"/>
      <c r="CV144" s="61"/>
      <c r="CW144" s="61"/>
      <c r="CX144" s="61"/>
      <c r="CY144" s="61"/>
      <c r="CZ144" s="61"/>
      <c r="DA144" s="61"/>
      <c r="DB144" s="61"/>
      <c r="DC144" s="61"/>
      <c r="DD144" s="61"/>
      <c r="DE144" s="61"/>
      <c r="DF144" s="61"/>
      <c r="DG144" s="61"/>
      <c r="DH144" s="61"/>
      <c r="DI144" s="62"/>
      <c r="DJ144" s="63"/>
      <c r="DK144" s="61"/>
      <c r="DL144" s="61"/>
      <c r="DM144" s="61"/>
      <c r="DN144" s="61"/>
      <c r="DO144" s="61"/>
      <c r="DP144" s="61"/>
      <c r="DQ144" s="61"/>
      <c r="DR144" s="61"/>
      <c r="DS144" s="61"/>
      <c r="DT144" s="61"/>
      <c r="DU144" s="61"/>
      <c r="DV144" s="61"/>
      <c r="DW144" s="61"/>
      <c r="DX144" s="61"/>
      <c r="DY144" s="61"/>
      <c r="DZ144" s="61"/>
      <c r="EA144" s="61"/>
      <c r="EB144" s="61"/>
      <c r="EC144" s="61"/>
      <c r="ED144" s="61"/>
      <c r="EE144" s="61"/>
      <c r="EF144" s="61"/>
      <c r="EG144" s="61"/>
      <c r="EH144" s="61"/>
      <c r="EI144" s="61"/>
      <c r="EJ144" s="61"/>
      <c r="EK144" s="61"/>
      <c r="EL144" s="61"/>
      <c r="EM144" s="61"/>
      <c r="EN144" s="61"/>
      <c r="EO144" s="61"/>
      <c r="EP144" s="61"/>
      <c r="EQ144" s="61"/>
      <c r="ER144" s="61"/>
      <c r="ES144" s="62"/>
      <c r="ET144" s="63"/>
      <c r="EU144" s="61"/>
      <c r="EV144" s="61"/>
      <c r="EW144" s="61"/>
      <c r="EX144" s="61"/>
      <c r="EY144" s="61"/>
      <c r="EZ144" s="61"/>
      <c r="FA144" s="61"/>
      <c r="FB144" s="61"/>
      <c r="FC144" s="61"/>
      <c r="FD144" s="61"/>
      <c r="FE144" s="61"/>
      <c r="FF144" s="61"/>
      <c r="FG144" s="61"/>
      <c r="FH144" s="61"/>
      <c r="FI144" s="61"/>
      <c r="FJ144" s="61"/>
      <c r="FK144" s="61"/>
      <c r="FL144" s="61"/>
      <c r="FM144" s="61"/>
      <c r="FN144" s="61"/>
      <c r="FO144" s="61"/>
      <c r="FP144" s="61"/>
      <c r="FQ144" s="61"/>
      <c r="FR144" s="61"/>
      <c r="FS144" s="61"/>
      <c r="FT144" s="61"/>
      <c r="FU144" s="61"/>
      <c r="FV144" s="61"/>
      <c r="FW144" s="61"/>
      <c r="FX144" s="61"/>
      <c r="FY144" s="61"/>
      <c r="FZ144" s="61"/>
      <c r="GA144" s="61"/>
      <c r="GB144" s="61"/>
      <c r="GC144" s="62"/>
      <c r="GD144" s="63"/>
      <c r="GE144" s="61"/>
      <c r="GF144" s="61"/>
      <c r="GG144" s="61"/>
      <c r="GH144" s="61"/>
      <c r="GI144" s="61"/>
      <c r="GJ144" s="61"/>
      <c r="GK144" s="61"/>
      <c r="GL144" s="61"/>
      <c r="GM144" s="61"/>
      <c r="GN144" s="61"/>
      <c r="GO144" s="61"/>
      <c r="GP144" s="61"/>
      <c r="GQ144" s="61"/>
      <c r="GR144" s="61"/>
      <c r="GS144" s="61"/>
      <c r="GT144" s="61"/>
      <c r="GU144" s="61"/>
      <c r="GV144" s="61"/>
      <c r="GW144" s="61"/>
      <c r="GX144" s="61"/>
      <c r="GY144" s="61"/>
      <c r="GZ144" s="61"/>
      <c r="HA144" s="61"/>
      <c r="HB144" s="61"/>
      <c r="HC144" s="61"/>
      <c r="HD144" s="61"/>
      <c r="HE144" s="61"/>
      <c r="HF144" s="61"/>
      <c r="HG144" s="61"/>
      <c r="HH144" s="61"/>
      <c r="HI144" s="61"/>
      <c r="HJ144" s="61"/>
      <c r="HK144" s="61"/>
      <c r="HL144" s="61"/>
      <c r="HM144" s="62"/>
    </row>
    <row r="145" spans="2:221" ht="18" customHeight="1" x14ac:dyDescent="0.2">
      <c r="B145" s="112" t="s">
        <v>174</v>
      </c>
      <c r="C145" s="113"/>
      <c r="D145" s="113"/>
      <c r="E145" s="113"/>
      <c r="F145" s="113"/>
      <c r="G145" s="113"/>
      <c r="H145" s="113"/>
      <c r="I145" s="113"/>
      <c r="J145" s="113"/>
      <c r="K145" s="113"/>
      <c r="L145" s="113"/>
      <c r="M145" s="113"/>
      <c r="N145" s="113"/>
      <c r="O145" s="113"/>
      <c r="P145" s="113"/>
      <c r="Q145" s="113"/>
      <c r="R145" s="113"/>
      <c r="S145" s="113"/>
      <c r="T145" s="113"/>
      <c r="U145" s="114"/>
      <c r="V145" s="118" t="s">
        <v>236</v>
      </c>
      <c r="W145" s="119"/>
      <c r="X145" s="119"/>
      <c r="Y145" s="119"/>
      <c r="Z145" s="119"/>
      <c r="AA145" s="120"/>
      <c r="AB145" s="124">
        <v>3.0999999999999999E-3</v>
      </c>
      <c r="AC145" s="125"/>
      <c r="AD145" s="125"/>
      <c r="AE145" s="125"/>
      <c r="AF145" s="126"/>
      <c r="AG145" s="106" t="s">
        <v>23</v>
      </c>
      <c r="AH145" s="107"/>
      <c r="AI145" s="107"/>
      <c r="AJ145" s="107"/>
      <c r="AK145" s="107"/>
      <c r="AL145" s="108">
        <f t="shared" si="1"/>
        <v>756</v>
      </c>
      <c r="AM145" s="109"/>
      <c r="AN145" s="109"/>
      <c r="AO145" s="110"/>
      <c r="AP145" s="69">
        <v>63</v>
      </c>
      <c r="AQ145" s="73"/>
      <c r="AR145" s="73"/>
      <c r="AS145" s="67">
        <v>63</v>
      </c>
      <c r="AT145" s="68"/>
      <c r="AU145" s="69"/>
      <c r="AV145" s="67">
        <v>63</v>
      </c>
      <c r="AW145" s="68"/>
      <c r="AX145" s="69"/>
      <c r="AY145" s="67">
        <v>63</v>
      </c>
      <c r="AZ145" s="68"/>
      <c r="BA145" s="69"/>
      <c r="BB145" s="67">
        <v>63</v>
      </c>
      <c r="BC145" s="68"/>
      <c r="BD145" s="69"/>
      <c r="BE145" s="67">
        <v>63</v>
      </c>
      <c r="BF145" s="68"/>
      <c r="BG145" s="69"/>
      <c r="BH145" s="67">
        <v>63</v>
      </c>
      <c r="BI145" s="68"/>
      <c r="BJ145" s="69"/>
      <c r="BK145" s="67">
        <v>63</v>
      </c>
      <c r="BL145" s="68"/>
      <c r="BM145" s="69"/>
      <c r="BN145" s="67">
        <v>63</v>
      </c>
      <c r="BO145" s="68"/>
      <c r="BP145" s="69"/>
      <c r="BQ145" s="67">
        <v>63</v>
      </c>
      <c r="BR145" s="68"/>
      <c r="BS145" s="69"/>
      <c r="BT145" s="67">
        <v>63</v>
      </c>
      <c r="BU145" s="68"/>
      <c r="BV145" s="69"/>
      <c r="BW145" s="67">
        <v>63</v>
      </c>
      <c r="BX145" s="68"/>
      <c r="BY145" s="167"/>
      <c r="BZ145" s="75"/>
      <c r="CA145" s="73"/>
      <c r="CB145" s="73"/>
      <c r="CC145" s="73"/>
      <c r="CD145" s="73"/>
      <c r="CE145" s="73"/>
      <c r="CF145" s="73"/>
      <c r="CG145" s="73"/>
      <c r="CH145" s="73"/>
      <c r="CI145" s="73"/>
      <c r="CJ145" s="73"/>
      <c r="CK145" s="73"/>
      <c r="CL145" s="73"/>
      <c r="CM145" s="73"/>
      <c r="CN145" s="73"/>
      <c r="CO145" s="73"/>
      <c r="CP145" s="73"/>
      <c r="CQ145" s="73"/>
      <c r="CR145" s="73"/>
      <c r="CS145" s="73"/>
      <c r="CT145" s="73"/>
      <c r="CU145" s="73"/>
      <c r="CV145" s="73"/>
      <c r="CW145" s="73"/>
      <c r="CX145" s="73"/>
      <c r="CY145" s="73"/>
      <c r="CZ145" s="73"/>
      <c r="DA145" s="73"/>
      <c r="DB145" s="73"/>
      <c r="DC145" s="73"/>
      <c r="DD145" s="73"/>
      <c r="DE145" s="73"/>
      <c r="DF145" s="73"/>
      <c r="DG145" s="73"/>
      <c r="DH145" s="73"/>
      <c r="DI145" s="74"/>
      <c r="DJ145" s="75"/>
      <c r="DK145" s="73"/>
      <c r="DL145" s="73"/>
      <c r="DM145" s="73"/>
      <c r="DN145" s="73"/>
      <c r="DO145" s="73"/>
      <c r="DP145" s="73"/>
      <c r="DQ145" s="73"/>
      <c r="DR145" s="73"/>
      <c r="DS145" s="73"/>
      <c r="DT145" s="73"/>
      <c r="DU145" s="73"/>
      <c r="DV145" s="73"/>
      <c r="DW145" s="73"/>
      <c r="DX145" s="73"/>
      <c r="DY145" s="73"/>
      <c r="DZ145" s="73"/>
      <c r="EA145" s="73"/>
      <c r="EB145" s="73"/>
      <c r="EC145" s="73"/>
      <c r="ED145" s="73"/>
      <c r="EE145" s="73"/>
      <c r="EF145" s="73"/>
      <c r="EG145" s="73"/>
      <c r="EH145" s="73"/>
      <c r="EI145" s="73"/>
      <c r="EJ145" s="73"/>
      <c r="EK145" s="73"/>
      <c r="EL145" s="73"/>
      <c r="EM145" s="73"/>
      <c r="EN145" s="73"/>
      <c r="EO145" s="73"/>
      <c r="EP145" s="73"/>
      <c r="EQ145" s="73"/>
      <c r="ER145" s="73"/>
      <c r="ES145" s="74"/>
      <c r="ET145" s="75"/>
      <c r="EU145" s="73"/>
      <c r="EV145" s="73"/>
      <c r="EW145" s="73"/>
      <c r="EX145" s="73"/>
      <c r="EY145" s="73"/>
      <c r="EZ145" s="73"/>
      <c r="FA145" s="73"/>
      <c r="FB145" s="73"/>
      <c r="FC145" s="73"/>
      <c r="FD145" s="73"/>
      <c r="FE145" s="73"/>
      <c r="FF145" s="73"/>
      <c r="FG145" s="73"/>
      <c r="FH145" s="73"/>
      <c r="FI145" s="73"/>
      <c r="FJ145" s="73"/>
      <c r="FK145" s="73"/>
      <c r="FL145" s="73"/>
      <c r="FM145" s="73"/>
      <c r="FN145" s="73"/>
      <c r="FO145" s="73"/>
      <c r="FP145" s="73"/>
      <c r="FQ145" s="73"/>
      <c r="FR145" s="73"/>
      <c r="FS145" s="73"/>
      <c r="FT145" s="73"/>
      <c r="FU145" s="73"/>
      <c r="FV145" s="73"/>
      <c r="FW145" s="73"/>
      <c r="FX145" s="73"/>
      <c r="FY145" s="73"/>
      <c r="FZ145" s="73"/>
      <c r="GA145" s="73"/>
      <c r="GB145" s="73"/>
      <c r="GC145" s="74"/>
      <c r="GD145" s="75"/>
      <c r="GE145" s="73"/>
      <c r="GF145" s="73"/>
      <c r="GG145" s="73"/>
      <c r="GH145" s="73"/>
      <c r="GI145" s="73"/>
      <c r="GJ145" s="73"/>
      <c r="GK145" s="73"/>
      <c r="GL145" s="73"/>
      <c r="GM145" s="73"/>
      <c r="GN145" s="73"/>
      <c r="GO145" s="73"/>
      <c r="GP145" s="73"/>
      <c r="GQ145" s="73"/>
      <c r="GR145" s="73"/>
      <c r="GS145" s="73"/>
      <c r="GT145" s="73"/>
      <c r="GU145" s="73"/>
      <c r="GV145" s="73"/>
      <c r="GW145" s="73"/>
      <c r="GX145" s="73"/>
      <c r="GY145" s="73"/>
      <c r="GZ145" s="73"/>
      <c r="HA145" s="73"/>
      <c r="HB145" s="73"/>
      <c r="HC145" s="73"/>
      <c r="HD145" s="73"/>
      <c r="HE145" s="73"/>
      <c r="HF145" s="73"/>
      <c r="HG145" s="73"/>
      <c r="HH145" s="73"/>
      <c r="HI145" s="73"/>
      <c r="HJ145" s="73"/>
      <c r="HK145" s="73"/>
      <c r="HL145" s="73"/>
      <c r="HM145" s="74"/>
    </row>
    <row r="146" spans="2:221" ht="18" customHeight="1" x14ac:dyDescent="0.2">
      <c r="B146" s="115"/>
      <c r="C146" s="116"/>
      <c r="D146" s="116"/>
      <c r="E146" s="116"/>
      <c r="F146" s="116"/>
      <c r="G146" s="116"/>
      <c r="H146" s="116"/>
      <c r="I146" s="116"/>
      <c r="J146" s="116"/>
      <c r="K146" s="116"/>
      <c r="L146" s="116"/>
      <c r="M146" s="116"/>
      <c r="N146" s="116"/>
      <c r="O146" s="116"/>
      <c r="P146" s="116"/>
      <c r="Q146" s="116"/>
      <c r="R146" s="116"/>
      <c r="S146" s="116"/>
      <c r="T146" s="116"/>
      <c r="U146" s="117"/>
      <c r="V146" s="121"/>
      <c r="W146" s="122"/>
      <c r="X146" s="122"/>
      <c r="Y146" s="122"/>
      <c r="Z146" s="122"/>
      <c r="AA146" s="123"/>
      <c r="AB146" s="127"/>
      <c r="AC146" s="128"/>
      <c r="AD146" s="128"/>
      <c r="AE146" s="128"/>
      <c r="AF146" s="129"/>
      <c r="AG146" s="106" t="s">
        <v>24</v>
      </c>
      <c r="AH146" s="107"/>
      <c r="AI146" s="107"/>
      <c r="AJ146" s="107"/>
      <c r="AK146" s="107"/>
      <c r="AL146" s="108">
        <f t="shared" si="1"/>
        <v>700</v>
      </c>
      <c r="AM146" s="109"/>
      <c r="AN146" s="109"/>
      <c r="AO146" s="110"/>
      <c r="AP146" s="69">
        <v>88</v>
      </c>
      <c r="AQ146" s="73"/>
      <c r="AR146" s="73"/>
      <c r="AS146" s="67">
        <v>55</v>
      </c>
      <c r="AT146" s="68"/>
      <c r="AU146" s="69"/>
      <c r="AV146" s="67">
        <v>26</v>
      </c>
      <c r="AW146" s="68"/>
      <c r="AX146" s="69"/>
      <c r="AY146" s="67">
        <v>86</v>
      </c>
      <c r="AZ146" s="68"/>
      <c r="BA146" s="69"/>
      <c r="BB146" s="67">
        <v>47</v>
      </c>
      <c r="BC146" s="68"/>
      <c r="BD146" s="69"/>
      <c r="BE146" s="67">
        <v>60</v>
      </c>
      <c r="BF146" s="68"/>
      <c r="BG146" s="69"/>
      <c r="BH146" s="67">
        <v>69</v>
      </c>
      <c r="BI146" s="68"/>
      <c r="BJ146" s="69"/>
      <c r="BK146" s="67">
        <v>45</v>
      </c>
      <c r="BL146" s="68"/>
      <c r="BM146" s="69"/>
      <c r="BN146" s="67">
        <v>43</v>
      </c>
      <c r="BO146" s="68"/>
      <c r="BP146" s="69"/>
      <c r="BQ146" s="67">
        <v>65</v>
      </c>
      <c r="BR146" s="68"/>
      <c r="BS146" s="69"/>
      <c r="BT146" s="67">
        <v>48</v>
      </c>
      <c r="BU146" s="68"/>
      <c r="BV146" s="69"/>
      <c r="BW146" s="67">
        <v>68</v>
      </c>
      <c r="BX146" s="68"/>
      <c r="BY146" s="167"/>
      <c r="BZ146" s="75"/>
      <c r="CA146" s="73"/>
      <c r="CB146" s="73"/>
      <c r="CC146" s="73"/>
      <c r="CD146" s="73"/>
      <c r="CE146" s="73"/>
      <c r="CF146" s="73"/>
      <c r="CG146" s="73"/>
      <c r="CH146" s="73"/>
      <c r="CI146" s="73"/>
      <c r="CJ146" s="73"/>
      <c r="CK146" s="73"/>
      <c r="CL146" s="73"/>
      <c r="CM146" s="73"/>
      <c r="CN146" s="73"/>
      <c r="CO146" s="73"/>
      <c r="CP146" s="73"/>
      <c r="CQ146" s="73"/>
      <c r="CR146" s="73"/>
      <c r="CS146" s="73"/>
      <c r="CT146" s="73"/>
      <c r="CU146" s="73"/>
      <c r="CV146" s="73"/>
      <c r="CW146" s="73"/>
      <c r="CX146" s="73"/>
      <c r="CY146" s="73"/>
      <c r="CZ146" s="73"/>
      <c r="DA146" s="73"/>
      <c r="DB146" s="73"/>
      <c r="DC146" s="73"/>
      <c r="DD146" s="73"/>
      <c r="DE146" s="73"/>
      <c r="DF146" s="73"/>
      <c r="DG146" s="73"/>
      <c r="DH146" s="73"/>
      <c r="DI146" s="74"/>
      <c r="DJ146" s="75"/>
      <c r="DK146" s="73"/>
      <c r="DL146" s="73"/>
      <c r="DM146" s="73"/>
      <c r="DN146" s="73"/>
      <c r="DO146" s="73"/>
      <c r="DP146" s="73"/>
      <c r="DQ146" s="73"/>
      <c r="DR146" s="73"/>
      <c r="DS146" s="73"/>
      <c r="DT146" s="73"/>
      <c r="DU146" s="73"/>
      <c r="DV146" s="73"/>
      <c r="DW146" s="73"/>
      <c r="DX146" s="73"/>
      <c r="DY146" s="73"/>
      <c r="DZ146" s="73"/>
      <c r="EA146" s="73"/>
      <c r="EB146" s="73"/>
      <c r="EC146" s="73"/>
      <c r="ED146" s="73"/>
      <c r="EE146" s="73"/>
      <c r="EF146" s="73"/>
      <c r="EG146" s="73"/>
      <c r="EH146" s="73"/>
      <c r="EI146" s="73"/>
      <c r="EJ146" s="73"/>
      <c r="EK146" s="73"/>
      <c r="EL146" s="73"/>
      <c r="EM146" s="73"/>
      <c r="EN146" s="73"/>
      <c r="EO146" s="73"/>
      <c r="EP146" s="73"/>
      <c r="EQ146" s="73"/>
      <c r="ER146" s="73"/>
      <c r="ES146" s="74"/>
      <c r="ET146" s="75"/>
      <c r="EU146" s="73"/>
      <c r="EV146" s="73"/>
      <c r="EW146" s="73"/>
      <c r="EX146" s="73"/>
      <c r="EY146" s="73"/>
      <c r="EZ146" s="73"/>
      <c r="FA146" s="73"/>
      <c r="FB146" s="73"/>
      <c r="FC146" s="73"/>
      <c r="FD146" s="73"/>
      <c r="FE146" s="73"/>
      <c r="FF146" s="73"/>
      <c r="FG146" s="73"/>
      <c r="FH146" s="73"/>
      <c r="FI146" s="73"/>
      <c r="FJ146" s="73"/>
      <c r="FK146" s="73"/>
      <c r="FL146" s="73"/>
      <c r="FM146" s="73"/>
      <c r="FN146" s="73"/>
      <c r="FO146" s="73"/>
      <c r="FP146" s="73"/>
      <c r="FQ146" s="73"/>
      <c r="FR146" s="73"/>
      <c r="FS146" s="73"/>
      <c r="FT146" s="73"/>
      <c r="FU146" s="73"/>
      <c r="FV146" s="73"/>
      <c r="FW146" s="73"/>
      <c r="FX146" s="73"/>
      <c r="FY146" s="73"/>
      <c r="FZ146" s="73"/>
      <c r="GA146" s="73"/>
      <c r="GB146" s="73"/>
      <c r="GC146" s="74"/>
      <c r="GD146" s="75"/>
      <c r="GE146" s="73"/>
      <c r="GF146" s="73"/>
      <c r="GG146" s="73"/>
      <c r="GH146" s="73"/>
      <c r="GI146" s="73"/>
      <c r="GJ146" s="73"/>
      <c r="GK146" s="73"/>
      <c r="GL146" s="73"/>
      <c r="GM146" s="73"/>
      <c r="GN146" s="73"/>
      <c r="GO146" s="73"/>
      <c r="GP146" s="73"/>
      <c r="GQ146" s="73"/>
      <c r="GR146" s="73"/>
      <c r="GS146" s="73"/>
      <c r="GT146" s="73"/>
      <c r="GU146" s="73"/>
      <c r="GV146" s="73"/>
      <c r="GW146" s="73"/>
      <c r="GX146" s="73"/>
      <c r="GY146" s="73"/>
      <c r="GZ146" s="73"/>
      <c r="HA146" s="73"/>
      <c r="HB146" s="73"/>
      <c r="HC146" s="73"/>
      <c r="HD146" s="73"/>
      <c r="HE146" s="73"/>
      <c r="HF146" s="73"/>
      <c r="HG146" s="73"/>
      <c r="HH146" s="73"/>
      <c r="HI146" s="73"/>
      <c r="HJ146" s="73"/>
      <c r="HK146" s="73"/>
      <c r="HL146" s="73"/>
      <c r="HM146" s="74"/>
    </row>
    <row r="147" spans="2:221" ht="18" customHeight="1" x14ac:dyDescent="0.2">
      <c r="B147" s="82" t="s">
        <v>175</v>
      </c>
      <c r="C147" s="83"/>
      <c r="D147" s="83"/>
      <c r="E147" s="83"/>
      <c r="F147" s="83"/>
      <c r="G147" s="83"/>
      <c r="H147" s="83"/>
      <c r="I147" s="83"/>
      <c r="J147" s="83"/>
      <c r="K147" s="83"/>
      <c r="L147" s="83"/>
      <c r="M147" s="83"/>
      <c r="N147" s="83"/>
      <c r="O147" s="83"/>
      <c r="P147" s="83"/>
      <c r="Q147" s="83"/>
      <c r="R147" s="83"/>
      <c r="S147" s="83"/>
      <c r="T147" s="83"/>
      <c r="U147" s="84"/>
      <c r="V147" s="88" t="s">
        <v>237</v>
      </c>
      <c r="W147" s="89"/>
      <c r="X147" s="89"/>
      <c r="Y147" s="89"/>
      <c r="Z147" s="89"/>
      <c r="AA147" s="90"/>
      <c r="AB147" s="94">
        <v>5.9999999999999995E-4</v>
      </c>
      <c r="AC147" s="95"/>
      <c r="AD147" s="95"/>
      <c r="AE147" s="95"/>
      <c r="AF147" s="96"/>
      <c r="AG147" s="100" t="s">
        <v>23</v>
      </c>
      <c r="AH147" s="101"/>
      <c r="AI147" s="101"/>
      <c r="AJ147" s="101"/>
      <c r="AK147" s="101"/>
      <c r="AL147" s="102">
        <f t="shared" si="1"/>
        <v>132</v>
      </c>
      <c r="AM147" s="103"/>
      <c r="AN147" s="103"/>
      <c r="AO147" s="104"/>
      <c r="AP147" s="105">
        <v>11</v>
      </c>
      <c r="AQ147" s="61"/>
      <c r="AR147" s="61"/>
      <c r="AS147" s="345">
        <v>11</v>
      </c>
      <c r="AT147" s="71"/>
      <c r="AU147" s="105"/>
      <c r="AV147" s="345">
        <v>11</v>
      </c>
      <c r="AW147" s="71"/>
      <c r="AX147" s="105"/>
      <c r="AY147" s="345">
        <v>11</v>
      </c>
      <c r="AZ147" s="71"/>
      <c r="BA147" s="105"/>
      <c r="BB147" s="345">
        <v>11</v>
      </c>
      <c r="BC147" s="71"/>
      <c r="BD147" s="105"/>
      <c r="BE147" s="345">
        <v>11</v>
      </c>
      <c r="BF147" s="71"/>
      <c r="BG147" s="105"/>
      <c r="BH147" s="345">
        <v>11</v>
      </c>
      <c r="BI147" s="71"/>
      <c r="BJ147" s="105"/>
      <c r="BK147" s="345">
        <v>11</v>
      </c>
      <c r="BL147" s="71"/>
      <c r="BM147" s="105"/>
      <c r="BN147" s="345">
        <v>11</v>
      </c>
      <c r="BO147" s="71"/>
      <c r="BP147" s="105"/>
      <c r="BQ147" s="345">
        <v>11</v>
      </c>
      <c r="BR147" s="71"/>
      <c r="BS147" s="105"/>
      <c r="BT147" s="345">
        <v>11</v>
      </c>
      <c r="BU147" s="71"/>
      <c r="BV147" s="105"/>
      <c r="BW147" s="345">
        <v>11</v>
      </c>
      <c r="BX147" s="71"/>
      <c r="BY147" s="72"/>
      <c r="BZ147" s="63"/>
      <c r="CA147" s="61"/>
      <c r="CB147" s="61"/>
      <c r="CC147" s="61"/>
      <c r="CD147" s="61"/>
      <c r="CE147" s="61"/>
      <c r="CF147" s="61"/>
      <c r="CG147" s="61"/>
      <c r="CH147" s="61"/>
      <c r="CI147" s="61"/>
      <c r="CJ147" s="61"/>
      <c r="CK147" s="61"/>
      <c r="CL147" s="61"/>
      <c r="CM147" s="61"/>
      <c r="CN147" s="61"/>
      <c r="CO147" s="61"/>
      <c r="CP147" s="61"/>
      <c r="CQ147" s="61"/>
      <c r="CR147" s="61"/>
      <c r="CS147" s="61"/>
      <c r="CT147" s="61"/>
      <c r="CU147" s="61"/>
      <c r="CV147" s="61"/>
      <c r="CW147" s="61"/>
      <c r="CX147" s="61"/>
      <c r="CY147" s="61"/>
      <c r="CZ147" s="61"/>
      <c r="DA147" s="61"/>
      <c r="DB147" s="61"/>
      <c r="DC147" s="61"/>
      <c r="DD147" s="61"/>
      <c r="DE147" s="61"/>
      <c r="DF147" s="61"/>
      <c r="DG147" s="61"/>
      <c r="DH147" s="61"/>
      <c r="DI147" s="62"/>
      <c r="DJ147" s="63"/>
      <c r="DK147" s="61"/>
      <c r="DL147" s="61"/>
      <c r="DM147" s="61"/>
      <c r="DN147" s="61"/>
      <c r="DO147" s="61"/>
      <c r="DP147" s="61"/>
      <c r="DQ147" s="61"/>
      <c r="DR147" s="61"/>
      <c r="DS147" s="61"/>
      <c r="DT147" s="61"/>
      <c r="DU147" s="61"/>
      <c r="DV147" s="61"/>
      <c r="DW147" s="61"/>
      <c r="DX147" s="61"/>
      <c r="DY147" s="61"/>
      <c r="DZ147" s="61"/>
      <c r="EA147" s="61"/>
      <c r="EB147" s="61"/>
      <c r="EC147" s="61"/>
      <c r="ED147" s="61"/>
      <c r="EE147" s="61"/>
      <c r="EF147" s="61"/>
      <c r="EG147" s="61"/>
      <c r="EH147" s="61"/>
      <c r="EI147" s="61"/>
      <c r="EJ147" s="61"/>
      <c r="EK147" s="61"/>
      <c r="EL147" s="61"/>
      <c r="EM147" s="61"/>
      <c r="EN147" s="61"/>
      <c r="EO147" s="61"/>
      <c r="EP147" s="61"/>
      <c r="EQ147" s="61"/>
      <c r="ER147" s="61"/>
      <c r="ES147" s="62"/>
      <c r="ET147" s="63"/>
      <c r="EU147" s="61"/>
      <c r="EV147" s="61"/>
      <c r="EW147" s="61"/>
      <c r="EX147" s="61"/>
      <c r="EY147" s="61"/>
      <c r="EZ147" s="61"/>
      <c r="FA147" s="61"/>
      <c r="FB147" s="61"/>
      <c r="FC147" s="61"/>
      <c r="FD147" s="61"/>
      <c r="FE147" s="61"/>
      <c r="FF147" s="61"/>
      <c r="FG147" s="61"/>
      <c r="FH147" s="61"/>
      <c r="FI147" s="61"/>
      <c r="FJ147" s="61"/>
      <c r="FK147" s="61"/>
      <c r="FL147" s="61"/>
      <c r="FM147" s="61"/>
      <c r="FN147" s="61"/>
      <c r="FO147" s="61"/>
      <c r="FP147" s="61"/>
      <c r="FQ147" s="61"/>
      <c r="FR147" s="61"/>
      <c r="FS147" s="61"/>
      <c r="FT147" s="61"/>
      <c r="FU147" s="61"/>
      <c r="FV147" s="61"/>
      <c r="FW147" s="61"/>
      <c r="FX147" s="61"/>
      <c r="FY147" s="61"/>
      <c r="FZ147" s="61"/>
      <c r="GA147" s="61"/>
      <c r="GB147" s="61"/>
      <c r="GC147" s="62"/>
      <c r="GD147" s="63"/>
      <c r="GE147" s="61"/>
      <c r="GF147" s="61"/>
      <c r="GG147" s="61"/>
      <c r="GH147" s="61"/>
      <c r="GI147" s="61"/>
      <c r="GJ147" s="61"/>
      <c r="GK147" s="61"/>
      <c r="GL147" s="61"/>
      <c r="GM147" s="61"/>
      <c r="GN147" s="61"/>
      <c r="GO147" s="61"/>
      <c r="GP147" s="61"/>
      <c r="GQ147" s="61"/>
      <c r="GR147" s="61"/>
      <c r="GS147" s="61"/>
      <c r="GT147" s="61"/>
      <c r="GU147" s="61"/>
      <c r="GV147" s="61"/>
      <c r="GW147" s="61"/>
      <c r="GX147" s="61"/>
      <c r="GY147" s="61"/>
      <c r="GZ147" s="61"/>
      <c r="HA147" s="61"/>
      <c r="HB147" s="61"/>
      <c r="HC147" s="61"/>
      <c r="HD147" s="61"/>
      <c r="HE147" s="61"/>
      <c r="HF147" s="61"/>
      <c r="HG147" s="61"/>
      <c r="HH147" s="61"/>
      <c r="HI147" s="61"/>
      <c r="HJ147" s="61"/>
      <c r="HK147" s="61"/>
      <c r="HL147" s="61"/>
      <c r="HM147" s="62"/>
    </row>
    <row r="148" spans="2:221" ht="18" customHeight="1" x14ac:dyDescent="0.2">
      <c r="B148" s="131"/>
      <c r="C148" s="132"/>
      <c r="D148" s="132"/>
      <c r="E148" s="132"/>
      <c r="F148" s="132"/>
      <c r="G148" s="132"/>
      <c r="H148" s="132"/>
      <c r="I148" s="132"/>
      <c r="J148" s="132"/>
      <c r="K148" s="132"/>
      <c r="L148" s="132"/>
      <c r="M148" s="132"/>
      <c r="N148" s="132"/>
      <c r="O148" s="132"/>
      <c r="P148" s="132"/>
      <c r="Q148" s="132"/>
      <c r="R148" s="132"/>
      <c r="S148" s="132"/>
      <c r="T148" s="132"/>
      <c r="U148" s="133"/>
      <c r="V148" s="134"/>
      <c r="W148" s="135"/>
      <c r="X148" s="135"/>
      <c r="Y148" s="135"/>
      <c r="Z148" s="135"/>
      <c r="AA148" s="136"/>
      <c r="AB148" s="137"/>
      <c r="AC148" s="138"/>
      <c r="AD148" s="138"/>
      <c r="AE148" s="138"/>
      <c r="AF148" s="139"/>
      <c r="AG148" s="100" t="s">
        <v>24</v>
      </c>
      <c r="AH148" s="101"/>
      <c r="AI148" s="101"/>
      <c r="AJ148" s="101"/>
      <c r="AK148" s="101"/>
      <c r="AL148" s="102">
        <f t="shared" si="1"/>
        <v>155</v>
      </c>
      <c r="AM148" s="103"/>
      <c r="AN148" s="103"/>
      <c r="AO148" s="104"/>
      <c r="AP148" s="105">
        <v>6</v>
      </c>
      <c r="AQ148" s="61"/>
      <c r="AR148" s="61"/>
      <c r="AS148" s="345">
        <v>5</v>
      </c>
      <c r="AT148" s="71"/>
      <c r="AU148" s="105"/>
      <c r="AV148" s="345">
        <v>14</v>
      </c>
      <c r="AW148" s="71"/>
      <c r="AX148" s="105"/>
      <c r="AY148" s="345">
        <v>8</v>
      </c>
      <c r="AZ148" s="71"/>
      <c r="BA148" s="105"/>
      <c r="BB148" s="345">
        <v>14</v>
      </c>
      <c r="BC148" s="71"/>
      <c r="BD148" s="105"/>
      <c r="BE148" s="345">
        <v>5</v>
      </c>
      <c r="BF148" s="71"/>
      <c r="BG148" s="105"/>
      <c r="BH148" s="345">
        <v>5</v>
      </c>
      <c r="BI148" s="71"/>
      <c r="BJ148" s="105"/>
      <c r="BK148" s="345">
        <v>29</v>
      </c>
      <c r="BL148" s="71"/>
      <c r="BM148" s="105"/>
      <c r="BN148" s="345">
        <v>14</v>
      </c>
      <c r="BO148" s="71"/>
      <c r="BP148" s="105"/>
      <c r="BQ148" s="345">
        <v>36</v>
      </c>
      <c r="BR148" s="71"/>
      <c r="BS148" s="105"/>
      <c r="BT148" s="345">
        <v>17</v>
      </c>
      <c r="BU148" s="71"/>
      <c r="BV148" s="105"/>
      <c r="BW148" s="345">
        <v>2</v>
      </c>
      <c r="BX148" s="71"/>
      <c r="BY148" s="72"/>
      <c r="BZ148" s="63"/>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c r="DE148" s="61"/>
      <c r="DF148" s="61"/>
      <c r="DG148" s="61"/>
      <c r="DH148" s="61"/>
      <c r="DI148" s="62"/>
      <c r="DJ148" s="63"/>
      <c r="DK148" s="61"/>
      <c r="DL148" s="61"/>
      <c r="DM148" s="61"/>
      <c r="DN148" s="61"/>
      <c r="DO148" s="61"/>
      <c r="DP148" s="61"/>
      <c r="DQ148" s="61"/>
      <c r="DR148" s="61"/>
      <c r="DS148" s="61"/>
      <c r="DT148" s="61"/>
      <c r="DU148" s="61"/>
      <c r="DV148" s="61"/>
      <c r="DW148" s="61"/>
      <c r="DX148" s="61"/>
      <c r="DY148" s="61"/>
      <c r="DZ148" s="61"/>
      <c r="EA148" s="61"/>
      <c r="EB148" s="61"/>
      <c r="EC148" s="61"/>
      <c r="ED148" s="61"/>
      <c r="EE148" s="61"/>
      <c r="EF148" s="61"/>
      <c r="EG148" s="61"/>
      <c r="EH148" s="61"/>
      <c r="EI148" s="61"/>
      <c r="EJ148" s="61"/>
      <c r="EK148" s="61"/>
      <c r="EL148" s="61"/>
      <c r="EM148" s="61"/>
      <c r="EN148" s="61"/>
      <c r="EO148" s="61"/>
      <c r="EP148" s="61"/>
      <c r="EQ148" s="61"/>
      <c r="ER148" s="61"/>
      <c r="ES148" s="62"/>
      <c r="ET148" s="63"/>
      <c r="EU148" s="61"/>
      <c r="EV148" s="61"/>
      <c r="EW148" s="61"/>
      <c r="EX148" s="61"/>
      <c r="EY148" s="61"/>
      <c r="EZ148" s="61"/>
      <c r="FA148" s="61"/>
      <c r="FB148" s="61"/>
      <c r="FC148" s="61"/>
      <c r="FD148" s="61"/>
      <c r="FE148" s="61"/>
      <c r="FF148" s="61"/>
      <c r="FG148" s="61"/>
      <c r="FH148" s="61"/>
      <c r="FI148" s="61"/>
      <c r="FJ148" s="61"/>
      <c r="FK148" s="61"/>
      <c r="FL148" s="61"/>
      <c r="FM148" s="61"/>
      <c r="FN148" s="61"/>
      <c r="FO148" s="61"/>
      <c r="FP148" s="61"/>
      <c r="FQ148" s="61"/>
      <c r="FR148" s="61"/>
      <c r="FS148" s="61"/>
      <c r="FT148" s="61"/>
      <c r="FU148" s="61"/>
      <c r="FV148" s="61"/>
      <c r="FW148" s="61"/>
      <c r="FX148" s="61"/>
      <c r="FY148" s="61"/>
      <c r="FZ148" s="61"/>
      <c r="GA148" s="61"/>
      <c r="GB148" s="61"/>
      <c r="GC148" s="62"/>
      <c r="GD148" s="63"/>
      <c r="GE148" s="61"/>
      <c r="GF148" s="61"/>
      <c r="GG148" s="61"/>
      <c r="GH148" s="61"/>
      <c r="GI148" s="61"/>
      <c r="GJ148" s="61"/>
      <c r="GK148" s="61"/>
      <c r="GL148" s="61"/>
      <c r="GM148" s="61"/>
      <c r="GN148" s="61"/>
      <c r="GO148" s="61"/>
      <c r="GP148" s="61"/>
      <c r="GQ148" s="61"/>
      <c r="GR148" s="61"/>
      <c r="GS148" s="61"/>
      <c r="GT148" s="61"/>
      <c r="GU148" s="61"/>
      <c r="GV148" s="61"/>
      <c r="GW148" s="61"/>
      <c r="GX148" s="61"/>
      <c r="GY148" s="61"/>
      <c r="GZ148" s="61"/>
      <c r="HA148" s="61"/>
      <c r="HB148" s="61"/>
      <c r="HC148" s="61"/>
      <c r="HD148" s="61"/>
      <c r="HE148" s="61"/>
      <c r="HF148" s="61"/>
      <c r="HG148" s="61"/>
      <c r="HH148" s="61"/>
      <c r="HI148" s="61"/>
      <c r="HJ148" s="61"/>
      <c r="HK148" s="61"/>
      <c r="HL148" s="61"/>
      <c r="HM148" s="62"/>
    </row>
    <row r="149" spans="2:221" ht="18" customHeight="1" x14ac:dyDescent="0.2">
      <c r="B149" s="112" t="s">
        <v>176</v>
      </c>
      <c r="C149" s="113"/>
      <c r="D149" s="113"/>
      <c r="E149" s="113"/>
      <c r="F149" s="113"/>
      <c r="G149" s="113"/>
      <c r="H149" s="113"/>
      <c r="I149" s="113"/>
      <c r="J149" s="113"/>
      <c r="K149" s="113"/>
      <c r="L149" s="113"/>
      <c r="M149" s="113"/>
      <c r="N149" s="113"/>
      <c r="O149" s="113"/>
      <c r="P149" s="113"/>
      <c r="Q149" s="113"/>
      <c r="R149" s="113"/>
      <c r="S149" s="113"/>
      <c r="T149" s="113"/>
      <c r="U149" s="114"/>
      <c r="V149" s="118" t="s">
        <v>238</v>
      </c>
      <c r="W149" s="119"/>
      <c r="X149" s="119"/>
      <c r="Y149" s="119"/>
      <c r="Z149" s="119"/>
      <c r="AA149" s="120"/>
      <c r="AB149" s="124">
        <v>1.1999999999999999E-3</v>
      </c>
      <c r="AC149" s="125"/>
      <c r="AD149" s="125"/>
      <c r="AE149" s="125"/>
      <c r="AF149" s="126"/>
      <c r="AG149" s="106" t="s">
        <v>23</v>
      </c>
      <c r="AH149" s="107"/>
      <c r="AI149" s="107"/>
      <c r="AJ149" s="107"/>
      <c r="AK149" s="107"/>
      <c r="AL149" s="108">
        <f t="shared" si="1"/>
        <v>288</v>
      </c>
      <c r="AM149" s="109"/>
      <c r="AN149" s="109"/>
      <c r="AO149" s="110"/>
      <c r="AP149" s="69">
        <v>24</v>
      </c>
      <c r="AQ149" s="73"/>
      <c r="AR149" s="73"/>
      <c r="AS149" s="67">
        <v>24</v>
      </c>
      <c r="AT149" s="68"/>
      <c r="AU149" s="69"/>
      <c r="AV149" s="67">
        <v>24</v>
      </c>
      <c r="AW149" s="68"/>
      <c r="AX149" s="69"/>
      <c r="AY149" s="67">
        <v>24</v>
      </c>
      <c r="AZ149" s="68"/>
      <c r="BA149" s="69"/>
      <c r="BB149" s="67">
        <v>24</v>
      </c>
      <c r="BC149" s="68"/>
      <c r="BD149" s="69"/>
      <c r="BE149" s="67">
        <v>24</v>
      </c>
      <c r="BF149" s="68"/>
      <c r="BG149" s="69"/>
      <c r="BH149" s="67">
        <v>24</v>
      </c>
      <c r="BI149" s="68"/>
      <c r="BJ149" s="69"/>
      <c r="BK149" s="67">
        <v>24</v>
      </c>
      <c r="BL149" s="68"/>
      <c r="BM149" s="69"/>
      <c r="BN149" s="67">
        <v>24</v>
      </c>
      <c r="BO149" s="68"/>
      <c r="BP149" s="69"/>
      <c r="BQ149" s="67">
        <v>24</v>
      </c>
      <c r="BR149" s="68"/>
      <c r="BS149" s="69"/>
      <c r="BT149" s="67">
        <v>24</v>
      </c>
      <c r="BU149" s="68"/>
      <c r="BV149" s="69"/>
      <c r="BW149" s="67">
        <v>24</v>
      </c>
      <c r="BX149" s="68"/>
      <c r="BY149" s="167"/>
      <c r="BZ149" s="75"/>
      <c r="CA149" s="73"/>
      <c r="CB149" s="73"/>
      <c r="CC149" s="73"/>
      <c r="CD149" s="73"/>
      <c r="CE149" s="73"/>
      <c r="CF149" s="73"/>
      <c r="CG149" s="73"/>
      <c r="CH149" s="73"/>
      <c r="CI149" s="73"/>
      <c r="CJ149" s="73"/>
      <c r="CK149" s="73"/>
      <c r="CL149" s="73"/>
      <c r="CM149" s="73"/>
      <c r="CN149" s="73"/>
      <c r="CO149" s="73"/>
      <c r="CP149" s="73"/>
      <c r="CQ149" s="73"/>
      <c r="CR149" s="73"/>
      <c r="CS149" s="73"/>
      <c r="CT149" s="73"/>
      <c r="CU149" s="73"/>
      <c r="CV149" s="73"/>
      <c r="CW149" s="73"/>
      <c r="CX149" s="73"/>
      <c r="CY149" s="73"/>
      <c r="CZ149" s="73"/>
      <c r="DA149" s="73"/>
      <c r="DB149" s="73"/>
      <c r="DC149" s="73"/>
      <c r="DD149" s="73"/>
      <c r="DE149" s="73"/>
      <c r="DF149" s="73"/>
      <c r="DG149" s="73"/>
      <c r="DH149" s="73"/>
      <c r="DI149" s="74"/>
      <c r="DJ149" s="75"/>
      <c r="DK149" s="73"/>
      <c r="DL149" s="73"/>
      <c r="DM149" s="73"/>
      <c r="DN149" s="73"/>
      <c r="DO149" s="73"/>
      <c r="DP149" s="73"/>
      <c r="DQ149" s="73"/>
      <c r="DR149" s="73"/>
      <c r="DS149" s="73"/>
      <c r="DT149" s="73"/>
      <c r="DU149" s="73"/>
      <c r="DV149" s="73"/>
      <c r="DW149" s="73"/>
      <c r="DX149" s="73"/>
      <c r="DY149" s="73"/>
      <c r="DZ149" s="73"/>
      <c r="EA149" s="73"/>
      <c r="EB149" s="73"/>
      <c r="EC149" s="73"/>
      <c r="ED149" s="73"/>
      <c r="EE149" s="73"/>
      <c r="EF149" s="73"/>
      <c r="EG149" s="73"/>
      <c r="EH149" s="73"/>
      <c r="EI149" s="73"/>
      <c r="EJ149" s="73"/>
      <c r="EK149" s="73"/>
      <c r="EL149" s="73"/>
      <c r="EM149" s="73"/>
      <c r="EN149" s="73"/>
      <c r="EO149" s="73"/>
      <c r="EP149" s="73"/>
      <c r="EQ149" s="73"/>
      <c r="ER149" s="73"/>
      <c r="ES149" s="74"/>
      <c r="ET149" s="75"/>
      <c r="EU149" s="73"/>
      <c r="EV149" s="73"/>
      <c r="EW149" s="73"/>
      <c r="EX149" s="73"/>
      <c r="EY149" s="73"/>
      <c r="EZ149" s="73"/>
      <c r="FA149" s="73"/>
      <c r="FB149" s="73"/>
      <c r="FC149" s="73"/>
      <c r="FD149" s="73"/>
      <c r="FE149" s="73"/>
      <c r="FF149" s="73"/>
      <c r="FG149" s="73"/>
      <c r="FH149" s="73"/>
      <c r="FI149" s="73"/>
      <c r="FJ149" s="73"/>
      <c r="FK149" s="73"/>
      <c r="FL149" s="73"/>
      <c r="FM149" s="73"/>
      <c r="FN149" s="73"/>
      <c r="FO149" s="73"/>
      <c r="FP149" s="73"/>
      <c r="FQ149" s="73"/>
      <c r="FR149" s="73"/>
      <c r="FS149" s="73"/>
      <c r="FT149" s="73"/>
      <c r="FU149" s="73"/>
      <c r="FV149" s="73"/>
      <c r="FW149" s="73"/>
      <c r="FX149" s="73"/>
      <c r="FY149" s="73"/>
      <c r="FZ149" s="73"/>
      <c r="GA149" s="73"/>
      <c r="GB149" s="73"/>
      <c r="GC149" s="74"/>
      <c r="GD149" s="75"/>
      <c r="GE149" s="73"/>
      <c r="GF149" s="73"/>
      <c r="GG149" s="73"/>
      <c r="GH149" s="73"/>
      <c r="GI149" s="73"/>
      <c r="GJ149" s="73"/>
      <c r="GK149" s="73"/>
      <c r="GL149" s="73"/>
      <c r="GM149" s="73"/>
      <c r="GN149" s="73"/>
      <c r="GO149" s="73"/>
      <c r="GP149" s="73"/>
      <c r="GQ149" s="73"/>
      <c r="GR149" s="73"/>
      <c r="GS149" s="73"/>
      <c r="GT149" s="73"/>
      <c r="GU149" s="73"/>
      <c r="GV149" s="73"/>
      <c r="GW149" s="73"/>
      <c r="GX149" s="73"/>
      <c r="GY149" s="73"/>
      <c r="GZ149" s="73"/>
      <c r="HA149" s="73"/>
      <c r="HB149" s="73"/>
      <c r="HC149" s="73"/>
      <c r="HD149" s="73"/>
      <c r="HE149" s="73"/>
      <c r="HF149" s="73"/>
      <c r="HG149" s="73"/>
      <c r="HH149" s="73"/>
      <c r="HI149" s="73"/>
      <c r="HJ149" s="73"/>
      <c r="HK149" s="73"/>
      <c r="HL149" s="73"/>
      <c r="HM149" s="74"/>
    </row>
    <row r="150" spans="2:221" ht="18" customHeight="1" x14ac:dyDescent="0.2">
      <c r="B150" s="115"/>
      <c r="C150" s="116"/>
      <c r="D150" s="116"/>
      <c r="E150" s="116"/>
      <c r="F150" s="116"/>
      <c r="G150" s="116"/>
      <c r="H150" s="116"/>
      <c r="I150" s="116"/>
      <c r="J150" s="116"/>
      <c r="K150" s="116"/>
      <c r="L150" s="116"/>
      <c r="M150" s="116"/>
      <c r="N150" s="116"/>
      <c r="O150" s="116"/>
      <c r="P150" s="116"/>
      <c r="Q150" s="116"/>
      <c r="R150" s="116"/>
      <c r="S150" s="116"/>
      <c r="T150" s="116"/>
      <c r="U150" s="117"/>
      <c r="V150" s="121"/>
      <c r="W150" s="122"/>
      <c r="X150" s="122"/>
      <c r="Y150" s="122"/>
      <c r="Z150" s="122"/>
      <c r="AA150" s="123"/>
      <c r="AB150" s="127"/>
      <c r="AC150" s="128"/>
      <c r="AD150" s="128"/>
      <c r="AE150" s="128"/>
      <c r="AF150" s="129"/>
      <c r="AG150" s="106" t="s">
        <v>24</v>
      </c>
      <c r="AH150" s="107"/>
      <c r="AI150" s="107"/>
      <c r="AJ150" s="107"/>
      <c r="AK150" s="107"/>
      <c r="AL150" s="108">
        <f t="shared" ref="AL150:AL208" si="2">SUM(AP150:HM150)</f>
        <v>299</v>
      </c>
      <c r="AM150" s="109"/>
      <c r="AN150" s="109"/>
      <c r="AO150" s="110"/>
      <c r="AP150" s="69">
        <v>43</v>
      </c>
      <c r="AQ150" s="73"/>
      <c r="AR150" s="73"/>
      <c r="AS150" s="67">
        <v>21</v>
      </c>
      <c r="AT150" s="68"/>
      <c r="AU150" s="69"/>
      <c r="AV150" s="67">
        <v>31</v>
      </c>
      <c r="AW150" s="68"/>
      <c r="AX150" s="69"/>
      <c r="AY150" s="67">
        <v>36</v>
      </c>
      <c r="AZ150" s="68"/>
      <c r="BA150" s="69"/>
      <c r="BB150" s="67">
        <v>15</v>
      </c>
      <c r="BC150" s="68"/>
      <c r="BD150" s="69"/>
      <c r="BE150" s="67">
        <v>27</v>
      </c>
      <c r="BF150" s="68"/>
      <c r="BG150" s="69"/>
      <c r="BH150" s="67">
        <v>21</v>
      </c>
      <c r="BI150" s="68"/>
      <c r="BJ150" s="69"/>
      <c r="BK150" s="67">
        <v>13</v>
      </c>
      <c r="BL150" s="68"/>
      <c r="BM150" s="69"/>
      <c r="BN150" s="67">
        <v>15</v>
      </c>
      <c r="BO150" s="68"/>
      <c r="BP150" s="69"/>
      <c r="BQ150" s="67">
        <v>31</v>
      </c>
      <c r="BR150" s="68"/>
      <c r="BS150" s="69"/>
      <c r="BT150" s="67">
        <v>22</v>
      </c>
      <c r="BU150" s="68"/>
      <c r="BV150" s="69"/>
      <c r="BW150" s="67">
        <v>24</v>
      </c>
      <c r="BX150" s="68"/>
      <c r="BY150" s="167"/>
      <c r="BZ150" s="75"/>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4"/>
      <c r="DJ150" s="75"/>
      <c r="DK150" s="73"/>
      <c r="DL150" s="73"/>
      <c r="DM150" s="73"/>
      <c r="DN150" s="73"/>
      <c r="DO150" s="73"/>
      <c r="DP150" s="73"/>
      <c r="DQ150" s="73"/>
      <c r="DR150" s="73"/>
      <c r="DS150" s="73"/>
      <c r="DT150" s="73"/>
      <c r="DU150" s="73"/>
      <c r="DV150" s="73"/>
      <c r="DW150" s="73"/>
      <c r="DX150" s="73"/>
      <c r="DY150" s="73"/>
      <c r="DZ150" s="73"/>
      <c r="EA150" s="73"/>
      <c r="EB150" s="73"/>
      <c r="EC150" s="73"/>
      <c r="ED150" s="73"/>
      <c r="EE150" s="73"/>
      <c r="EF150" s="73"/>
      <c r="EG150" s="73"/>
      <c r="EH150" s="73"/>
      <c r="EI150" s="73"/>
      <c r="EJ150" s="73"/>
      <c r="EK150" s="73"/>
      <c r="EL150" s="73"/>
      <c r="EM150" s="73"/>
      <c r="EN150" s="73"/>
      <c r="EO150" s="73"/>
      <c r="EP150" s="73"/>
      <c r="EQ150" s="73"/>
      <c r="ER150" s="73"/>
      <c r="ES150" s="74"/>
      <c r="ET150" s="75"/>
      <c r="EU150" s="73"/>
      <c r="EV150" s="73"/>
      <c r="EW150" s="73"/>
      <c r="EX150" s="73"/>
      <c r="EY150" s="73"/>
      <c r="EZ150" s="73"/>
      <c r="FA150" s="73"/>
      <c r="FB150" s="73"/>
      <c r="FC150" s="73"/>
      <c r="FD150" s="73"/>
      <c r="FE150" s="73"/>
      <c r="FF150" s="73"/>
      <c r="FG150" s="73"/>
      <c r="FH150" s="73"/>
      <c r="FI150" s="73"/>
      <c r="FJ150" s="73"/>
      <c r="FK150" s="73"/>
      <c r="FL150" s="73"/>
      <c r="FM150" s="73"/>
      <c r="FN150" s="73"/>
      <c r="FO150" s="73"/>
      <c r="FP150" s="73"/>
      <c r="FQ150" s="73"/>
      <c r="FR150" s="73"/>
      <c r="FS150" s="73"/>
      <c r="FT150" s="73"/>
      <c r="FU150" s="73"/>
      <c r="FV150" s="73"/>
      <c r="FW150" s="73"/>
      <c r="FX150" s="73"/>
      <c r="FY150" s="73"/>
      <c r="FZ150" s="73"/>
      <c r="GA150" s="73"/>
      <c r="GB150" s="73"/>
      <c r="GC150" s="74"/>
      <c r="GD150" s="75"/>
      <c r="GE150" s="73"/>
      <c r="GF150" s="73"/>
      <c r="GG150" s="73"/>
      <c r="GH150" s="73"/>
      <c r="GI150" s="73"/>
      <c r="GJ150" s="73"/>
      <c r="GK150" s="73"/>
      <c r="GL150" s="73"/>
      <c r="GM150" s="73"/>
      <c r="GN150" s="73"/>
      <c r="GO150" s="73"/>
      <c r="GP150" s="73"/>
      <c r="GQ150" s="73"/>
      <c r="GR150" s="73"/>
      <c r="GS150" s="73"/>
      <c r="GT150" s="73"/>
      <c r="GU150" s="73"/>
      <c r="GV150" s="73"/>
      <c r="GW150" s="73"/>
      <c r="GX150" s="73"/>
      <c r="GY150" s="73"/>
      <c r="GZ150" s="73"/>
      <c r="HA150" s="73"/>
      <c r="HB150" s="73"/>
      <c r="HC150" s="73"/>
      <c r="HD150" s="73"/>
      <c r="HE150" s="73"/>
      <c r="HF150" s="73"/>
      <c r="HG150" s="73"/>
      <c r="HH150" s="73"/>
      <c r="HI150" s="73"/>
      <c r="HJ150" s="73"/>
      <c r="HK150" s="73"/>
      <c r="HL150" s="73"/>
      <c r="HM150" s="74"/>
    </row>
    <row r="151" spans="2:221" ht="18" customHeight="1" x14ac:dyDescent="0.2">
      <c r="B151" s="82" t="s">
        <v>177</v>
      </c>
      <c r="C151" s="83"/>
      <c r="D151" s="83"/>
      <c r="E151" s="83"/>
      <c r="F151" s="83"/>
      <c r="G151" s="83"/>
      <c r="H151" s="83"/>
      <c r="I151" s="83"/>
      <c r="J151" s="83"/>
      <c r="K151" s="83"/>
      <c r="L151" s="83"/>
      <c r="M151" s="83"/>
      <c r="N151" s="83"/>
      <c r="O151" s="83"/>
      <c r="P151" s="83"/>
      <c r="Q151" s="83"/>
      <c r="R151" s="83"/>
      <c r="S151" s="83"/>
      <c r="T151" s="83"/>
      <c r="U151" s="84"/>
      <c r="V151" s="88" t="s">
        <v>239</v>
      </c>
      <c r="W151" s="89"/>
      <c r="X151" s="89"/>
      <c r="Y151" s="89"/>
      <c r="Z151" s="89"/>
      <c r="AA151" s="90"/>
      <c r="AB151" s="94">
        <v>1.5E-3</v>
      </c>
      <c r="AC151" s="95"/>
      <c r="AD151" s="95"/>
      <c r="AE151" s="95"/>
      <c r="AF151" s="96"/>
      <c r="AG151" s="100" t="s">
        <v>23</v>
      </c>
      <c r="AH151" s="101"/>
      <c r="AI151" s="101"/>
      <c r="AJ151" s="101"/>
      <c r="AK151" s="101"/>
      <c r="AL151" s="102">
        <f t="shared" si="2"/>
        <v>360</v>
      </c>
      <c r="AM151" s="103"/>
      <c r="AN151" s="103"/>
      <c r="AO151" s="104"/>
      <c r="AP151" s="105">
        <v>30</v>
      </c>
      <c r="AQ151" s="61"/>
      <c r="AR151" s="61"/>
      <c r="AS151" s="345">
        <v>30</v>
      </c>
      <c r="AT151" s="71"/>
      <c r="AU151" s="105"/>
      <c r="AV151" s="345">
        <v>30</v>
      </c>
      <c r="AW151" s="71"/>
      <c r="AX151" s="105"/>
      <c r="AY151" s="345">
        <v>30</v>
      </c>
      <c r="AZ151" s="71"/>
      <c r="BA151" s="105"/>
      <c r="BB151" s="345">
        <v>30</v>
      </c>
      <c r="BC151" s="71"/>
      <c r="BD151" s="105"/>
      <c r="BE151" s="345">
        <v>30</v>
      </c>
      <c r="BF151" s="71"/>
      <c r="BG151" s="105"/>
      <c r="BH151" s="345">
        <v>30</v>
      </c>
      <c r="BI151" s="71"/>
      <c r="BJ151" s="105"/>
      <c r="BK151" s="345">
        <v>30</v>
      </c>
      <c r="BL151" s="71"/>
      <c r="BM151" s="105"/>
      <c r="BN151" s="345">
        <v>30</v>
      </c>
      <c r="BO151" s="71"/>
      <c r="BP151" s="105"/>
      <c r="BQ151" s="345">
        <v>30</v>
      </c>
      <c r="BR151" s="71"/>
      <c r="BS151" s="105"/>
      <c r="BT151" s="345">
        <v>30</v>
      </c>
      <c r="BU151" s="71"/>
      <c r="BV151" s="105"/>
      <c r="BW151" s="345">
        <v>30</v>
      </c>
      <c r="BX151" s="71"/>
      <c r="BY151" s="72"/>
      <c r="BZ151" s="63"/>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c r="DE151" s="61"/>
      <c r="DF151" s="61"/>
      <c r="DG151" s="61"/>
      <c r="DH151" s="61"/>
      <c r="DI151" s="62"/>
      <c r="DJ151" s="63"/>
      <c r="DK151" s="61"/>
      <c r="DL151" s="61"/>
      <c r="DM151" s="61"/>
      <c r="DN151" s="61"/>
      <c r="DO151" s="61"/>
      <c r="DP151" s="61"/>
      <c r="DQ151" s="61"/>
      <c r="DR151" s="61"/>
      <c r="DS151" s="61"/>
      <c r="DT151" s="61"/>
      <c r="DU151" s="61"/>
      <c r="DV151" s="61"/>
      <c r="DW151" s="61"/>
      <c r="DX151" s="61"/>
      <c r="DY151" s="61"/>
      <c r="DZ151" s="61"/>
      <c r="EA151" s="61"/>
      <c r="EB151" s="61"/>
      <c r="EC151" s="61"/>
      <c r="ED151" s="61"/>
      <c r="EE151" s="61"/>
      <c r="EF151" s="61"/>
      <c r="EG151" s="61"/>
      <c r="EH151" s="61"/>
      <c r="EI151" s="61"/>
      <c r="EJ151" s="61"/>
      <c r="EK151" s="61"/>
      <c r="EL151" s="61"/>
      <c r="EM151" s="61"/>
      <c r="EN151" s="61"/>
      <c r="EO151" s="61"/>
      <c r="EP151" s="61"/>
      <c r="EQ151" s="61"/>
      <c r="ER151" s="61"/>
      <c r="ES151" s="62"/>
      <c r="ET151" s="63"/>
      <c r="EU151" s="61"/>
      <c r="EV151" s="61"/>
      <c r="EW151" s="61"/>
      <c r="EX151" s="61"/>
      <c r="EY151" s="61"/>
      <c r="EZ151" s="61"/>
      <c r="FA151" s="61"/>
      <c r="FB151" s="61"/>
      <c r="FC151" s="61"/>
      <c r="FD151" s="61"/>
      <c r="FE151" s="61"/>
      <c r="FF151" s="61"/>
      <c r="FG151" s="61"/>
      <c r="FH151" s="61"/>
      <c r="FI151" s="61"/>
      <c r="FJ151" s="61"/>
      <c r="FK151" s="61"/>
      <c r="FL151" s="61"/>
      <c r="FM151" s="61"/>
      <c r="FN151" s="61"/>
      <c r="FO151" s="61"/>
      <c r="FP151" s="61"/>
      <c r="FQ151" s="61"/>
      <c r="FR151" s="61"/>
      <c r="FS151" s="61"/>
      <c r="FT151" s="61"/>
      <c r="FU151" s="61"/>
      <c r="FV151" s="61"/>
      <c r="FW151" s="61"/>
      <c r="FX151" s="61"/>
      <c r="FY151" s="61"/>
      <c r="FZ151" s="61"/>
      <c r="GA151" s="61"/>
      <c r="GB151" s="61"/>
      <c r="GC151" s="62"/>
      <c r="GD151" s="63"/>
      <c r="GE151" s="61"/>
      <c r="GF151" s="61"/>
      <c r="GG151" s="61"/>
      <c r="GH151" s="61"/>
      <c r="GI151" s="61"/>
      <c r="GJ151" s="61"/>
      <c r="GK151" s="61"/>
      <c r="GL151" s="61"/>
      <c r="GM151" s="61"/>
      <c r="GN151" s="61"/>
      <c r="GO151" s="61"/>
      <c r="GP151" s="61"/>
      <c r="GQ151" s="61"/>
      <c r="GR151" s="61"/>
      <c r="GS151" s="61"/>
      <c r="GT151" s="61"/>
      <c r="GU151" s="61"/>
      <c r="GV151" s="61"/>
      <c r="GW151" s="61"/>
      <c r="GX151" s="61"/>
      <c r="GY151" s="61"/>
      <c r="GZ151" s="61"/>
      <c r="HA151" s="61"/>
      <c r="HB151" s="61"/>
      <c r="HC151" s="61"/>
      <c r="HD151" s="61"/>
      <c r="HE151" s="61"/>
      <c r="HF151" s="61"/>
      <c r="HG151" s="61"/>
      <c r="HH151" s="61"/>
      <c r="HI151" s="61"/>
      <c r="HJ151" s="61"/>
      <c r="HK151" s="61"/>
      <c r="HL151" s="61"/>
      <c r="HM151" s="62"/>
    </row>
    <row r="152" spans="2:221" ht="18" customHeight="1" x14ac:dyDescent="0.2">
      <c r="B152" s="131"/>
      <c r="C152" s="132"/>
      <c r="D152" s="132"/>
      <c r="E152" s="132"/>
      <c r="F152" s="132"/>
      <c r="G152" s="132"/>
      <c r="H152" s="132"/>
      <c r="I152" s="132"/>
      <c r="J152" s="132"/>
      <c r="K152" s="132"/>
      <c r="L152" s="132"/>
      <c r="M152" s="132"/>
      <c r="N152" s="132"/>
      <c r="O152" s="132"/>
      <c r="P152" s="132"/>
      <c r="Q152" s="132"/>
      <c r="R152" s="132"/>
      <c r="S152" s="132"/>
      <c r="T152" s="132"/>
      <c r="U152" s="133"/>
      <c r="V152" s="134"/>
      <c r="W152" s="135"/>
      <c r="X152" s="135"/>
      <c r="Y152" s="135"/>
      <c r="Z152" s="135"/>
      <c r="AA152" s="136"/>
      <c r="AB152" s="137"/>
      <c r="AC152" s="138"/>
      <c r="AD152" s="138"/>
      <c r="AE152" s="138"/>
      <c r="AF152" s="139"/>
      <c r="AG152" s="100" t="s">
        <v>24</v>
      </c>
      <c r="AH152" s="101"/>
      <c r="AI152" s="101"/>
      <c r="AJ152" s="101"/>
      <c r="AK152" s="101"/>
      <c r="AL152" s="102">
        <f t="shared" si="2"/>
        <v>25</v>
      </c>
      <c r="AM152" s="103"/>
      <c r="AN152" s="103"/>
      <c r="AO152" s="104"/>
      <c r="AP152" s="105">
        <v>0</v>
      </c>
      <c r="AQ152" s="61"/>
      <c r="AR152" s="61"/>
      <c r="AS152" s="345">
        <v>0</v>
      </c>
      <c r="AT152" s="71"/>
      <c r="AU152" s="105"/>
      <c r="AV152" s="345">
        <v>18</v>
      </c>
      <c r="AW152" s="71"/>
      <c r="AX152" s="105"/>
      <c r="AY152" s="345">
        <v>7</v>
      </c>
      <c r="AZ152" s="71"/>
      <c r="BA152" s="105"/>
      <c r="BB152" s="345">
        <v>0</v>
      </c>
      <c r="BC152" s="71"/>
      <c r="BD152" s="105"/>
      <c r="BE152" s="345">
        <v>0</v>
      </c>
      <c r="BF152" s="71"/>
      <c r="BG152" s="105"/>
      <c r="BH152" s="345">
        <v>0</v>
      </c>
      <c r="BI152" s="71"/>
      <c r="BJ152" s="105"/>
      <c r="BK152" s="345">
        <v>0</v>
      </c>
      <c r="BL152" s="71"/>
      <c r="BM152" s="105"/>
      <c r="BN152" s="345">
        <v>0</v>
      </c>
      <c r="BO152" s="71"/>
      <c r="BP152" s="105"/>
      <c r="BQ152" s="345">
        <v>0</v>
      </c>
      <c r="BR152" s="71"/>
      <c r="BS152" s="105"/>
      <c r="BT152" s="345">
        <v>0</v>
      </c>
      <c r="BU152" s="71"/>
      <c r="BV152" s="105"/>
      <c r="BW152" s="345">
        <v>0</v>
      </c>
      <c r="BX152" s="71"/>
      <c r="BY152" s="72"/>
      <c r="BZ152" s="63"/>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c r="DE152" s="61"/>
      <c r="DF152" s="61"/>
      <c r="DG152" s="61"/>
      <c r="DH152" s="61"/>
      <c r="DI152" s="62"/>
      <c r="DJ152" s="63"/>
      <c r="DK152" s="61"/>
      <c r="DL152" s="61"/>
      <c r="DM152" s="61"/>
      <c r="DN152" s="61"/>
      <c r="DO152" s="61"/>
      <c r="DP152" s="61"/>
      <c r="DQ152" s="61"/>
      <c r="DR152" s="61"/>
      <c r="DS152" s="61"/>
      <c r="DT152" s="61"/>
      <c r="DU152" s="61"/>
      <c r="DV152" s="61"/>
      <c r="DW152" s="61"/>
      <c r="DX152" s="61"/>
      <c r="DY152" s="61"/>
      <c r="DZ152" s="61"/>
      <c r="EA152" s="61"/>
      <c r="EB152" s="61"/>
      <c r="EC152" s="61"/>
      <c r="ED152" s="61"/>
      <c r="EE152" s="61"/>
      <c r="EF152" s="61"/>
      <c r="EG152" s="61"/>
      <c r="EH152" s="61"/>
      <c r="EI152" s="61"/>
      <c r="EJ152" s="61"/>
      <c r="EK152" s="61"/>
      <c r="EL152" s="61"/>
      <c r="EM152" s="61"/>
      <c r="EN152" s="61"/>
      <c r="EO152" s="61"/>
      <c r="EP152" s="61"/>
      <c r="EQ152" s="61"/>
      <c r="ER152" s="61"/>
      <c r="ES152" s="62"/>
      <c r="ET152" s="63"/>
      <c r="EU152" s="61"/>
      <c r="EV152" s="61"/>
      <c r="EW152" s="61"/>
      <c r="EX152" s="61"/>
      <c r="EY152" s="61"/>
      <c r="EZ152" s="61"/>
      <c r="FA152" s="61"/>
      <c r="FB152" s="61"/>
      <c r="FC152" s="61"/>
      <c r="FD152" s="61"/>
      <c r="FE152" s="61"/>
      <c r="FF152" s="61"/>
      <c r="FG152" s="61"/>
      <c r="FH152" s="61"/>
      <c r="FI152" s="61"/>
      <c r="FJ152" s="61"/>
      <c r="FK152" s="61"/>
      <c r="FL152" s="61"/>
      <c r="FM152" s="61"/>
      <c r="FN152" s="61"/>
      <c r="FO152" s="61"/>
      <c r="FP152" s="61"/>
      <c r="FQ152" s="61"/>
      <c r="FR152" s="61"/>
      <c r="FS152" s="61"/>
      <c r="FT152" s="61"/>
      <c r="FU152" s="61"/>
      <c r="FV152" s="61"/>
      <c r="FW152" s="61"/>
      <c r="FX152" s="61"/>
      <c r="FY152" s="61"/>
      <c r="FZ152" s="61"/>
      <c r="GA152" s="61"/>
      <c r="GB152" s="61"/>
      <c r="GC152" s="62"/>
      <c r="GD152" s="63"/>
      <c r="GE152" s="61"/>
      <c r="GF152" s="61"/>
      <c r="GG152" s="61"/>
      <c r="GH152" s="61"/>
      <c r="GI152" s="61"/>
      <c r="GJ152" s="61"/>
      <c r="GK152" s="61"/>
      <c r="GL152" s="61"/>
      <c r="GM152" s="61"/>
      <c r="GN152" s="61"/>
      <c r="GO152" s="61"/>
      <c r="GP152" s="61"/>
      <c r="GQ152" s="61"/>
      <c r="GR152" s="61"/>
      <c r="GS152" s="61"/>
      <c r="GT152" s="61"/>
      <c r="GU152" s="61"/>
      <c r="GV152" s="61"/>
      <c r="GW152" s="61"/>
      <c r="GX152" s="61"/>
      <c r="GY152" s="61"/>
      <c r="GZ152" s="61"/>
      <c r="HA152" s="61"/>
      <c r="HB152" s="61"/>
      <c r="HC152" s="61"/>
      <c r="HD152" s="61"/>
      <c r="HE152" s="61"/>
      <c r="HF152" s="61"/>
      <c r="HG152" s="61"/>
      <c r="HH152" s="61"/>
      <c r="HI152" s="61"/>
      <c r="HJ152" s="61"/>
      <c r="HK152" s="61"/>
      <c r="HL152" s="61"/>
      <c r="HM152" s="62"/>
    </row>
    <row r="153" spans="2:221" ht="18" customHeight="1" x14ac:dyDescent="0.2">
      <c r="B153" s="112" t="s">
        <v>178</v>
      </c>
      <c r="C153" s="113"/>
      <c r="D153" s="113"/>
      <c r="E153" s="113"/>
      <c r="F153" s="113"/>
      <c r="G153" s="113"/>
      <c r="H153" s="113"/>
      <c r="I153" s="113"/>
      <c r="J153" s="113"/>
      <c r="K153" s="113"/>
      <c r="L153" s="113"/>
      <c r="M153" s="113"/>
      <c r="N153" s="113"/>
      <c r="O153" s="113"/>
      <c r="P153" s="113"/>
      <c r="Q153" s="113"/>
      <c r="R153" s="113"/>
      <c r="S153" s="113"/>
      <c r="T153" s="113"/>
      <c r="U153" s="114"/>
      <c r="V153" s="118" t="s">
        <v>240</v>
      </c>
      <c r="W153" s="119"/>
      <c r="X153" s="119"/>
      <c r="Y153" s="119"/>
      <c r="Z153" s="119"/>
      <c r="AA153" s="120"/>
      <c r="AB153" s="124">
        <v>0.09</v>
      </c>
      <c r="AC153" s="125"/>
      <c r="AD153" s="125"/>
      <c r="AE153" s="125"/>
      <c r="AF153" s="126"/>
      <c r="AG153" s="106" t="s">
        <v>23</v>
      </c>
      <c r="AH153" s="107"/>
      <c r="AI153" s="107"/>
      <c r="AJ153" s="107"/>
      <c r="AK153" s="107"/>
      <c r="AL153" s="108">
        <f t="shared" si="2"/>
        <v>4872</v>
      </c>
      <c r="AM153" s="109"/>
      <c r="AN153" s="109"/>
      <c r="AO153" s="110"/>
      <c r="AP153" s="69">
        <v>406</v>
      </c>
      <c r="AQ153" s="73"/>
      <c r="AR153" s="73"/>
      <c r="AS153" s="67">
        <v>406</v>
      </c>
      <c r="AT153" s="68"/>
      <c r="AU153" s="69"/>
      <c r="AV153" s="67">
        <v>406</v>
      </c>
      <c r="AW153" s="68"/>
      <c r="AX153" s="69"/>
      <c r="AY153" s="67">
        <v>406</v>
      </c>
      <c r="AZ153" s="68"/>
      <c r="BA153" s="69"/>
      <c r="BB153" s="67">
        <v>406</v>
      </c>
      <c r="BC153" s="68"/>
      <c r="BD153" s="69"/>
      <c r="BE153" s="67">
        <v>406</v>
      </c>
      <c r="BF153" s="68"/>
      <c r="BG153" s="69"/>
      <c r="BH153" s="67">
        <v>406</v>
      </c>
      <c r="BI153" s="68"/>
      <c r="BJ153" s="69"/>
      <c r="BK153" s="67">
        <v>406</v>
      </c>
      <c r="BL153" s="68"/>
      <c r="BM153" s="69"/>
      <c r="BN153" s="67">
        <v>406</v>
      </c>
      <c r="BO153" s="68"/>
      <c r="BP153" s="69"/>
      <c r="BQ153" s="67">
        <v>406</v>
      </c>
      <c r="BR153" s="68"/>
      <c r="BS153" s="69"/>
      <c r="BT153" s="67">
        <v>406</v>
      </c>
      <c r="BU153" s="68"/>
      <c r="BV153" s="69"/>
      <c r="BW153" s="67">
        <v>406</v>
      </c>
      <c r="BX153" s="68"/>
      <c r="BY153" s="167"/>
      <c r="BZ153" s="75"/>
      <c r="CA153" s="73"/>
      <c r="CB153" s="73"/>
      <c r="CC153" s="73"/>
      <c r="CD153" s="73"/>
      <c r="CE153" s="73"/>
      <c r="CF153" s="73"/>
      <c r="CG153" s="73"/>
      <c r="CH153" s="73"/>
      <c r="CI153" s="73"/>
      <c r="CJ153" s="73"/>
      <c r="CK153" s="73"/>
      <c r="CL153" s="73"/>
      <c r="CM153" s="73"/>
      <c r="CN153" s="73"/>
      <c r="CO153" s="73"/>
      <c r="CP153" s="73"/>
      <c r="CQ153" s="73"/>
      <c r="CR153" s="73"/>
      <c r="CS153" s="73"/>
      <c r="CT153" s="73"/>
      <c r="CU153" s="73"/>
      <c r="CV153" s="73"/>
      <c r="CW153" s="73"/>
      <c r="CX153" s="73"/>
      <c r="CY153" s="73"/>
      <c r="CZ153" s="73"/>
      <c r="DA153" s="73"/>
      <c r="DB153" s="73"/>
      <c r="DC153" s="73"/>
      <c r="DD153" s="73"/>
      <c r="DE153" s="73"/>
      <c r="DF153" s="73"/>
      <c r="DG153" s="73"/>
      <c r="DH153" s="73"/>
      <c r="DI153" s="74"/>
      <c r="DJ153" s="75"/>
      <c r="DK153" s="73"/>
      <c r="DL153" s="73"/>
      <c r="DM153" s="73"/>
      <c r="DN153" s="73"/>
      <c r="DO153" s="73"/>
      <c r="DP153" s="73"/>
      <c r="DQ153" s="73"/>
      <c r="DR153" s="73"/>
      <c r="DS153" s="73"/>
      <c r="DT153" s="73"/>
      <c r="DU153" s="73"/>
      <c r="DV153" s="73"/>
      <c r="DW153" s="73"/>
      <c r="DX153" s="73"/>
      <c r="DY153" s="73"/>
      <c r="DZ153" s="73"/>
      <c r="EA153" s="73"/>
      <c r="EB153" s="73"/>
      <c r="EC153" s="73"/>
      <c r="ED153" s="73"/>
      <c r="EE153" s="73"/>
      <c r="EF153" s="73"/>
      <c r="EG153" s="73"/>
      <c r="EH153" s="73"/>
      <c r="EI153" s="73"/>
      <c r="EJ153" s="73"/>
      <c r="EK153" s="73"/>
      <c r="EL153" s="73"/>
      <c r="EM153" s="73"/>
      <c r="EN153" s="73"/>
      <c r="EO153" s="73"/>
      <c r="EP153" s="73"/>
      <c r="EQ153" s="73"/>
      <c r="ER153" s="73"/>
      <c r="ES153" s="74"/>
      <c r="ET153" s="75"/>
      <c r="EU153" s="73"/>
      <c r="EV153" s="73"/>
      <c r="EW153" s="73"/>
      <c r="EX153" s="73"/>
      <c r="EY153" s="73"/>
      <c r="EZ153" s="73"/>
      <c r="FA153" s="73"/>
      <c r="FB153" s="73"/>
      <c r="FC153" s="73"/>
      <c r="FD153" s="73"/>
      <c r="FE153" s="73"/>
      <c r="FF153" s="73"/>
      <c r="FG153" s="73"/>
      <c r="FH153" s="73"/>
      <c r="FI153" s="73"/>
      <c r="FJ153" s="73"/>
      <c r="FK153" s="73"/>
      <c r="FL153" s="73"/>
      <c r="FM153" s="73"/>
      <c r="FN153" s="73"/>
      <c r="FO153" s="73"/>
      <c r="FP153" s="73"/>
      <c r="FQ153" s="73"/>
      <c r="FR153" s="73"/>
      <c r="FS153" s="73"/>
      <c r="FT153" s="73"/>
      <c r="FU153" s="73"/>
      <c r="FV153" s="73"/>
      <c r="FW153" s="73"/>
      <c r="FX153" s="73"/>
      <c r="FY153" s="73"/>
      <c r="FZ153" s="73"/>
      <c r="GA153" s="73"/>
      <c r="GB153" s="73"/>
      <c r="GC153" s="74"/>
      <c r="GD153" s="75"/>
      <c r="GE153" s="73"/>
      <c r="GF153" s="73"/>
      <c r="GG153" s="73"/>
      <c r="GH153" s="73"/>
      <c r="GI153" s="73"/>
      <c r="GJ153" s="73"/>
      <c r="GK153" s="73"/>
      <c r="GL153" s="73"/>
      <c r="GM153" s="73"/>
      <c r="GN153" s="73"/>
      <c r="GO153" s="73"/>
      <c r="GP153" s="73"/>
      <c r="GQ153" s="73"/>
      <c r="GR153" s="73"/>
      <c r="GS153" s="73"/>
      <c r="GT153" s="73"/>
      <c r="GU153" s="73"/>
      <c r="GV153" s="73"/>
      <c r="GW153" s="73"/>
      <c r="GX153" s="73"/>
      <c r="GY153" s="73"/>
      <c r="GZ153" s="73"/>
      <c r="HA153" s="73"/>
      <c r="HB153" s="73"/>
      <c r="HC153" s="73"/>
      <c r="HD153" s="73"/>
      <c r="HE153" s="73"/>
      <c r="HF153" s="73"/>
      <c r="HG153" s="73"/>
      <c r="HH153" s="73"/>
      <c r="HI153" s="73"/>
      <c r="HJ153" s="73"/>
      <c r="HK153" s="73"/>
      <c r="HL153" s="73"/>
      <c r="HM153" s="74"/>
    </row>
    <row r="154" spans="2:221" ht="18" customHeight="1" x14ac:dyDescent="0.2">
      <c r="B154" s="115"/>
      <c r="C154" s="116"/>
      <c r="D154" s="116"/>
      <c r="E154" s="116"/>
      <c r="F154" s="116"/>
      <c r="G154" s="116"/>
      <c r="H154" s="116"/>
      <c r="I154" s="116"/>
      <c r="J154" s="116"/>
      <c r="K154" s="116"/>
      <c r="L154" s="116"/>
      <c r="M154" s="116"/>
      <c r="N154" s="116"/>
      <c r="O154" s="116"/>
      <c r="P154" s="116"/>
      <c r="Q154" s="116"/>
      <c r="R154" s="116"/>
      <c r="S154" s="116"/>
      <c r="T154" s="116"/>
      <c r="U154" s="117"/>
      <c r="V154" s="121"/>
      <c r="W154" s="122"/>
      <c r="X154" s="122"/>
      <c r="Y154" s="122"/>
      <c r="Z154" s="122"/>
      <c r="AA154" s="123"/>
      <c r="AB154" s="127"/>
      <c r="AC154" s="128"/>
      <c r="AD154" s="128"/>
      <c r="AE154" s="128"/>
      <c r="AF154" s="129"/>
      <c r="AG154" s="106" t="s">
        <v>24</v>
      </c>
      <c r="AH154" s="107"/>
      <c r="AI154" s="107"/>
      <c r="AJ154" s="107"/>
      <c r="AK154" s="107"/>
      <c r="AL154" s="108">
        <f t="shared" si="2"/>
        <v>4675</v>
      </c>
      <c r="AM154" s="109"/>
      <c r="AN154" s="109"/>
      <c r="AO154" s="110"/>
      <c r="AP154" s="69">
        <v>423</v>
      </c>
      <c r="AQ154" s="73"/>
      <c r="AR154" s="73"/>
      <c r="AS154" s="67">
        <v>421</v>
      </c>
      <c r="AT154" s="68"/>
      <c r="AU154" s="69"/>
      <c r="AV154" s="67">
        <v>367</v>
      </c>
      <c r="AW154" s="68"/>
      <c r="AX154" s="69"/>
      <c r="AY154" s="67">
        <v>352</v>
      </c>
      <c r="AZ154" s="68"/>
      <c r="BA154" s="69"/>
      <c r="BB154" s="67">
        <v>406</v>
      </c>
      <c r="BC154" s="68"/>
      <c r="BD154" s="69"/>
      <c r="BE154" s="67">
        <v>310</v>
      </c>
      <c r="BF154" s="68"/>
      <c r="BG154" s="69"/>
      <c r="BH154" s="67">
        <v>336</v>
      </c>
      <c r="BI154" s="68"/>
      <c r="BJ154" s="69"/>
      <c r="BK154" s="67">
        <v>454</v>
      </c>
      <c r="BL154" s="68"/>
      <c r="BM154" s="69"/>
      <c r="BN154" s="67">
        <v>349</v>
      </c>
      <c r="BO154" s="68"/>
      <c r="BP154" s="69"/>
      <c r="BQ154" s="67">
        <v>375</v>
      </c>
      <c r="BR154" s="68"/>
      <c r="BS154" s="69"/>
      <c r="BT154" s="67">
        <v>434</v>
      </c>
      <c r="BU154" s="68"/>
      <c r="BV154" s="69"/>
      <c r="BW154" s="67">
        <v>448</v>
      </c>
      <c r="BX154" s="68"/>
      <c r="BY154" s="167"/>
      <c r="BZ154" s="75"/>
      <c r="CA154" s="73"/>
      <c r="CB154" s="73"/>
      <c r="CC154" s="73"/>
      <c r="CD154" s="73"/>
      <c r="CE154" s="73"/>
      <c r="CF154" s="73"/>
      <c r="CG154" s="73"/>
      <c r="CH154" s="73"/>
      <c r="CI154" s="73"/>
      <c r="CJ154" s="73"/>
      <c r="CK154" s="73"/>
      <c r="CL154" s="73"/>
      <c r="CM154" s="73"/>
      <c r="CN154" s="73"/>
      <c r="CO154" s="73"/>
      <c r="CP154" s="73"/>
      <c r="CQ154" s="73"/>
      <c r="CR154" s="73"/>
      <c r="CS154" s="73"/>
      <c r="CT154" s="73"/>
      <c r="CU154" s="73"/>
      <c r="CV154" s="73"/>
      <c r="CW154" s="73"/>
      <c r="CX154" s="73"/>
      <c r="CY154" s="73"/>
      <c r="CZ154" s="73"/>
      <c r="DA154" s="73"/>
      <c r="DB154" s="73"/>
      <c r="DC154" s="73"/>
      <c r="DD154" s="73"/>
      <c r="DE154" s="73"/>
      <c r="DF154" s="73"/>
      <c r="DG154" s="73"/>
      <c r="DH154" s="73"/>
      <c r="DI154" s="74"/>
      <c r="DJ154" s="75"/>
      <c r="DK154" s="73"/>
      <c r="DL154" s="73"/>
      <c r="DM154" s="73"/>
      <c r="DN154" s="73"/>
      <c r="DO154" s="73"/>
      <c r="DP154" s="73"/>
      <c r="DQ154" s="73"/>
      <c r="DR154" s="73"/>
      <c r="DS154" s="73"/>
      <c r="DT154" s="73"/>
      <c r="DU154" s="73"/>
      <c r="DV154" s="73"/>
      <c r="DW154" s="73"/>
      <c r="DX154" s="73"/>
      <c r="DY154" s="73"/>
      <c r="DZ154" s="73"/>
      <c r="EA154" s="73"/>
      <c r="EB154" s="73"/>
      <c r="EC154" s="73"/>
      <c r="ED154" s="73"/>
      <c r="EE154" s="73"/>
      <c r="EF154" s="73"/>
      <c r="EG154" s="73"/>
      <c r="EH154" s="73"/>
      <c r="EI154" s="73"/>
      <c r="EJ154" s="73"/>
      <c r="EK154" s="73"/>
      <c r="EL154" s="73"/>
      <c r="EM154" s="73"/>
      <c r="EN154" s="73"/>
      <c r="EO154" s="73"/>
      <c r="EP154" s="73"/>
      <c r="EQ154" s="73"/>
      <c r="ER154" s="73"/>
      <c r="ES154" s="74"/>
      <c r="ET154" s="75"/>
      <c r="EU154" s="73"/>
      <c r="EV154" s="73"/>
      <c r="EW154" s="73"/>
      <c r="EX154" s="73"/>
      <c r="EY154" s="73"/>
      <c r="EZ154" s="73"/>
      <c r="FA154" s="73"/>
      <c r="FB154" s="73"/>
      <c r="FC154" s="73"/>
      <c r="FD154" s="73"/>
      <c r="FE154" s="73"/>
      <c r="FF154" s="73"/>
      <c r="FG154" s="73"/>
      <c r="FH154" s="73"/>
      <c r="FI154" s="73"/>
      <c r="FJ154" s="73"/>
      <c r="FK154" s="73"/>
      <c r="FL154" s="73"/>
      <c r="FM154" s="73"/>
      <c r="FN154" s="73"/>
      <c r="FO154" s="73"/>
      <c r="FP154" s="73"/>
      <c r="FQ154" s="73"/>
      <c r="FR154" s="73"/>
      <c r="FS154" s="73"/>
      <c r="FT154" s="73"/>
      <c r="FU154" s="73"/>
      <c r="FV154" s="73"/>
      <c r="FW154" s="73"/>
      <c r="FX154" s="73"/>
      <c r="FY154" s="73"/>
      <c r="FZ154" s="73"/>
      <c r="GA154" s="73"/>
      <c r="GB154" s="73"/>
      <c r="GC154" s="74"/>
      <c r="GD154" s="75"/>
      <c r="GE154" s="73"/>
      <c r="GF154" s="73"/>
      <c r="GG154" s="73"/>
      <c r="GH154" s="73"/>
      <c r="GI154" s="73"/>
      <c r="GJ154" s="73"/>
      <c r="GK154" s="73"/>
      <c r="GL154" s="73"/>
      <c r="GM154" s="73"/>
      <c r="GN154" s="73"/>
      <c r="GO154" s="73"/>
      <c r="GP154" s="73"/>
      <c r="GQ154" s="73"/>
      <c r="GR154" s="73"/>
      <c r="GS154" s="73"/>
      <c r="GT154" s="73"/>
      <c r="GU154" s="73"/>
      <c r="GV154" s="73"/>
      <c r="GW154" s="73"/>
      <c r="GX154" s="73"/>
      <c r="GY154" s="73"/>
      <c r="GZ154" s="73"/>
      <c r="HA154" s="73"/>
      <c r="HB154" s="73"/>
      <c r="HC154" s="73"/>
      <c r="HD154" s="73"/>
      <c r="HE154" s="73"/>
      <c r="HF154" s="73"/>
      <c r="HG154" s="73"/>
      <c r="HH154" s="73"/>
      <c r="HI154" s="73"/>
      <c r="HJ154" s="73"/>
      <c r="HK154" s="73"/>
      <c r="HL154" s="73"/>
      <c r="HM154" s="74"/>
    </row>
    <row r="155" spans="2:221" ht="18" customHeight="1" x14ac:dyDescent="0.2">
      <c r="B155" s="82" t="s">
        <v>179</v>
      </c>
      <c r="C155" s="83"/>
      <c r="D155" s="83"/>
      <c r="E155" s="83"/>
      <c r="F155" s="83"/>
      <c r="G155" s="83"/>
      <c r="H155" s="83"/>
      <c r="I155" s="83"/>
      <c r="J155" s="83"/>
      <c r="K155" s="83"/>
      <c r="L155" s="83"/>
      <c r="M155" s="83"/>
      <c r="N155" s="83"/>
      <c r="O155" s="83"/>
      <c r="P155" s="83"/>
      <c r="Q155" s="83"/>
      <c r="R155" s="83"/>
      <c r="S155" s="83"/>
      <c r="T155" s="83"/>
      <c r="U155" s="84"/>
      <c r="V155" s="88" t="s">
        <v>241</v>
      </c>
      <c r="W155" s="89"/>
      <c r="X155" s="89"/>
      <c r="Y155" s="89"/>
      <c r="Z155" s="89"/>
      <c r="AA155" s="90"/>
      <c r="AB155" s="94">
        <v>9.4000000000000004E-3</v>
      </c>
      <c r="AC155" s="95"/>
      <c r="AD155" s="95"/>
      <c r="AE155" s="95"/>
      <c r="AF155" s="96"/>
      <c r="AG155" s="100" t="s">
        <v>23</v>
      </c>
      <c r="AH155" s="101"/>
      <c r="AI155" s="101"/>
      <c r="AJ155" s="101"/>
      <c r="AK155" s="101"/>
      <c r="AL155" s="102">
        <f t="shared" si="2"/>
        <v>192</v>
      </c>
      <c r="AM155" s="103"/>
      <c r="AN155" s="103"/>
      <c r="AO155" s="104"/>
      <c r="AP155" s="105">
        <v>16</v>
      </c>
      <c r="AQ155" s="61"/>
      <c r="AR155" s="61"/>
      <c r="AS155" s="345">
        <v>16</v>
      </c>
      <c r="AT155" s="71"/>
      <c r="AU155" s="105"/>
      <c r="AV155" s="345">
        <v>16</v>
      </c>
      <c r="AW155" s="71"/>
      <c r="AX155" s="105"/>
      <c r="AY155" s="345">
        <v>16</v>
      </c>
      <c r="AZ155" s="71"/>
      <c r="BA155" s="105"/>
      <c r="BB155" s="345">
        <v>16</v>
      </c>
      <c r="BC155" s="71"/>
      <c r="BD155" s="105"/>
      <c r="BE155" s="345">
        <v>16</v>
      </c>
      <c r="BF155" s="71"/>
      <c r="BG155" s="105"/>
      <c r="BH155" s="345">
        <v>16</v>
      </c>
      <c r="BI155" s="71"/>
      <c r="BJ155" s="105"/>
      <c r="BK155" s="345">
        <v>16</v>
      </c>
      <c r="BL155" s="71"/>
      <c r="BM155" s="105"/>
      <c r="BN155" s="345">
        <v>16</v>
      </c>
      <c r="BO155" s="71"/>
      <c r="BP155" s="105"/>
      <c r="BQ155" s="345">
        <v>16</v>
      </c>
      <c r="BR155" s="71"/>
      <c r="BS155" s="105"/>
      <c r="BT155" s="345">
        <v>16</v>
      </c>
      <c r="BU155" s="71"/>
      <c r="BV155" s="105"/>
      <c r="BW155" s="345">
        <v>16</v>
      </c>
      <c r="BX155" s="71"/>
      <c r="BY155" s="72"/>
      <c r="BZ155" s="63"/>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61"/>
      <c r="CY155" s="61"/>
      <c r="CZ155" s="61"/>
      <c r="DA155" s="61"/>
      <c r="DB155" s="61"/>
      <c r="DC155" s="61"/>
      <c r="DD155" s="61"/>
      <c r="DE155" s="61"/>
      <c r="DF155" s="61"/>
      <c r="DG155" s="61"/>
      <c r="DH155" s="61"/>
      <c r="DI155" s="62"/>
      <c r="DJ155" s="63"/>
      <c r="DK155" s="61"/>
      <c r="DL155" s="61"/>
      <c r="DM155" s="61"/>
      <c r="DN155" s="61"/>
      <c r="DO155" s="61"/>
      <c r="DP155" s="61"/>
      <c r="DQ155" s="61"/>
      <c r="DR155" s="61"/>
      <c r="DS155" s="61"/>
      <c r="DT155" s="61"/>
      <c r="DU155" s="61"/>
      <c r="DV155" s="61"/>
      <c r="DW155" s="61"/>
      <c r="DX155" s="61"/>
      <c r="DY155" s="61"/>
      <c r="DZ155" s="61"/>
      <c r="EA155" s="61"/>
      <c r="EB155" s="61"/>
      <c r="EC155" s="61"/>
      <c r="ED155" s="61"/>
      <c r="EE155" s="61"/>
      <c r="EF155" s="61"/>
      <c r="EG155" s="61"/>
      <c r="EH155" s="61"/>
      <c r="EI155" s="61"/>
      <c r="EJ155" s="61"/>
      <c r="EK155" s="61"/>
      <c r="EL155" s="61"/>
      <c r="EM155" s="61"/>
      <c r="EN155" s="61"/>
      <c r="EO155" s="61"/>
      <c r="EP155" s="61"/>
      <c r="EQ155" s="61"/>
      <c r="ER155" s="61"/>
      <c r="ES155" s="62"/>
      <c r="ET155" s="63"/>
      <c r="EU155" s="61"/>
      <c r="EV155" s="61"/>
      <c r="EW155" s="61"/>
      <c r="EX155" s="61"/>
      <c r="EY155" s="61"/>
      <c r="EZ155" s="61"/>
      <c r="FA155" s="61"/>
      <c r="FB155" s="61"/>
      <c r="FC155" s="61"/>
      <c r="FD155" s="61"/>
      <c r="FE155" s="61"/>
      <c r="FF155" s="61"/>
      <c r="FG155" s="61"/>
      <c r="FH155" s="61"/>
      <c r="FI155" s="61"/>
      <c r="FJ155" s="61"/>
      <c r="FK155" s="61"/>
      <c r="FL155" s="61"/>
      <c r="FM155" s="61"/>
      <c r="FN155" s="61"/>
      <c r="FO155" s="61"/>
      <c r="FP155" s="61"/>
      <c r="FQ155" s="61"/>
      <c r="FR155" s="61"/>
      <c r="FS155" s="61"/>
      <c r="FT155" s="61"/>
      <c r="FU155" s="61"/>
      <c r="FV155" s="61"/>
      <c r="FW155" s="61"/>
      <c r="FX155" s="61"/>
      <c r="FY155" s="61"/>
      <c r="FZ155" s="61"/>
      <c r="GA155" s="61"/>
      <c r="GB155" s="61"/>
      <c r="GC155" s="62"/>
      <c r="GD155" s="63"/>
      <c r="GE155" s="61"/>
      <c r="GF155" s="61"/>
      <c r="GG155" s="61"/>
      <c r="GH155" s="61"/>
      <c r="GI155" s="61"/>
      <c r="GJ155" s="61"/>
      <c r="GK155" s="61"/>
      <c r="GL155" s="61"/>
      <c r="GM155" s="61"/>
      <c r="GN155" s="61"/>
      <c r="GO155" s="61"/>
      <c r="GP155" s="61"/>
      <c r="GQ155" s="61"/>
      <c r="GR155" s="61"/>
      <c r="GS155" s="61"/>
      <c r="GT155" s="61"/>
      <c r="GU155" s="61"/>
      <c r="GV155" s="61"/>
      <c r="GW155" s="61"/>
      <c r="GX155" s="61"/>
      <c r="GY155" s="61"/>
      <c r="GZ155" s="61"/>
      <c r="HA155" s="61"/>
      <c r="HB155" s="61"/>
      <c r="HC155" s="61"/>
      <c r="HD155" s="61"/>
      <c r="HE155" s="61"/>
      <c r="HF155" s="61"/>
      <c r="HG155" s="61"/>
      <c r="HH155" s="61"/>
      <c r="HI155" s="61"/>
      <c r="HJ155" s="61"/>
      <c r="HK155" s="61"/>
      <c r="HL155" s="61"/>
      <c r="HM155" s="62"/>
    </row>
    <row r="156" spans="2:221" ht="18" customHeight="1" x14ac:dyDescent="0.2">
      <c r="B156" s="131"/>
      <c r="C156" s="132"/>
      <c r="D156" s="132"/>
      <c r="E156" s="132"/>
      <c r="F156" s="132"/>
      <c r="G156" s="132"/>
      <c r="H156" s="132"/>
      <c r="I156" s="132"/>
      <c r="J156" s="132"/>
      <c r="K156" s="132"/>
      <c r="L156" s="132"/>
      <c r="M156" s="132"/>
      <c r="N156" s="132"/>
      <c r="O156" s="132"/>
      <c r="P156" s="132"/>
      <c r="Q156" s="132"/>
      <c r="R156" s="132"/>
      <c r="S156" s="132"/>
      <c r="T156" s="132"/>
      <c r="U156" s="133"/>
      <c r="V156" s="134"/>
      <c r="W156" s="135"/>
      <c r="X156" s="135"/>
      <c r="Y156" s="135"/>
      <c r="Z156" s="135"/>
      <c r="AA156" s="136"/>
      <c r="AB156" s="137"/>
      <c r="AC156" s="138"/>
      <c r="AD156" s="138"/>
      <c r="AE156" s="138"/>
      <c r="AF156" s="139"/>
      <c r="AG156" s="100" t="s">
        <v>24</v>
      </c>
      <c r="AH156" s="101"/>
      <c r="AI156" s="101"/>
      <c r="AJ156" s="101"/>
      <c r="AK156" s="101"/>
      <c r="AL156" s="102">
        <f t="shared" si="2"/>
        <v>138</v>
      </c>
      <c r="AM156" s="103"/>
      <c r="AN156" s="103"/>
      <c r="AO156" s="104"/>
      <c r="AP156" s="105">
        <v>34</v>
      </c>
      <c r="AQ156" s="61"/>
      <c r="AR156" s="61"/>
      <c r="AS156" s="345">
        <v>12</v>
      </c>
      <c r="AT156" s="71"/>
      <c r="AU156" s="105"/>
      <c r="AV156" s="345">
        <v>14</v>
      </c>
      <c r="AW156" s="71"/>
      <c r="AX156" s="105"/>
      <c r="AY156" s="345">
        <v>6</v>
      </c>
      <c r="AZ156" s="71"/>
      <c r="BA156" s="105"/>
      <c r="BB156" s="345">
        <v>31</v>
      </c>
      <c r="BC156" s="71"/>
      <c r="BD156" s="105"/>
      <c r="BE156" s="345">
        <v>12</v>
      </c>
      <c r="BF156" s="71"/>
      <c r="BG156" s="105"/>
      <c r="BH156" s="345">
        <v>6</v>
      </c>
      <c r="BI156" s="71"/>
      <c r="BJ156" s="105"/>
      <c r="BK156" s="345">
        <v>12</v>
      </c>
      <c r="BL156" s="71"/>
      <c r="BM156" s="105"/>
      <c r="BN156" s="345">
        <v>1</v>
      </c>
      <c r="BO156" s="71"/>
      <c r="BP156" s="105"/>
      <c r="BQ156" s="345">
        <v>2</v>
      </c>
      <c r="BR156" s="71"/>
      <c r="BS156" s="105"/>
      <c r="BT156" s="345">
        <v>5</v>
      </c>
      <c r="BU156" s="71"/>
      <c r="BV156" s="105"/>
      <c r="BW156" s="345">
        <v>3</v>
      </c>
      <c r="BX156" s="71"/>
      <c r="BY156" s="72"/>
      <c r="BZ156" s="63"/>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1"/>
      <c r="CZ156" s="61"/>
      <c r="DA156" s="61"/>
      <c r="DB156" s="61"/>
      <c r="DC156" s="61"/>
      <c r="DD156" s="61"/>
      <c r="DE156" s="61"/>
      <c r="DF156" s="61"/>
      <c r="DG156" s="61"/>
      <c r="DH156" s="61"/>
      <c r="DI156" s="62"/>
      <c r="DJ156" s="63"/>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2"/>
      <c r="ET156" s="63"/>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2"/>
      <c r="GD156" s="63"/>
      <c r="GE156" s="61"/>
      <c r="GF156" s="61"/>
      <c r="GG156" s="61"/>
      <c r="GH156" s="61"/>
      <c r="GI156" s="61"/>
      <c r="GJ156" s="61"/>
      <c r="GK156" s="61"/>
      <c r="GL156" s="61"/>
      <c r="GM156" s="61"/>
      <c r="GN156" s="61"/>
      <c r="GO156" s="61"/>
      <c r="GP156" s="61"/>
      <c r="GQ156" s="61"/>
      <c r="GR156" s="61"/>
      <c r="GS156" s="61"/>
      <c r="GT156" s="61"/>
      <c r="GU156" s="61"/>
      <c r="GV156" s="61"/>
      <c r="GW156" s="61"/>
      <c r="GX156" s="61"/>
      <c r="GY156" s="61"/>
      <c r="GZ156" s="61"/>
      <c r="HA156" s="61"/>
      <c r="HB156" s="61"/>
      <c r="HC156" s="61"/>
      <c r="HD156" s="61"/>
      <c r="HE156" s="61"/>
      <c r="HF156" s="61"/>
      <c r="HG156" s="61"/>
      <c r="HH156" s="61"/>
      <c r="HI156" s="61"/>
      <c r="HJ156" s="61"/>
      <c r="HK156" s="61"/>
      <c r="HL156" s="61"/>
      <c r="HM156" s="62"/>
    </row>
    <row r="157" spans="2:221" ht="18" customHeight="1" x14ac:dyDescent="0.2">
      <c r="B157" s="112" t="s">
        <v>180</v>
      </c>
      <c r="C157" s="113"/>
      <c r="D157" s="113"/>
      <c r="E157" s="113"/>
      <c r="F157" s="113"/>
      <c r="G157" s="113"/>
      <c r="H157" s="113"/>
      <c r="I157" s="113"/>
      <c r="J157" s="113"/>
      <c r="K157" s="113"/>
      <c r="L157" s="113"/>
      <c r="M157" s="113"/>
      <c r="N157" s="113"/>
      <c r="O157" s="113"/>
      <c r="P157" s="113"/>
      <c r="Q157" s="113"/>
      <c r="R157" s="113"/>
      <c r="S157" s="113"/>
      <c r="T157" s="113"/>
      <c r="U157" s="114"/>
      <c r="V157" s="118" t="s">
        <v>242</v>
      </c>
      <c r="W157" s="119"/>
      <c r="X157" s="119"/>
      <c r="Y157" s="119"/>
      <c r="Z157" s="119"/>
      <c r="AA157" s="120"/>
      <c r="AB157" s="124">
        <v>7.8200000000000006E-2</v>
      </c>
      <c r="AC157" s="125"/>
      <c r="AD157" s="125"/>
      <c r="AE157" s="125"/>
      <c r="AF157" s="126"/>
      <c r="AG157" s="106" t="s">
        <v>23</v>
      </c>
      <c r="AH157" s="107"/>
      <c r="AI157" s="107"/>
      <c r="AJ157" s="107"/>
      <c r="AK157" s="107"/>
      <c r="AL157" s="108">
        <f t="shared" si="2"/>
        <v>336</v>
      </c>
      <c r="AM157" s="109"/>
      <c r="AN157" s="109"/>
      <c r="AO157" s="110"/>
      <c r="AP157" s="69">
        <v>28</v>
      </c>
      <c r="AQ157" s="73"/>
      <c r="AR157" s="73"/>
      <c r="AS157" s="67">
        <v>28</v>
      </c>
      <c r="AT157" s="68"/>
      <c r="AU157" s="69"/>
      <c r="AV157" s="67">
        <v>28</v>
      </c>
      <c r="AW157" s="68"/>
      <c r="AX157" s="69"/>
      <c r="AY157" s="67">
        <v>28</v>
      </c>
      <c r="AZ157" s="68"/>
      <c r="BA157" s="69"/>
      <c r="BB157" s="67">
        <v>28</v>
      </c>
      <c r="BC157" s="68"/>
      <c r="BD157" s="69"/>
      <c r="BE157" s="67">
        <v>28</v>
      </c>
      <c r="BF157" s="68"/>
      <c r="BG157" s="69"/>
      <c r="BH157" s="67">
        <v>28</v>
      </c>
      <c r="BI157" s="68"/>
      <c r="BJ157" s="69"/>
      <c r="BK157" s="67">
        <v>28</v>
      </c>
      <c r="BL157" s="68"/>
      <c r="BM157" s="69"/>
      <c r="BN157" s="67">
        <v>28</v>
      </c>
      <c r="BO157" s="68"/>
      <c r="BP157" s="69"/>
      <c r="BQ157" s="67">
        <v>28</v>
      </c>
      <c r="BR157" s="68"/>
      <c r="BS157" s="69"/>
      <c r="BT157" s="67">
        <v>28</v>
      </c>
      <c r="BU157" s="68"/>
      <c r="BV157" s="69"/>
      <c r="BW157" s="67">
        <v>28</v>
      </c>
      <c r="BX157" s="68"/>
      <c r="BY157" s="167"/>
      <c r="BZ157" s="75"/>
      <c r="CA157" s="73"/>
      <c r="CB157" s="73"/>
      <c r="CC157" s="73"/>
      <c r="CD157" s="73"/>
      <c r="CE157" s="73"/>
      <c r="CF157" s="73"/>
      <c r="CG157" s="73"/>
      <c r="CH157" s="73"/>
      <c r="CI157" s="73"/>
      <c r="CJ157" s="73"/>
      <c r="CK157" s="73"/>
      <c r="CL157" s="73"/>
      <c r="CM157" s="73"/>
      <c r="CN157" s="73"/>
      <c r="CO157" s="73"/>
      <c r="CP157" s="73"/>
      <c r="CQ157" s="73"/>
      <c r="CR157" s="73"/>
      <c r="CS157" s="73"/>
      <c r="CT157" s="73"/>
      <c r="CU157" s="73"/>
      <c r="CV157" s="73"/>
      <c r="CW157" s="73"/>
      <c r="CX157" s="73"/>
      <c r="CY157" s="73"/>
      <c r="CZ157" s="73"/>
      <c r="DA157" s="73"/>
      <c r="DB157" s="73"/>
      <c r="DC157" s="73"/>
      <c r="DD157" s="73"/>
      <c r="DE157" s="73"/>
      <c r="DF157" s="73"/>
      <c r="DG157" s="73"/>
      <c r="DH157" s="73"/>
      <c r="DI157" s="74"/>
      <c r="DJ157" s="75"/>
      <c r="DK157" s="73"/>
      <c r="DL157" s="73"/>
      <c r="DM157" s="73"/>
      <c r="DN157" s="73"/>
      <c r="DO157" s="73"/>
      <c r="DP157" s="73"/>
      <c r="DQ157" s="73"/>
      <c r="DR157" s="73"/>
      <c r="DS157" s="73"/>
      <c r="DT157" s="73"/>
      <c r="DU157" s="73"/>
      <c r="DV157" s="73"/>
      <c r="DW157" s="73"/>
      <c r="DX157" s="73"/>
      <c r="DY157" s="73"/>
      <c r="DZ157" s="73"/>
      <c r="EA157" s="73"/>
      <c r="EB157" s="73"/>
      <c r="EC157" s="73"/>
      <c r="ED157" s="73"/>
      <c r="EE157" s="73"/>
      <c r="EF157" s="73"/>
      <c r="EG157" s="73"/>
      <c r="EH157" s="73"/>
      <c r="EI157" s="73"/>
      <c r="EJ157" s="73"/>
      <c r="EK157" s="73"/>
      <c r="EL157" s="73"/>
      <c r="EM157" s="73"/>
      <c r="EN157" s="73"/>
      <c r="EO157" s="73"/>
      <c r="EP157" s="73"/>
      <c r="EQ157" s="73"/>
      <c r="ER157" s="73"/>
      <c r="ES157" s="74"/>
      <c r="ET157" s="75"/>
      <c r="EU157" s="73"/>
      <c r="EV157" s="73"/>
      <c r="EW157" s="73"/>
      <c r="EX157" s="73"/>
      <c r="EY157" s="73"/>
      <c r="EZ157" s="73"/>
      <c r="FA157" s="73"/>
      <c r="FB157" s="73"/>
      <c r="FC157" s="73"/>
      <c r="FD157" s="73"/>
      <c r="FE157" s="73"/>
      <c r="FF157" s="73"/>
      <c r="FG157" s="73"/>
      <c r="FH157" s="73"/>
      <c r="FI157" s="73"/>
      <c r="FJ157" s="73"/>
      <c r="FK157" s="73"/>
      <c r="FL157" s="73"/>
      <c r="FM157" s="73"/>
      <c r="FN157" s="73"/>
      <c r="FO157" s="73"/>
      <c r="FP157" s="73"/>
      <c r="FQ157" s="73"/>
      <c r="FR157" s="73"/>
      <c r="FS157" s="73"/>
      <c r="FT157" s="73"/>
      <c r="FU157" s="73"/>
      <c r="FV157" s="73"/>
      <c r="FW157" s="73"/>
      <c r="FX157" s="73"/>
      <c r="FY157" s="73"/>
      <c r="FZ157" s="73"/>
      <c r="GA157" s="73"/>
      <c r="GB157" s="73"/>
      <c r="GC157" s="74"/>
      <c r="GD157" s="75"/>
      <c r="GE157" s="73"/>
      <c r="GF157" s="73"/>
      <c r="GG157" s="73"/>
      <c r="GH157" s="73"/>
      <c r="GI157" s="73"/>
      <c r="GJ157" s="73"/>
      <c r="GK157" s="73"/>
      <c r="GL157" s="73"/>
      <c r="GM157" s="73"/>
      <c r="GN157" s="73"/>
      <c r="GO157" s="73"/>
      <c r="GP157" s="73"/>
      <c r="GQ157" s="73"/>
      <c r="GR157" s="73"/>
      <c r="GS157" s="73"/>
      <c r="GT157" s="73"/>
      <c r="GU157" s="73"/>
      <c r="GV157" s="73"/>
      <c r="GW157" s="73"/>
      <c r="GX157" s="73"/>
      <c r="GY157" s="73"/>
      <c r="GZ157" s="73"/>
      <c r="HA157" s="73"/>
      <c r="HB157" s="73"/>
      <c r="HC157" s="73"/>
      <c r="HD157" s="73"/>
      <c r="HE157" s="73"/>
      <c r="HF157" s="73"/>
      <c r="HG157" s="73"/>
      <c r="HH157" s="73"/>
      <c r="HI157" s="73"/>
      <c r="HJ157" s="73"/>
      <c r="HK157" s="73"/>
      <c r="HL157" s="73"/>
      <c r="HM157" s="74"/>
    </row>
    <row r="158" spans="2:221" ht="18" customHeight="1" x14ac:dyDescent="0.2">
      <c r="B158" s="115"/>
      <c r="C158" s="116"/>
      <c r="D158" s="116"/>
      <c r="E158" s="116"/>
      <c r="F158" s="116"/>
      <c r="G158" s="116"/>
      <c r="H158" s="116"/>
      <c r="I158" s="116"/>
      <c r="J158" s="116"/>
      <c r="K158" s="116"/>
      <c r="L158" s="116"/>
      <c r="M158" s="116"/>
      <c r="N158" s="116"/>
      <c r="O158" s="116"/>
      <c r="P158" s="116"/>
      <c r="Q158" s="116"/>
      <c r="R158" s="116"/>
      <c r="S158" s="116"/>
      <c r="T158" s="116"/>
      <c r="U158" s="117"/>
      <c r="V158" s="121"/>
      <c r="W158" s="122"/>
      <c r="X158" s="122"/>
      <c r="Y158" s="122"/>
      <c r="Z158" s="122"/>
      <c r="AA158" s="123"/>
      <c r="AB158" s="127"/>
      <c r="AC158" s="128"/>
      <c r="AD158" s="128"/>
      <c r="AE158" s="128"/>
      <c r="AF158" s="129"/>
      <c r="AG158" s="106" t="s">
        <v>24</v>
      </c>
      <c r="AH158" s="107"/>
      <c r="AI158" s="107"/>
      <c r="AJ158" s="107"/>
      <c r="AK158" s="107"/>
      <c r="AL158" s="108">
        <f t="shared" si="2"/>
        <v>312</v>
      </c>
      <c r="AM158" s="109"/>
      <c r="AN158" s="109"/>
      <c r="AO158" s="110"/>
      <c r="AP158" s="69">
        <v>27</v>
      </c>
      <c r="AQ158" s="73"/>
      <c r="AR158" s="73"/>
      <c r="AS158" s="67">
        <v>36</v>
      </c>
      <c r="AT158" s="68"/>
      <c r="AU158" s="69"/>
      <c r="AV158" s="67">
        <v>18</v>
      </c>
      <c r="AW158" s="68"/>
      <c r="AX158" s="69"/>
      <c r="AY158" s="67">
        <v>23</v>
      </c>
      <c r="AZ158" s="68"/>
      <c r="BA158" s="69"/>
      <c r="BB158" s="67">
        <v>20</v>
      </c>
      <c r="BC158" s="68"/>
      <c r="BD158" s="69"/>
      <c r="BE158" s="67">
        <v>22</v>
      </c>
      <c r="BF158" s="68"/>
      <c r="BG158" s="69"/>
      <c r="BH158" s="67">
        <v>18</v>
      </c>
      <c r="BI158" s="68"/>
      <c r="BJ158" s="69"/>
      <c r="BK158" s="67">
        <v>37</v>
      </c>
      <c r="BL158" s="68"/>
      <c r="BM158" s="69"/>
      <c r="BN158" s="67">
        <v>31</v>
      </c>
      <c r="BO158" s="68"/>
      <c r="BP158" s="69"/>
      <c r="BQ158" s="67">
        <v>15</v>
      </c>
      <c r="BR158" s="68"/>
      <c r="BS158" s="69"/>
      <c r="BT158" s="67">
        <v>27</v>
      </c>
      <c r="BU158" s="68"/>
      <c r="BV158" s="69"/>
      <c r="BW158" s="67">
        <v>38</v>
      </c>
      <c r="BX158" s="68"/>
      <c r="BY158" s="167"/>
      <c r="BZ158" s="75"/>
      <c r="CA158" s="73"/>
      <c r="CB158" s="73"/>
      <c r="CC158" s="73"/>
      <c r="CD158" s="73"/>
      <c r="CE158" s="73"/>
      <c r="CF158" s="73"/>
      <c r="CG158" s="73"/>
      <c r="CH158" s="73"/>
      <c r="CI158" s="73"/>
      <c r="CJ158" s="73"/>
      <c r="CK158" s="73"/>
      <c r="CL158" s="73"/>
      <c r="CM158" s="73"/>
      <c r="CN158" s="73"/>
      <c r="CO158" s="73"/>
      <c r="CP158" s="73"/>
      <c r="CQ158" s="73"/>
      <c r="CR158" s="73"/>
      <c r="CS158" s="73"/>
      <c r="CT158" s="73"/>
      <c r="CU158" s="73"/>
      <c r="CV158" s="73"/>
      <c r="CW158" s="73"/>
      <c r="CX158" s="73"/>
      <c r="CY158" s="73"/>
      <c r="CZ158" s="73"/>
      <c r="DA158" s="73"/>
      <c r="DB158" s="73"/>
      <c r="DC158" s="73"/>
      <c r="DD158" s="73"/>
      <c r="DE158" s="73"/>
      <c r="DF158" s="73"/>
      <c r="DG158" s="73"/>
      <c r="DH158" s="73"/>
      <c r="DI158" s="74"/>
      <c r="DJ158" s="75"/>
      <c r="DK158" s="73"/>
      <c r="DL158" s="73"/>
      <c r="DM158" s="73"/>
      <c r="DN158" s="73"/>
      <c r="DO158" s="73"/>
      <c r="DP158" s="73"/>
      <c r="DQ158" s="73"/>
      <c r="DR158" s="73"/>
      <c r="DS158" s="73"/>
      <c r="DT158" s="73"/>
      <c r="DU158" s="73"/>
      <c r="DV158" s="73"/>
      <c r="DW158" s="73"/>
      <c r="DX158" s="73"/>
      <c r="DY158" s="73"/>
      <c r="DZ158" s="73"/>
      <c r="EA158" s="73"/>
      <c r="EB158" s="73"/>
      <c r="EC158" s="73"/>
      <c r="ED158" s="73"/>
      <c r="EE158" s="73"/>
      <c r="EF158" s="73"/>
      <c r="EG158" s="73"/>
      <c r="EH158" s="73"/>
      <c r="EI158" s="73"/>
      <c r="EJ158" s="73"/>
      <c r="EK158" s="73"/>
      <c r="EL158" s="73"/>
      <c r="EM158" s="73"/>
      <c r="EN158" s="73"/>
      <c r="EO158" s="73"/>
      <c r="EP158" s="73"/>
      <c r="EQ158" s="73"/>
      <c r="ER158" s="73"/>
      <c r="ES158" s="74"/>
      <c r="ET158" s="75"/>
      <c r="EU158" s="73"/>
      <c r="EV158" s="73"/>
      <c r="EW158" s="73"/>
      <c r="EX158" s="73"/>
      <c r="EY158" s="73"/>
      <c r="EZ158" s="73"/>
      <c r="FA158" s="73"/>
      <c r="FB158" s="73"/>
      <c r="FC158" s="73"/>
      <c r="FD158" s="73"/>
      <c r="FE158" s="73"/>
      <c r="FF158" s="73"/>
      <c r="FG158" s="73"/>
      <c r="FH158" s="73"/>
      <c r="FI158" s="73"/>
      <c r="FJ158" s="73"/>
      <c r="FK158" s="73"/>
      <c r="FL158" s="73"/>
      <c r="FM158" s="73"/>
      <c r="FN158" s="73"/>
      <c r="FO158" s="73"/>
      <c r="FP158" s="73"/>
      <c r="FQ158" s="73"/>
      <c r="FR158" s="73"/>
      <c r="FS158" s="73"/>
      <c r="FT158" s="73"/>
      <c r="FU158" s="73"/>
      <c r="FV158" s="73"/>
      <c r="FW158" s="73"/>
      <c r="FX158" s="73"/>
      <c r="FY158" s="73"/>
      <c r="FZ158" s="73"/>
      <c r="GA158" s="73"/>
      <c r="GB158" s="73"/>
      <c r="GC158" s="74"/>
      <c r="GD158" s="75"/>
      <c r="GE158" s="73"/>
      <c r="GF158" s="73"/>
      <c r="GG158" s="73"/>
      <c r="GH158" s="73"/>
      <c r="GI158" s="73"/>
      <c r="GJ158" s="73"/>
      <c r="GK158" s="73"/>
      <c r="GL158" s="73"/>
      <c r="GM158" s="73"/>
      <c r="GN158" s="73"/>
      <c r="GO158" s="73"/>
      <c r="GP158" s="73"/>
      <c r="GQ158" s="73"/>
      <c r="GR158" s="73"/>
      <c r="GS158" s="73"/>
      <c r="GT158" s="73"/>
      <c r="GU158" s="73"/>
      <c r="GV158" s="73"/>
      <c r="GW158" s="73"/>
      <c r="GX158" s="73"/>
      <c r="GY158" s="73"/>
      <c r="GZ158" s="73"/>
      <c r="HA158" s="73"/>
      <c r="HB158" s="73"/>
      <c r="HC158" s="73"/>
      <c r="HD158" s="73"/>
      <c r="HE158" s="73"/>
      <c r="HF158" s="73"/>
      <c r="HG158" s="73"/>
      <c r="HH158" s="73"/>
      <c r="HI158" s="73"/>
      <c r="HJ158" s="73"/>
      <c r="HK158" s="73"/>
      <c r="HL158" s="73"/>
      <c r="HM158" s="74"/>
    </row>
    <row r="159" spans="2:221" ht="18" customHeight="1" x14ac:dyDescent="0.2">
      <c r="B159" s="82" t="s">
        <v>181</v>
      </c>
      <c r="C159" s="83"/>
      <c r="D159" s="83"/>
      <c r="E159" s="83"/>
      <c r="F159" s="83"/>
      <c r="G159" s="83"/>
      <c r="H159" s="83"/>
      <c r="I159" s="83"/>
      <c r="J159" s="83"/>
      <c r="K159" s="83"/>
      <c r="L159" s="83"/>
      <c r="M159" s="83"/>
      <c r="N159" s="83"/>
      <c r="O159" s="83"/>
      <c r="P159" s="83"/>
      <c r="Q159" s="83"/>
      <c r="R159" s="83"/>
      <c r="S159" s="83"/>
      <c r="T159" s="83"/>
      <c r="U159" s="84"/>
      <c r="V159" s="88" t="s">
        <v>243</v>
      </c>
      <c r="W159" s="89"/>
      <c r="X159" s="89"/>
      <c r="Y159" s="89"/>
      <c r="Z159" s="89"/>
      <c r="AA159" s="90"/>
      <c r="AB159" s="94">
        <v>9.1999999999999998E-3</v>
      </c>
      <c r="AC159" s="95"/>
      <c r="AD159" s="95"/>
      <c r="AE159" s="95"/>
      <c r="AF159" s="96"/>
      <c r="AG159" s="100" t="s">
        <v>23</v>
      </c>
      <c r="AH159" s="101"/>
      <c r="AI159" s="101"/>
      <c r="AJ159" s="101"/>
      <c r="AK159" s="101"/>
      <c r="AL159" s="102">
        <f t="shared" si="2"/>
        <v>108</v>
      </c>
      <c r="AM159" s="103"/>
      <c r="AN159" s="103"/>
      <c r="AO159" s="104"/>
      <c r="AP159" s="105">
        <v>9</v>
      </c>
      <c r="AQ159" s="61"/>
      <c r="AR159" s="61"/>
      <c r="AS159" s="345">
        <v>9</v>
      </c>
      <c r="AT159" s="71"/>
      <c r="AU159" s="105"/>
      <c r="AV159" s="345">
        <v>9</v>
      </c>
      <c r="AW159" s="71"/>
      <c r="AX159" s="105"/>
      <c r="AY159" s="345">
        <v>9</v>
      </c>
      <c r="AZ159" s="71"/>
      <c r="BA159" s="105"/>
      <c r="BB159" s="345">
        <v>9</v>
      </c>
      <c r="BC159" s="71"/>
      <c r="BD159" s="105"/>
      <c r="BE159" s="345">
        <v>9</v>
      </c>
      <c r="BF159" s="71"/>
      <c r="BG159" s="105"/>
      <c r="BH159" s="345">
        <v>9</v>
      </c>
      <c r="BI159" s="71"/>
      <c r="BJ159" s="105"/>
      <c r="BK159" s="345">
        <v>9</v>
      </c>
      <c r="BL159" s="71"/>
      <c r="BM159" s="105"/>
      <c r="BN159" s="345">
        <v>9</v>
      </c>
      <c r="BO159" s="71"/>
      <c r="BP159" s="105"/>
      <c r="BQ159" s="345">
        <v>9</v>
      </c>
      <c r="BR159" s="71"/>
      <c r="BS159" s="105"/>
      <c r="BT159" s="345">
        <v>9</v>
      </c>
      <c r="BU159" s="71"/>
      <c r="BV159" s="105"/>
      <c r="BW159" s="345">
        <v>9</v>
      </c>
      <c r="BX159" s="71"/>
      <c r="BY159" s="72"/>
      <c r="BZ159" s="63"/>
      <c r="CA159" s="61"/>
      <c r="CB159" s="61"/>
      <c r="CC159" s="61"/>
      <c r="CD159" s="61"/>
      <c r="CE159" s="61"/>
      <c r="CF159" s="61"/>
      <c r="CG159" s="61"/>
      <c r="CH159" s="61"/>
      <c r="CI159" s="61"/>
      <c r="CJ159" s="61"/>
      <c r="CK159" s="61"/>
      <c r="CL159" s="61"/>
      <c r="CM159" s="61"/>
      <c r="CN159" s="61"/>
      <c r="CO159" s="61"/>
      <c r="CP159" s="61"/>
      <c r="CQ159" s="61"/>
      <c r="CR159" s="61"/>
      <c r="CS159" s="61"/>
      <c r="CT159" s="61"/>
      <c r="CU159" s="61"/>
      <c r="CV159" s="61"/>
      <c r="CW159" s="61"/>
      <c r="CX159" s="61"/>
      <c r="CY159" s="61"/>
      <c r="CZ159" s="61"/>
      <c r="DA159" s="61"/>
      <c r="DB159" s="61"/>
      <c r="DC159" s="61"/>
      <c r="DD159" s="61"/>
      <c r="DE159" s="61"/>
      <c r="DF159" s="61"/>
      <c r="DG159" s="61"/>
      <c r="DH159" s="61"/>
      <c r="DI159" s="62"/>
      <c r="DJ159" s="63"/>
      <c r="DK159" s="61"/>
      <c r="DL159" s="61"/>
      <c r="DM159" s="61"/>
      <c r="DN159" s="61"/>
      <c r="DO159" s="61"/>
      <c r="DP159" s="61"/>
      <c r="DQ159" s="61"/>
      <c r="DR159" s="61"/>
      <c r="DS159" s="61"/>
      <c r="DT159" s="61"/>
      <c r="DU159" s="61"/>
      <c r="DV159" s="61"/>
      <c r="DW159" s="61"/>
      <c r="DX159" s="61"/>
      <c r="DY159" s="61"/>
      <c r="DZ159" s="61"/>
      <c r="EA159" s="61"/>
      <c r="EB159" s="61"/>
      <c r="EC159" s="61"/>
      <c r="ED159" s="61"/>
      <c r="EE159" s="61"/>
      <c r="EF159" s="61"/>
      <c r="EG159" s="61"/>
      <c r="EH159" s="61"/>
      <c r="EI159" s="61"/>
      <c r="EJ159" s="61"/>
      <c r="EK159" s="61"/>
      <c r="EL159" s="61"/>
      <c r="EM159" s="61"/>
      <c r="EN159" s="61"/>
      <c r="EO159" s="61"/>
      <c r="EP159" s="61"/>
      <c r="EQ159" s="61"/>
      <c r="ER159" s="61"/>
      <c r="ES159" s="62"/>
      <c r="ET159" s="63"/>
      <c r="EU159" s="61"/>
      <c r="EV159" s="61"/>
      <c r="EW159" s="61"/>
      <c r="EX159" s="61"/>
      <c r="EY159" s="61"/>
      <c r="EZ159" s="61"/>
      <c r="FA159" s="61"/>
      <c r="FB159" s="61"/>
      <c r="FC159" s="61"/>
      <c r="FD159" s="61"/>
      <c r="FE159" s="61"/>
      <c r="FF159" s="61"/>
      <c r="FG159" s="61"/>
      <c r="FH159" s="61"/>
      <c r="FI159" s="61"/>
      <c r="FJ159" s="61"/>
      <c r="FK159" s="61"/>
      <c r="FL159" s="61"/>
      <c r="FM159" s="61"/>
      <c r="FN159" s="61"/>
      <c r="FO159" s="61"/>
      <c r="FP159" s="61"/>
      <c r="FQ159" s="61"/>
      <c r="FR159" s="61"/>
      <c r="FS159" s="61"/>
      <c r="FT159" s="61"/>
      <c r="FU159" s="61"/>
      <c r="FV159" s="61"/>
      <c r="FW159" s="61"/>
      <c r="FX159" s="61"/>
      <c r="FY159" s="61"/>
      <c r="FZ159" s="61"/>
      <c r="GA159" s="61"/>
      <c r="GB159" s="61"/>
      <c r="GC159" s="62"/>
      <c r="GD159" s="63"/>
      <c r="GE159" s="61"/>
      <c r="GF159" s="61"/>
      <c r="GG159" s="61"/>
      <c r="GH159" s="61"/>
      <c r="GI159" s="61"/>
      <c r="GJ159" s="61"/>
      <c r="GK159" s="61"/>
      <c r="GL159" s="61"/>
      <c r="GM159" s="61"/>
      <c r="GN159" s="61"/>
      <c r="GO159" s="61"/>
      <c r="GP159" s="61"/>
      <c r="GQ159" s="61"/>
      <c r="GR159" s="61"/>
      <c r="GS159" s="61"/>
      <c r="GT159" s="61"/>
      <c r="GU159" s="61"/>
      <c r="GV159" s="61"/>
      <c r="GW159" s="61"/>
      <c r="GX159" s="61"/>
      <c r="GY159" s="61"/>
      <c r="GZ159" s="61"/>
      <c r="HA159" s="61"/>
      <c r="HB159" s="61"/>
      <c r="HC159" s="61"/>
      <c r="HD159" s="61"/>
      <c r="HE159" s="61"/>
      <c r="HF159" s="61"/>
      <c r="HG159" s="61"/>
      <c r="HH159" s="61"/>
      <c r="HI159" s="61"/>
      <c r="HJ159" s="61"/>
      <c r="HK159" s="61"/>
      <c r="HL159" s="61"/>
      <c r="HM159" s="62"/>
    </row>
    <row r="160" spans="2:221" ht="18" customHeight="1" x14ac:dyDescent="0.2">
      <c r="B160" s="131"/>
      <c r="C160" s="132"/>
      <c r="D160" s="132"/>
      <c r="E160" s="132"/>
      <c r="F160" s="132"/>
      <c r="G160" s="132"/>
      <c r="H160" s="132"/>
      <c r="I160" s="132"/>
      <c r="J160" s="132"/>
      <c r="K160" s="132"/>
      <c r="L160" s="132"/>
      <c r="M160" s="132"/>
      <c r="N160" s="132"/>
      <c r="O160" s="132"/>
      <c r="P160" s="132"/>
      <c r="Q160" s="132"/>
      <c r="R160" s="132"/>
      <c r="S160" s="132"/>
      <c r="T160" s="132"/>
      <c r="U160" s="133"/>
      <c r="V160" s="134"/>
      <c r="W160" s="135"/>
      <c r="X160" s="135"/>
      <c r="Y160" s="135"/>
      <c r="Z160" s="135"/>
      <c r="AA160" s="136"/>
      <c r="AB160" s="137"/>
      <c r="AC160" s="138"/>
      <c r="AD160" s="138"/>
      <c r="AE160" s="138"/>
      <c r="AF160" s="139"/>
      <c r="AG160" s="100" t="s">
        <v>24</v>
      </c>
      <c r="AH160" s="101"/>
      <c r="AI160" s="101"/>
      <c r="AJ160" s="101"/>
      <c r="AK160" s="101"/>
      <c r="AL160" s="102">
        <f t="shared" si="2"/>
        <v>96</v>
      </c>
      <c r="AM160" s="103"/>
      <c r="AN160" s="103"/>
      <c r="AO160" s="104"/>
      <c r="AP160" s="105">
        <v>5</v>
      </c>
      <c r="AQ160" s="61"/>
      <c r="AR160" s="61"/>
      <c r="AS160" s="345">
        <v>6</v>
      </c>
      <c r="AT160" s="71"/>
      <c r="AU160" s="105"/>
      <c r="AV160" s="345">
        <v>6</v>
      </c>
      <c r="AW160" s="71"/>
      <c r="AX160" s="105"/>
      <c r="AY160" s="345">
        <v>4</v>
      </c>
      <c r="AZ160" s="71"/>
      <c r="BA160" s="105"/>
      <c r="BB160" s="345">
        <v>6</v>
      </c>
      <c r="BC160" s="71"/>
      <c r="BD160" s="105"/>
      <c r="BE160" s="345">
        <v>11</v>
      </c>
      <c r="BF160" s="71"/>
      <c r="BG160" s="105"/>
      <c r="BH160" s="345">
        <v>5</v>
      </c>
      <c r="BI160" s="71"/>
      <c r="BJ160" s="105"/>
      <c r="BK160" s="345">
        <v>11</v>
      </c>
      <c r="BL160" s="71"/>
      <c r="BM160" s="105"/>
      <c r="BN160" s="345">
        <v>15</v>
      </c>
      <c r="BO160" s="71"/>
      <c r="BP160" s="105"/>
      <c r="BQ160" s="345">
        <v>13</v>
      </c>
      <c r="BR160" s="71"/>
      <c r="BS160" s="105"/>
      <c r="BT160" s="345">
        <v>10</v>
      </c>
      <c r="BU160" s="71"/>
      <c r="BV160" s="105"/>
      <c r="BW160" s="345">
        <v>4</v>
      </c>
      <c r="BX160" s="71"/>
      <c r="BY160" s="72"/>
      <c r="BZ160" s="63"/>
      <c r="CA160" s="61"/>
      <c r="CB160" s="61"/>
      <c r="CC160" s="61"/>
      <c r="CD160" s="61"/>
      <c r="CE160" s="61"/>
      <c r="CF160" s="61"/>
      <c r="CG160" s="61"/>
      <c r="CH160" s="61"/>
      <c r="CI160" s="61"/>
      <c r="CJ160" s="61"/>
      <c r="CK160" s="61"/>
      <c r="CL160" s="61"/>
      <c r="CM160" s="61"/>
      <c r="CN160" s="61"/>
      <c r="CO160" s="61"/>
      <c r="CP160" s="61"/>
      <c r="CQ160" s="61"/>
      <c r="CR160" s="61"/>
      <c r="CS160" s="61"/>
      <c r="CT160" s="61"/>
      <c r="CU160" s="61"/>
      <c r="CV160" s="61"/>
      <c r="CW160" s="61"/>
      <c r="CX160" s="61"/>
      <c r="CY160" s="61"/>
      <c r="CZ160" s="61"/>
      <c r="DA160" s="61"/>
      <c r="DB160" s="61"/>
      <c r="DC160" s="61"/>
      <c r="DD160" s="61"/>
      <c r="DE160" s="61"/>
      <c r="DF160" s="61"/>
      <c r="DG160" s="61"/>
      <c r="DH160" s="61"/>
      <c r="DI160" s="62"/>
      <c r="DJ160" s="63"/>
      <c r="DK160" s="61"/>
      <c r="DL160" s="61"/>
      <c r="DM160" s="61"/>
      <c r="DN160" s="61"/>
      <c r="DO160" s="61"/>
      <c r="DP160" s="61"/>
      <c r="DQ160" s="61"/>
      <c r="DR160" s="61"/>
      <c r="DS160" s="61"/>
      <c r="DT160" s="61"/>
      <c r="DU160" s="61"/>
      <c r="DV160" s="61"/>
      <c r="DW160" s="61"/>
      <c r="DX160" s="61"/>
      <c r="DY160" s="61"/>
      <c r="DZ160" s="61"/>
      <c r="EA160" s="61"/>
      <c r="EB160" s="61"/>
      <c r="EC160" s="61"/>
      <c r="ED160" s="61"/>
      <c r="EE160" s="61"/>
      <c r="EF160" s="61"/>
      <c r="EG160" s="61"/>
      <c r="EH160" s="61"/>
      <c r="EI160" s="61"/>
      <c r="EJ160" s="61"/>
      <c r="EK160" s="61"/>
      <c r="EL160" s="61"/>
      <c r="EM160" s="61"/>
      <c r="EN160" s="61"/>
      <c r="EO160" s="61"/>
      <c r="EP160" s="61"/>
      <c r="EQ160" s="61"/>
      <c r="ER160" s="61"/>
      <c r="ES160" s="62"/>
      <c r="ET160" s="63"/>
      <c r="EU160" s="61"/>
      <c r="EV160" s="61"/>
      <c r="EW160" s="61"/>
      <c r="EX160" s="61"/>
      <c r="EY160" s="61"/>
      <c r="EZ160" s="61"/>
      <c r="FA160" s="61"/>
      <c r="FB160" s="61"/>
      <c r="FC160" s="61"/>
      <c r="FD160" s="61"/>
      <c r="FE160" s="61"/>
      <c r="FF160" s="61"/>
      <c r="FG160" s="61"/>
      <c r="FH160" s="61"/>
      <c r="FI160" s="61"/>
      <c r="FJ160" s="61"/>
      <c r="FK160" s="61"/>
      <c r="FL160" s="61"/>
      <c r="FM160" s="61"/>
      <c r="FN160" s="61"/>
      <c r="FO160" s="61"/>
      <c r="FP160" s="61"/>
      <c r="FQ160" s="61"/>
      <c r="FR160" s="61"/>
      <c r="FS160" s="61"/>
      <c r="FT160" s="61"/>
      <c r="FU160" s="61"/>
      <c r="FV160" s="61"/>
      <c r="FW160" s="61"/>
      <c r="FX160" s="61"/>
      <c r="FY160" s="61"/>
      <c r="FZ160" s="61"/>
      <c r="GA160" s="61"/>
      <c r="GB160" s="61"/>
      <c r="GC160" s="62"/>
      <c r="GD160" s="63"/>
      <c r="GE160" s="61"/>
      <c r="GF160" s="61"/>
      <c r="GG160" s="61"/>
      <c r="GH160" s="61"/>
      <c r="GI160" s="61"/>
      <c r="GJ160" s="61"/>
      <c r="GK160" s="61"/>
      <c r="GL160" s="61"/>
      <c r="GM160" s="61"/>
      <c r="GN160" s="61"/>
      <c r="GO160" s="61"/>
      <c r="GP160" s="61"/>
      <c r="GQ160" s="61"/>
      <c r="GR160" s="61"/>
      <c r="GS160" s="61"/>
      <c r="GT160" s="61"/>
      <c r="GU160" s="61"/>
      <c r="GV160" s="61"/>
      <c r="GW160" s="61"/>
      <c r="GX160" s="61"/>
      <c r="GY160" s="61"/>
      <c r="GZ160" s="61"/>
      <c r="HA160" s="61"/>
      <c r="HB160" s="61"/>
      <c r="HC160" s="61"/>
      <c r="HD160" s="61"/>
      <c r="HE160" s="61"/>
      <c r="HF160" s="61"/>
      <c r="HG160" s="61"/>
      <c r="HH160" s="61"/>
      <c r="HI160" s="61"/>
      <c r="HJ160" s="61"/>
      <c r="HK160" s="61"/>
      <c r="HL160" s="61"/>
      <c r="HM160" s="62"/>
    </row>
    <row r="161" spans="2:221" ht="18" customHeight="1" x14ac:dyDescent="0.2">
      <c r="B161" s="112" t="s">
        <v>182</v>
      </c>
      <c r="C161" s="113"/>
      <c r="D161" s="113"/>
      <c r="E161" s="113"/>
      <c r="F161" s="113"/>
      <c r="G161" s="113"/>
      <c r="H161" s="113"/>
      <c r="I161" s="113"/>
      <c r="J161" s="113"/>
      <c r="K161" s="113"/>
      <c r="L161" s="113"/>
      <c r="M161" s="113"/>
      <c r="N161" s="113"/>
      <c r="O161" s="113"/>
      <c r="P161" s="113"/>
      <c r="Q161" s="113"/>
      <c r="R161" s="113"/>
      <c r="S161" s="113"/>
      <c r="T161" s="113"/>
      <c r="U161" s="114"/>
      <c r="V161" s="118" t="s">
        <v>244</v>
      </c>
      <c r="W161" s="119"/>
      <c r="X161" s="119"/>
      <c r="Y161" s="119"/>
      <c r="Z161" s="119"/>
      <c r="AA161" s="120"/>
      <c r="AB161" s="124">
        <v>0.04</v>
      </c>
      <c r="AC161" s="125"/>
      <c r="AD161" s="125"/>
      <c r="AE161" s="125"/>
      <c r="AF161" s="126"/>
      <c r="AG161" s="106" t="s">
        <v>23</v>
      </c>
      <c r="AH161" s="107"/>
      <c r="AI161" s="107"/>
      <c r="AJ161" s="107"/>
      <c r="AK161" s="107"/>
      <c r="AL161" s="108">
        <f t="shared" si="2"/>
        <v>24456</v>
      </c>
      <c r="AM161" s="109"/>
      <c r="AN161" s="109"/>
      <c r="AO161" s="110"/>
      <c r="AP161" s="69">
        <v>2038</v>
      </c>
      <c r="AQ161" s="73"/>
      <c r="AR161" s="73"/>
      <c r="AS161" s="67">
        <v>2038</v>
      </c>
      <c r="AT161" s="68"/>
      <c r="AU161" s="69"/>
      <c r="AV161" s="67">
        <v>2038</v>
      </c>
      <c r="AW161" s="68"/>
      <c r="AX161" s="69"/>
      <c r="AY161" s="67">
        <v>2038</v>
      </c>
      <c r="AZ161" s="68"/>
      <c r="BA161" s="69"/>
      <c r="BB161" s="67">
        <v>2038</v>
      </c>
      <c r="BC161" s="68"/>
      <c r="BD161" s="69"/>
      <c r="BE161" s="67">
        <v>2038</v>
      </c>
      <c r="BF161" s="68"/>
      <c r="BG161" s="69"/>
      <c r="BH161" s="67">
        <v>2038</v>
      </c>
      <c r="BI161" s="68"/>
      <c r="BJ161" s="69"/>
      <c r="BK161" s="67">
        <v>2038</v>
      </c>
      <c r="BL161" s="68"/>
      <c r="BM161" s="69"/>
      <c r="BN161" s="67">
        <v>2038</v>
      </c>
      <c r="BO161" s="68"/>
      <c r="BP161" s="69"/>
      <c r="BQ161" s="67">
        <v>2038</v>
      </c>
      <c r="BR161" s="68"/>
      <c r="BS161" s="69"/>
      <c r="BT161" s="67">
        <v>2038</v>
      </c>
      <c r="BU161" s="68"/>
      <c r="BV161" s="69"/>
      <c r="BW161" s="67">
        <v>2038</v>
      </c>
      <c r="BX161" s="68"/>
      <c r="BY161" s="167"/>
      <c r="BZ161" s="75"/>
      <c r="CA161" s="73"/>
      <c r="CB161" s="73"/>
      <c r="CC161" s="73"/>
      <c r="CD161" s="73"/>
      <c r="CE161" s="73"/>
      <c r="CF161" s="73"/>
      <c r="CG161" s="73"/>
      <c r="CH161" s="73"/>
      <c r="CI161" s="73"/>
      <c r="CJ161" s="73"/>
      <c r="CK161" s="73"/>
      <c r="CL161" s="73"/>
      <c r="CM161" s="73"/>
      <c r="CN161" s="73"/>
      <c r="CO161" s="73"/>
      <c r="CP161" s="73"/>
      <c r="CQ161" s="73"/>
      <c r="CR161" s="73"/>
      <c r="CS161" s="73"/>
      <c r="CT161" s="73"/>
      <c r="CU161" s="73"/>
      <c r="CV161" s="73"/>
      <c r="CW161" s="73"/>
      <c r="CX161" s="73"/>
      <c r="CY161" s="73"/>
      <c r="CZ161" s="73"/>
      <c r="DA161" s="73"/>
      <c r="DB161" s="73"/>
      <c r="DC161" s="73"/>
      <c r="DD161" s="73"/>
      <c r="DE161" s="73"/>
      <c r="DF161" s="73"/>
      <c r="DG161" s="73"/>
      <c r="DH161" s="73"/>
      <c r="DI161" s="74"/>
      <c r="DJ161" s="75"/>
      <c r="DK161" s="73"/>
      <c r="DL161" s="73"/>
      <c r="DM161" s="73"/>
      <c r="DN161" s="73"/>
      <c r="DO161" s="73"/>
      <c r="DP161" s="73"/>
      <c r="DQ161" s="73"/>
      <c r="DR161" s="73"/>
      <c r="DS161" s="73"/>
      <c r="DT161" s="73"/>
      <c r="DU161" s="73"/>
      <c r="DV161" s="73"/>
      <c r="DW161" s="73"/>
      <c r="DX161" s="73"/>
      <c r="DY161" s="73"/>
      <c r="DZ161" s="73"/>
      <c r="EA161" s="73"/>
      <c r="EB161" s="73"/>
      <c r="EC161" s="73"/>
      <c r="ED161" s="73"/>
      <c r="EE161" s="73"/>
      <c r="EF161" s="73"/>
      <c r="EG161" s="73"/>
      <c r="EH161" s="73"/>
      <c r="EI161" s="73"/>
      <c r="EJ161" s="73"/>
      <c r="EK161" s="73"/>
      <c r="EL161" s="73"/>
      <c r="EM161" s="73"/>
      <c r="EN161" s="73"/>
      <c r="EO161" s="73"/>
      <c r="EP161" s="73"/>
      <c r="EQ161" s="73"/>
      <c r="ER161" s="73"/>
      <c r="ES161" s="74"/>
      <c r="ET161" s="75"/>
      <c r="EU161" s="73"/>
      <c r="EV161" s="73"/>
      <c r="EW161" s="73"/>
      <c r="EX161" s="73"/>
      <c r="EY161" s="73"/>
      <c r="EZ161" s="73"/>
      <c r="FA161" s="73"/>
      <c r="FB161" s="73"/>
      <c r="FC161" s="73"/>
      <c r="FD161" s="73"/>
      <c r="FE161" s="73"/>
      <c r="FF161" s="73"/>
      <c r="FG161" s="73"/>
      <c r="FH161" s="73"/>
      <c r="FI161" s="73"/>
      <c r="FJ161" s="73"/>
      <c r="FK161" s="73"/>
      <c r="FL161" s="73"/>
      <c r="FM161" s="73"/>
      <c r="FN161" s="73"/>
      <c r="FO161" s="73"/>
      <c r="FP161" s="73"/>
      <c r="FQ161" s="73"/>
      <c r="FR161" s="73"/>
      <c r="FS161" s="73"/>
      <c r="FT161" s="73"/>
      <c r="FU161" s="73"/>
      <c r="FV161" s="73"/>
      <c r="FW161" s="73"/>
      <c r="FX161" s="73"/>
      <c r="FY161" s="73"/>
      <c r="FZ161" s="73"/>
      <c r="GA161" s="73"/>
      <c r="GB161" s="73"/>
      <c r="GC161" s="74"/>
      <c r="GD161" s="75"/>
      <c r="GE161" s="73"/>
      <c r="GF161" s="73"/>
      <c r="GG161" s="73"/>
      <c r="GH161" s="73"/>
      <c r="GI161" s="73"/>
      <c r="GJ161" s="73"/>
      <c r="GK161" s="73"/>
      <c r="GL161" s="73"/>
      <c r="GM161" s="73"/>
      <c r="GN161" s="73"/>
      <c r="GO161" s="73"/>
      <c r="GP161" s="73"/>
      <c r="GQ161" s="73"/>
      <c r="GR161" s="73"/>
      <c r="GS161" s="73"/>
      <c r="GT161" s="73"/>
      <c r="GU161" s="73"/>
      <c r="GV161" s="73"/>
      <c r="GW161" s="73"/>
      <c r="GX161" s="73"/>
      <c r="GY161" s="73"/>
      <c r="GZ161" s="73"/>
      <c r="HA161" s="73"/>
      <c r="HB161" s="73"/>
      <c r="HC161" s="73"/>
      <c r="HD161" s="73"/>
      <c r="HE161" s="73"/>
      <c r="HF161" s="73"/>
      <c r="HG161" s="73"/>
      <c r="HH161" s="73"/>
      <c r="HI161" s="73"/>
      <c r="HJ161" s="73"/>
      <c r="HK161" s="73"/>
      <c r="HL161" s="73"/>
      <c r="HM161" s="74"/>
    </row>
    <row r="162" spans="2:221" ht="18" customHeight="1" x14ac:dyDescent="0.2">
      <c r="B162" s="115"/>
      <c r="C162" s="116"/>
      <c r="D162" s="116"/>
      <c r="E162" s="116"/>
      <c r="F162" s="116"/>
      <c r="G162" s="116"/>
      <c r="H162" s="116"/>
      <c r="I162" s="116"/>
      <c r="J162" s="116"/>
      <c r="K162" s="116"/>
      <c r="L162" s="116"/>
      <c r="M162" s="116"/>
      <c r="N162" s="116"/>
      <c r="O162" s="116"/>
      <c r="P162" s="116"/>
      <c r="Q162" s="116"/>
      <c r="R162" s="116"/>
      <c r="S162" s="116"/>
      <c r="T162" s="116"/>
      <c r="U162" s="117"/>
      <c r="V162" s="121"/>
      <c r="W162" s="122"/>
      <c r="X162" s="122"/>
      <c r="Y162" s="122"/>
      <c r="Z162" s="122"/>
      <c r="AA162" s="123"/>
      <c r="AB162" s="127"/>
      <c r="AC162" s="128"/>
      <c r="AD162" s="128"/>
      <c r="AE162" s="128"/>
      <c r="AF162" s="129"/>
      <c r="AG162" s="106" t="s">
        <v>24</v>
      </c>
      <c r="AH162" s="107"/>
      <c r="AI162" s="107"/>
      <c r="AJ162" s="107"/>
      <c r="AK162" s="107"/>
      <c r="AL162" s="108">
        <f t="shared" si="2"/>
        <v>27526</v>
      </c>
      <c r="AM162" s="109"/>
      <c r="AN162" s="109"/>
      <c r="AO162" s="110"/>
      <c r="AP162" s="69">
        <v>1836</v>
      </c>
      <c r="AQ162" s="73"/>
      <c r="AR162" s="73"/>
      <c r="AS162" s="67">
        <v>2145</v>
      </c>
      <c r="AT162" s="68"/>
      <c r="AU162" s="69"/>
      <c r="AV162" s="67">
        <v>2239</v>
      </c>
      <c r="AW162" s="68"/>
      <c r="AX162" s="69"/>
      <c r="AY162" s="67">
        <v>2822</v>
      </c>
      <c r="AZ162" s="68"/>
      <c r="BA162" s="69"/>
      <c r="BB162" s="67">
        <v>2226</v>
      </c>
      <c r="BC162" s="68"/>
      <c r="BD162" s="69"/>
      <c r="BE162" s="67">
        <v>2606</v>
      </c>
      <c r="BF162" s="68"/>
      <c r="BG162" s="69"/>
      <c r="BH162" s="67">
        <v>2649</v>
      </c>
      <c r="BI162" s="68"/>
      <c r="BJ162" s="69"/>
      <c r="BK162" s="67">
        <v>2739</v>
      </c>
      <c r="BL162" s="68"/>
      <c r="BM162" s="69"/>
      <c r="BN162" s="67">
        <v>2346</v>
      </c>
      <c r="BO162" s="68"/>
      <c r="BP162" s="69"/>
      <c r="BQ162" s="67">
        <v>2254</v>
      </c>
      <c r="BR162" s="68"/>
      <c r="BS162" s="69"/>
      <c r="BT162" s="67">
        <v>1822</v>
      </c>
      <c r="BU162" s="68"/>
      <c r="BV162" s="69"/>
      <c r="BW162" s="67">
        <v>1842</v>
      </c>
      <c r="BX162" s="68"/>
      <c r="BY162" s="167"/>
      <c r="BZ162" s="75"/>
      <c r="CA162" s="73"/>
      <c r="CB162" s="73"/>
      <c r="CC162" s="73"/>
      <c r="CD162" s="73"/>
      <c r="CE162" s="73"/>
      <c r="CF162" s="73"/>
      <c r="CG162" s="73"/>
      <c r="CH162" s="73"/>
      <c r="CI162" s="73"/>
      <c r="CJ162" s="73"/>
      <c r="CK162" s="73"/>
      <c r="CL162" s="73"/>
      <c r="CM162" s="73"/>
      <c r="CN162" s="73"/>
      <c r="CO162" s="73"/>
      <c r="CP162" s="73"/>
      <c r="CQ162" s="73"/>
      <c r="CR162" s="73"/>
      <c r="CS162" s="73"/>
      <c r="CT162" s="73"/>
      <c r="CU162" s="73"/>
      <c r="CV162" s="73"/>
      <c r="CW162" s="73"/>
      <c r="CX162" s="73"/>
      <c r="CY162" s="73"/>
      <c r="CZ162" s="73"/>
      <c r="DA162" s="73"/>
      <c r="DB162" s="73"/>
      <c r="DC162" s="73"/>
      <c r="DD162" s="73"/>
      <c r="DE162" s="73"/>
      <c r="DF162" s="73"/>
      <c r="DG162" s="73"/>
      <c r="DH162" s="73"/>
      <c r="DI162" s="74"/>
      <c r="DJ162" s="75"/>
      <c r="DK162" s="73"/>
      <c r="DL162" s="73"/>
      <c r="DM162" s="73"/>
      <c r="DN162" s="73"/>
      <c r="DO162" s="73"/>
      <c r="DP162" s="73"/>
      <c r="DQ162" s="73"/>
      <c r="DR162" s="73"/>
      <c r="DS162" s="73"/>
      <c r="DT162" s="73"/>
      <c r="DU162" s="73"/>
      <c r="DV162" s="73"/>
      <c r="DW162" s="73"/>
      <c r="DX162" s="73"/>
      <c r="DY162" s="73"/>
      <c r="DZ162" s="73"/>
      <c r="EA162" s="73"/>
      <c r="EB162" s="73"/>
      <c r="EC162" s="73"/>
      <c r="ED162" s="73"/>
      <c r="EE162" s="73"/>
      <c r="EF162" s="73"/>
      <c r="EG162" s="73"/>
      <c r="EH162" s="73"/>
      <c r="EI162" s="73"/>
      <c r="EJ162" s="73"/>
      <c r="EK162" s="73"/>
      <c r="EL162" s="73"/>
      <c r="EM162" s="73"/>
      <c r="EN162" s="73"/>
      <c r="EO162" s="73"/>
      <c r="EP162" s="73"/>
      <c r="EQ162" s="73"/>
      <c r="ER162" s="73"/>
      <c r="ES162" s="74"/>
      <c r="ET162" s="75"/>
      <c r="EU162" s="73"/>
      <c r="EV162" s="73"/>
      <c r="EW162" s="73"/>
      <c r="EX162" s="73"/>
      <c r="EY162" s="73"/>
      <c r="EZ162" s="73"/>
      <c r="FA162" s="73"/>
      <c r="FB162" s="73"/>
      <c r="FC162" s="73"/>
      <c r="FD162" s="73"/>
      <c r="FE162" s="73"/>
      <c r="FF162" s="73"/>
      <c r="FG162" s="73"/>
      <c r="FH162" s="73"/>
      <c r="FI162" s="73"/>
      <c r="FJ162" s="73"/>
      <c r="FK162" s="73"/>
      <c r="FL162" s="73"/>
      <c r="FM162" s="73"/>
      <c r="FN162" s="73"/>
      <c r="FO162" s="73"/>
      <c r="FP162" s="73"/>
      <c r="FQ162" s="73"/>
      <c r="FR162" s="73"/>
      <c r="FS162" s="73"/>
      <c r="FT162" s="73"/>
      <c r="FU162" s="73"/>
      <c r="FV162" s="73"/>
      <c r="FW162" s="73"/>
      <c r="FX162" s="73"/>
      <c r="FY162" s="73"/>
      <c r="FZ162" s="73"/>
      <c r="GA162" s="73"/>
      <c r="GB162" s="73"/>
      <c r="GC162" s="74"/>
      <c r="GD162" s="75"/>
      <c r="GE162" s="73"/>
      <c r="GF162" s="73"/>
      <c r="GG162" s="73"/>
      <c r="GH162" s="73"/>
      <c r="GI162" s="73"/>
      <c r="GJ162" s="73"/>
      <c r="GK162" s="73"/>
      <c r="GL162" s="73"/>
      <c r="GM162" s="73"/>
      <c r="GN162" s="73"/>
      <c r="GO162" s="73"/>
      <c r="GP162" s="73"/>
      <c r="GQ162" s="73"/>
      <c r="GR162" s="73"/>
      <c r="GS162" s="73"/>
      <c r="GT162" s="73"/>
      <c r="GU162" s="73"/>
      <c r="GV162" s="73"/>
      <c r="GW162" s="73"/>
      <c r="GX162" s="73"/>
      <c r="GY162" s="73"/>
      <c r="GZ162" s="73"/>
      <c r="HA162" s="73"/>
      <c r="HB162" s="73"/>
      <c r="HC162" s="73"/>
      <c r="HD162" s="73"/>
      <c r="HE162" s="73"/>
      <c r="HF162" s="73"/>
      <c r="HG162" s="73"/>
      <c r="HH162" s="73"/>
      <c r="HI162" s="73"/>
      <c r="HJ162" s="73"/>
      <c r="HK162" s="73"/>
      <c r="HL162" s="73"/>
      <c r="HM162" s="74"/>
    </row>
    <row r="163" spans="2:221" ht="18" customHeight="1" x14ac:dyDescent="0.2">
      <c r="B163" s="82" t="s">
        <v>183</v>
      </c>
      <c r="C163" s="83"/>
      <c r="D163" s="83"/>
      <c r="E163" s="83"/>
      <c r="F163" s="83"/>
      <c r="G163" s="83"/>
      <c r="H163" s="83"/>
      <c r="I163" s="83"/>
      <c r="J163" s="83"/>
      <c r="K163" s="83"/>
      <c r="L163" s="83"/>
      <c r="M163" s="83"/>
      <c r="N163" s="83"/>
      <c r="O163" s="83"/>
      <c r="P163" s="83"/>
      <c r="Q163" s="83"/>
      <c r="R163" s="83"/>
      <c r="S163" s="83"/>
      <c r="T163" s="83"/>
      <c r="U163" s="84"/>
      <c r="V163" s="88" t="s">
        <v>245</v>
      </c>
      <c r="W163" s="89"/>
      <c r="X163" s="89"/>
      <c r="Y163" s="89"/>
      <c r="Z163" s="89"/>
      <c r="AA163" s="90"/>
      <c r="AB163" s="94">
        <v>3.5200000000000002E-2</v>
      </c>
      <c r="AC163" s="95"/>
      <c r="AD163" s="95"/>
      <c r="AE163" s="95"/>
      <c r="AF163" s="96"/>
      <c r="AG163" s="100" t="s">
        <v>23</v>
      </c>
      <c r="AH163" s="101"/>
      <c r="AI163" s="101"/>
      <c r="AJ163" s="101"/>
      <c r="AK163" s="101"/>
      <c r="AL163" s="102">
        <f t="shared" si="2"/>
        <v>1044</v>
      </c>
      <c r="AM163" s="103"/>
      <c r="AN163" s="103"/>
      <c r="AO163" s="104"/>
      <c r="AP163" s="105">
        <v>87</v>
      </c>
      <c r="AQ163" s="61"/>
      <c r="AR163" s="61"/>
      <c r="AS163" s="345">
        <v>87</v>
      </c>
      <c r="AT163" s="71"/>
      <c r="AU163" s="105"/>
      <c r="AV163" s="345">
        <v>87</v>
      </c>
      <c r="AW163" s="71"/>
      <c r="AX163" s="105"/>
      <c r="AY163" s="345">
        <v>87</v>
      </c>
      <c r="AZ163" s="71"/>
      <c r="BA163" s="105"/>
      <c r="BB163" s="345">
        <v>87</v>
      </c>
      <c r="BC163" s="71"/>
      <c r="BD163" s="105"/>
      <c r="BE163" s="345">
        <v>87</v>
      </c>
      <c r="BF163" s="71"/>
      <c r="BG163" s="105"/>
      <c r="BH163" s="345">
        <v>87</v>
      </c>
      <c r="BI163" s="71"/>
      <c r="BJ163" s="105"/>
      <c r="BK163" s="345">
        <v>87</v>
      </c>
      <c r="BL163" s="71"/>
      <c r="BM163" s="105"/>
      <c r="BN163" s="345">
        <v>87</v>
      </c>
      <c r="BO163" s="71"/>
      <c r="BP163" s="105"/>
      <c r="BQ163" s="345">
        <v>87</v>
      </c>
      <c r="BR163" s="71"/>
      <c r="BS163" s="105"/>
      <c r="BT163" s="345">
        <v>87</v>
      </c>
      <c r="BU163" s="71"/>
      <c r="BV163" s="105"/>
      <c r="BW163" s="345">
        <v>87</v>
      </c>
      <c r="BX163" s="71"/>
      <c r="BY163" s="72"/>
      <c r="BZ163" s="63"/>
      <c r="CA163" s="61"/>
      <c r="CB163" s="61"/>
      <c r="CC163" s="61"/>
      <c r="CD163" s="61"/>
      <c r="CE163" s="61"/>
      <c r="CF163" s="61"/>
      <c r="CG163" s="61"/>
      <c r="CH163" s="61"/>
      <c r="CI163" s="61"/>
      <c r="CJ163" s="61"/>
      <c r="CK163" s="61"/>
      <c r="CL163" s="61"/>
      <c r="CM163" s="61"/>
      <c r="CN163" s="61"/>
      <c r="CO163" s="61"/>
      <c r="CP163" s="61"/>
      <c r="CQ163" s="61"/>
      <c r="CR163" s="61"/>
      <c r="CS163" s="61"/>
      <c r="CT163" s="61"/>
      <c r="CU163" s="61"/>
      <c r="CV163" s="61"/>
      <c r="CW163" s="61"/>
      <c r="CX163" s="61"/>
      <c r="CY163" s="61"/>
      <c r="CZ163" s="61"/>
      <c r="DA163" s="61"/>
      <c r="DB163" s="61"/>
      <c r="DC163" s="61"/>
      <c r="DD163" s="61"/>
      <c r="DE163" s="61"/>
      <c r="DF163" s="61"/>
      <c r="DG163" s="61"/>
      <c r="DH163" s="61"/>
      <c r="DI163" s="62"/>
      <c r="DJ163" s="63"/>
      <c r="DK163" s="61"/>
      <c r="DL163" s="61"/>
      <c r="DM163" s="61"/>
      <c r="DN163" s="61"/>
      <c r="DO163" s="61"/>
      <c r="DP163" s="61"/>
      <c r="DQ163" s="61"/>
      <c r="DR163" s="61"/>
      <c r="DS163" s="61"/>
      <c r="DT163" s="61"/>
      <c r="DU163" s="61"/>
      <c r="DV163" s="61"/>
      <c r="DW163" s="61"/>
      <c r="DX163" s="61"/>
      <c r="DY163" s="61"/>
      <c r="DZ163" s="61"/>
      <c r="EA163" s="61"/>
      <c r="EB163" s="61"/>
      <c r="EC163" s="61"/>
      <c r="ED163" s="61"/>
      <c r="EE163" s="61"/>
      <c r="EF163" s="61"/>
      <c r="EG163" s="61"/>
      <c r="EH163" s="61"/>
      <c r="EI163" s="61"/>
      <c r="EJ163" s="61"/>
      <c r="EK163" s="61"/>
      <c r="EL163" s="61"/>
      <c r="EM163" s="61"/>
      <c r="EN163" s="61"/>
      <c r="EO163" s="61"/>
      <c r="EP163" s="61"/>
      <c r="EQ163" s="61"/>
      <c r="ER163" s="61"/>
      <c r="ES163" s="62"/>
      <c r="ET163" s="63"/>
      <c r="EU163" s="61"/>
      <c r="EV163" s="61"/>
      <c r="EW163" s="61"/>
      <c r="EX163" s="61"/>
      <c r="EY163" s="61"/>
      <c r="EZ163" s="61"/>
      <c r="FA163" s="61"/>
      <c r="FB163" s="61"/>
      <c r="FC163" s="61"/>
      <c r="FD163" s="61"/>
      <c r="FE163" s="61"/>
      <c r="FF163" s="61"/>
      <c r="FG163" s="61"/>
      <c r="FH163" s="61"/>
      <c r="FI163" s="61"/>
      <c r="FJ163" s="61"/>
      <c r="FK163" s="61"/>
      <c r="FL163" s="61"/>
      <c r="FM163" s="61"/>
      <c r="FN163" s="61"/>
      <c r="FO163" s="61"/>
      <c r="FP163" s="61"/>
      <c r="FQ163" s="61"/>
      <c r="FR163" s="61"/>
      <c r="FS163" s="61"/>
      <c r="FT163" s="61"/>
      <c r="FU163" s="61"/>
      <c r="FV163" s="61"/>
      <c r="FW163" s="61"/>
      <c r="FX163" s="61"/>
      <c r="FY163" s="61"/>
      <c r="FZ163" s="61"/>
      <c r="GA163" s="61"/>
      <c r="GB163" s="61"/>
      <c r="GC163" s="62"/>
      <c r="GD163" s="63"/>
      <c r="GE163" s="61"/>
      <c r="GF163" s="61"/>
      <c r="GG163" s="61"/>
      <c r="GH163" s="61"/>
      <c r="GI163" s="61"/>
      <c r="GJ163" s="61"/>
      <c r="GK163" s="61"/>
      <c r="GL163" s="61"/>
      <c r="GM163" s="61"/>
      <c r="GN163" s="61"/>
      <c r="GO163" s="61"/>
      <c r="GP163" s="61"/>
      <c r="GQ163" s="61"/>
      <c r="GR163" s="61"/>
      <c r="GS163" s="61"/>
      <c r="GT163" s="61"/>
      <c r="GU163" s="61"/>
      <c r="GV163" s="61"/>
      <c r="GW163" s="61"/>
      <c r="GX163" s="61"/>
      <c r="GY163" s="61"/>
      <c r="GZ163" s="61"/>
      <c r="HA163" s="61"/>
      <c r="HB163" s="61"/>
      <c r="HC163" s="61"/>
      <c r="HD163" s="61"/>
      <c r="HE163" s="61"/>
      <c r="HF163" s="61"/>
      <c r="HG163" s="61"/>
      <c r="HH163" s="61"/>
      <c r="HI163" s="61"/>
      <c r="HJ163" s="61"/>
      <c r="HK163" s="61"/>
      <c r="HL163" s="61"/>
      <c r="HM163" s="62"/>
    </row>
    <row r="164" spans="2:221" ht="18" customHeight="1" x14ac:dyDescent="0.2">
      <c r="B164" s="131"/>
      <c r="C164" s="132"/>
      <c r="D164" s="132"/>
      <c r="E164" s="132"/>
      <c r="F164" s="132"/>
      <c r="G164" s="132"/>
      <c r="H164" s="132"/>
      <c r="I164" s="132"/>
      <c r="J164" s="132"/>
      <c r="K164" s="132"/>
      <c r="L164" s="132"/>
      <c r="M164" s="132"/>
      <c r="N164" s="132"/>
      <c r="O164" s="132"/>
      <c r="P164" s="132"/>
      <c r="Q164" s="132"/>
      <c r="R164" s="132"/>
      <c r="S164" s="132"/>
      <c r="T164" s="132"/>
      <c r="U164" s="133"/>
      <c r="V164" s="134"/>
      <c r="W164" s="135"/>
      <c r="X164" s="135"/>
      <c r="Y164" s="135"/>
      <c r="Z164" s="135"/>
      <c r="AA164" s="136"/>
      <c r="AB164" s="137"/>
      <c r="AC164" s="138"/>
      <c r="AD164" s="138"/>
      <c r="AE164" s="138"/>
      <c r="AF164" s="139"/>
      <c r="AG164" s="100" t="s">
        <v>24</v>
      </c>
      <c r="AH164" s="101"/>
      <c r="AI164" s="101"/>
      <c r="AJ164" s="101"/>
      <c r="AK164" s="101"/>
      <c r="AL164" s="102">
        <f t="shared" si="2"/>
        <v>1260</v>
      </c>
      <c r="AM164" s="103"/>
      <c r="AN164" s="103"/>
      <c r="AO164" s="104"/>
      <c r="AP164" s="105">
        <v>70</v>
      </c>
      <c r="AQ164" s="61"/>
      <c r="AR164" s="61"/>
      <c r="AS164" s="345">
        <v>124</v>
      </c>
      <c r="AT164" s="71"/>
      <c r="AU164" s="105"/>
      <c r="AV164" s="345">
        <v>84</v>
      </c>
      <c r="AW164" s="71"/>
      <c r="AX164" s="105"/>
      <c r="AY164" s="345">
        <v>114</v>
      </c>
      <c r="AZ164" s="71"/>
      <c r="BA164" s="105"/>
      <c r="BB164" s="345">
        <v>110</v>
      </c>
      <c r="BC164" s="71"/>
      <c r="BD164" s="105"/>
      <c r="BE164" s="345">
        <v>102</v>
      </c>
      <c r="BF164" s="71"/>
      <c r="BG164" s="105"/>
      <c r="BH164" s="345">
        <v>97</v>
      </c>
      <c r="BI164" s="71"/>
      <c r="BJ164" s="105"/>
      <c r="BK164" s="345">
        <v>115</v>
      </c>
      <c r="BL164" s="71"/>
      <c r="BM164" s="105"/>
      <c r="BN164" s="345">
        <v>72</v>
      </c>
      <c r="BO164" s="71"/>
      <c r="BP164" s="105"/>
      <c r="BQ164" s="345">
        <v>113</v>
      </c>
      <c r="BR164" s="71"/>
      <c r="BS164" s="105"/>
      <c r="BT164" s="345">
        <v>72</v>
      </c>
      <c r="BU164" s="71"/>
      <c r="BV164" s="105"/>
      <c r="BW164" s="345">
        <v>187</v>
      </c>
      <c r="BX164" s="71"/>
      <c r="BY164" s="72"/>
      <c r="BZ164" s="63"/>
      <c r="CA164" s="61"/>
      <c r="CB164" s="61"/>
      <c r="CC164" s="61"/>
      <c r="CD164" s="61"/>
      <c r="CE164" s="61"/>
      <c r="CF164" s="61"/>
      <c r="CG164" s="61"/>
      <c r="CH164" s="61"/>
      <c r="CI164" s="61"/>
      <c r="CJ164" s="61"/>
      <c r="CK164" s="61"/>
      <c r="CL164" s="61"/>
      <c r="CM164" s="61"/>
      <c r="CN164" s="61"/>
      <c r="CO164" s="61"/>
      <c r="CP164" s="61"/>
      <c r="CQ164" s="61"/>
      <c r="CR164" s="61"/>
      <c r="CS164" s="61"/>
      <c r="CT164" s="61"/>
      <c r="CU164" s="61"/>
      <c r="CV164" s="61"/>
      <c r="CW164" s="61"/>
      <c r="CX164" s="61"/>
      <c r="CY164" s="61"/>
      <c r="CZ164" s="61"/>
      <c r="DA164" s="61"/>
      <c r="DB164" s="61"/>
      <c r="DC164" s="61"/>
      <c r="DD164" s="61"/>
      <c r="DE164" s="61"/>
      <c r="DF164" s="61"/>
      <c r="DG164" s="61"/>
      <c r="DH164" s="61"/>
      <c r="DI164" s="62"/>
      <c r="DJ164" s="63"/>
      <c r="DK164" s="61"/>
      <c r="DL164" s="61"/>
      <c r="DM164" s="61"/>
      <c r="DN164" s="61"/>
      <c r="DO164" s="61"/>
      <c r="DP164" s="61"/>
      <c r="DQ164" s="61"/>
      <c r="DR164" s="61"/>
      <c r="DS164" s="61"/>
      <c r="DT164" s="61"/>
      <c r="DU164" s="61"/>
      <c r="DV164" s="61"/>
      <c r="DW164" s="61"/>
      <c r="DX164" s="61"/>
      <c r="DY164" s="61"/>
      <c r="DZ164" s="61"/>
      <c r="EA164" s="61"/>
      <c r="EB164" s="61"/>
      <c r="EC164" s="61"/>
      <c r="ED164" s="61"/>
      <c r="EE164" s="61"/>
      <c r="EF164" s="61"/>
      <c r="EG164" s="61"/>
      <c r="EH164" s="61"/>
      <c r="EI164" s="61"/>
      <c r="EJ164" s="61"/>
      <c r="EK164" s="61"/>
      <c r="EL164" s="61"/>
      <c r="EM164" s="61"/>
      <c r="EN164" s="61"/>
      <c r="EO164" s="61"/>
      <c r="EP164" s="61"/>
      <c r="EQ164" s="61"/>
      <c r="ER164" s="61"/>
      <c r="ES164" s="62"/>
      <c r="ET164" s="63"/>
      <c r="EU164" s="61"/>
      <c r="EV164" s="61"/>
      <c r="EW164" s="61"/>
      <c r="EX164" s="61"/>
      <c r="EY164" s="61"/>
      <c r="EZ164" s="61"/>
      <c r="FA164" s="61"/>
      <c r="FB164" s="61"/>
      <c r="FC164" s="61"/>
      <c r="FD164" s="61"/>
      <c r="FE164" s="61"/>
      <c r="FF164" s="61"/>
      <c r="FG164" s="61"/>
      <c r="FH164" s="61"/>
      <c r="FI164" s="61"/>
      <c r="FJ164" s="61"/>
      <c r="FK164" s="61"/>
      <c r="FL164" s="61"/>
      <c r="FM164" s="61"/>
      <c r="FN164" s="61"/>
      <c r="FO164" s="61"/>
      <c r="FP164" s="61"/>
      <c r="FQ164" s="61"/>
      <c r="FR164" s="61"/>
      <c r="FS164" s="61"/>
      <c r="FT164" s="61"/>
      <c r="FU164" s="61"/>
      <c r="FV164" s="61"/>
      <c r="FW164" s="61"/>
      <c r="FX164" s="61"/>
      <c r="FY164" s="61"/>
      <c r="FZ164" s="61"/>
      <c r="GA164" s="61"/>
      <c r="GB164" s="61"/>
      <c r="GC164" s="62"/>
      <c r="GD164" s="63"/>
      <c r="GE164" s="61"/>
      <c r="GF164" s="61"/>
      <c r="GG164" s="61"/>
      <c r="GH164" s="61"/>
      <c r="GI164" s="61"/>
      <c r="GJ164" s="61"/>
      <c r="GK164" s="61"/>
      <c r="GL164" s="61"/>
      <c r="GM164" s="61"/>
      <c r="GN164" s="61"/>
      <c r="GO164" s="61"/>
      <c r="GP164" s="61"/>
      <c r="GQ164" s="61"/>
      <c r="GR164" s="61"/>
      <c r="GS164" s="61"/>
      <c r="GT164" s="61"/>
      <c r="GU164" s="61"/>
      <c r="GV164" s="61"/>
      <c r="GW164" s="61"/>
      <c r="GX164" s="61"/>
      <c r="GY164" s="61"/>
      <c r="GZ164" s="61"/>
      <c r="HA164" s="61"/>
      <c r="HB164" s="61"/>
      <c r="HC164" s="61"/>
      <c r="HD164" s="61"/>
      <c r="HE164" s="61"/>
      <c r="HF164" s="61"/>
      <c r="HG164" s="61"/>
      <c r="HH164" s="61"/>
      <c r="HI164" s="61"/>
      <c r="HJ164" s="61"/>
      <c r="HK164" s="61"/>
      <c r="HL164" s="61"/>
      <c r="HM164" s="62"/>
    </row>
    <row r="165" spans="2:221" ht="18" customHeight="1" x14ac:dyDescent="0.2">
      <c r="B165" s="112" t="s">
        <v>184</v>
      </c>
      <c r="C165" s="113"/>
      <c r="D165" s="113"/>
      <c r="E165" s="113"/>
      <c r="F165" s="113"/>
      <c r="G165" s="113"/>
      <c r="H165" s="113"/>
      <c r="I165" s="113"/>
      <c r="J165" s="113"/>
      <c r="K165" s="113"/>
      <c r="L165" s="113"/>
      <c r="M165" s="113"/>
      <c r="N165" s="113"/>
      <c r="O165" s="113"/>
      <c r="P165" s="113"/>
      <c r="Q165" s="113"/>
      <c r="R165" s="113"/>
      <c r="S165" s="113"/>
      <c r="T165" s="113"/>
      <c r="U165" s="114"/>
      <c r="V165" s="118" t="s">
        <v>246</v>
      </c>
      <c r="W165" s="119"/>
      <c r="X165" s="119"/>
      <c r="Y165" s="119"/>
      <c r="Z165" s="119"/>
      <c r="AA165" s="120"/>
      <c r="AB165" s="124">
        <v>3.3000000000000002E-2</v>
      </c>
      <c r="AC165" s="125"/>
      <c r="AD165" s="125"/>
      <c r="AE165" s="125"/>
      <c r="AF165" s="126"/>
      <c r="AG165" s="106" t="s">
        <v>23</v>
      </c>
      <c r="AH165" s="107"/>
      <c r="AI165" s="107"/>
      <c r="AJ165" s="107"/>
      <c r="AK165" s="107"/>
      <c r="AL165" s="108">
        <f t="shared" si="2"/>
        <v>2244</v>
      </c>
      <c r="AM165" s="109"/>
      <c r="AN165" s="109"/>
      <c r="AO165" s="110"/>
      <c r="AP165" s="69">
        <v>187</v>
      </c>
      <c r="AQ165" s="73"/>
      <c r="AR165" s="73"/>
      <c r="AS165" s="67">
        <v>187</v>
      </c>
      <c r="AT165" s="68"/>
      <c r="AU165" s="69"/>
      <c r="AV165" s="67">
        <v>187</v>
      </c>
      <c r="AW165" s="68"/>
      <c r="AX165" s="69"/>
      <c r="AY165" s="67">
        <v>187</v>
      </c>
      <c r="AZ165" s="68"/>
      <c r="BA165" s="69"/>
      <c r="BB165" s="67">
        <v>187</v>
      </c>
      <c r="BC165" s="68"/>
      <c r="BD165" s="69"/>
      <c r="BE165" s="67">
        <v>187</v>
      </c>
      <c r="BF165" s="68"/>
      <c r="BG165" s="69"/>
      <c r="BH165" s="67">
        <v>187</v>
      </c>
      <c r="BI165" s="68"/>
      <c r="BJ165" s="69"/>
      <c r="BK165" s="67">
        <v>187</v>
      </c>
      <c r="BL165" s="68"/>
      <c r="BM165" s="69"/>
      <c r="BN165" s="67">
        <v>187</v>
      </c>
      <c r="BO165" s="68"/>
      <c r="BP165" s="69"/>
      <c r="BQ165" s="67">
        <v>187</v>
      </c>
      <c r="BR165" s="68"/>
      <c r="BS165" s="69"/>
      <c r="BT165" s="67">
        <v>187</v>
      </c>
      <c r="BU165" s="68"/>
      <c r="BV165" s="69"/>
      <c r="BW165" s="67">
        <v>187</v>
      </c>
      <c r="BX165" s="68"/>
      <c r="BY165" s="167"/>
      <c r="BZ165" s="75"/>
      <c r="CA165" s="73"/>
      <c r="CB165" s="73"/>
      <c r="CC165" s="73"/>
      <c r="CD165" s="73"/>
      <c r="CE165" s="73"/>
      <c r="CF165" s="73"/>
      <c r="CG165" s="73"/>
      <c r="CH165" s="73"/>
      <c r="CI165" s="73"/>
      <c r="CJ165" s="73"/>
      <c r="CK165" s="73"/>
      <c r="CL165" s="73"/>
      <c r="CM165" s="73"/>
      <c r="CN165" s="73"/>
      <c r="CO165" s="73"/>
      <c r="CP165" s="73"/>
      <c r="CQ165" s="73"/>
      <c r="CR165" s="73"/>
      <c r="CS165" s="73"/>
      <c r="CT165" s="73"/>
      <c r="CU165" s="73"/>
      <c r="CV165" s="73"/>
      <c r="CW165" s="73"/>
      <c r="CX165" s="73"/>
      <c r="CY165" s="73"/>
      <c r="CZ165" s="73"/>
      <c r="DA165" s="73"/>
      <c r="DB165" s="73"/>
      <c r="DC165" s="73"/>
      <c r="DD165" s="73"/>
      <c r="DE165" s="73"/>
      <c r="DF165" s="73"/>
      <c r="DG165" s="73"/>
      <c r="DH165" s="73"/>
      <c r="DI165" s="74"/>
      <c r="DJ165" s="75"/>
      <c r="DK165" s="73"/>
      <c r="DL165" s="73"/>
      <c r="DM165" s="73"/>
      <c r="DN165" s="73"/>
      <c r="DO165" s="73"/>
      <c r="DP165" s="73"/>
      <c r="DQ165" s="73"/>
      <c r="DR165" s="73"/>
      <c r="DS165" s="73"/>
      <c r="DT165" s="73"/>
      <c r="DU165" s="73"/>
      <c r="DV165" s="73"/>
      <c r="DW165" s="73"/>
      <c r="DX165" s="73"/>
      <c r="DY165" s="73"/>
      <c r="DZ165" s="73"/>
      <c r="EA165" s="73"/>
      <c r="EB165" s="73"/>
      <c r="EC165" s="73"/>
      <c r="ED165" s="73"/>
      <c r="EE165" s="73"/>
      <c r="EF165" s="73"/>
      <c r="EG165" s="73"/>
      <c r="EH165" s="73"/>
      <c r="EI165" s="73"/>
      <c r="EJ165" s="73"/>
      <c r="EK165" s="73"/>
      <c r="EL165" s="73"/>
      <c r="EM165" s="73"/>
      <c r="EN165" s="73"/>
      <c r="EO165" s="73"/>
      <c r="EP165" s="73"/>
      <c r="EQ165" s="73"/>
      <c r="ER165" s="73"/>
      <c r="ES165" s="74"/>
      <c r="ET165" s="75"/>
      <c r="EU165" s="73"/>
      <c r="EV165" s="73"/>
      <c r="EW165" s="73"/>
      <c r="EX165" s="73"/>
      <c r="EY165" s="73"/>
      <c r="EZ165" s="73"/>
      <c r="FA165" s="73"/>
      <c r="FB165" s="73"/>
      <c r="FC165" s="73"/>
      <c r="FD165" s="73"/>
      <c r="FE165" s="73"/>
      <c r="FF165" s="73"/>
      <c r="FG165" s="73"/>
      <c r="FH165" s="73"/>
      <c r="FI165" s="73"/>
      <c r="FJ165" s="73"/>
      <c r="FK165" s="73"/>
      <c r="FL165" s="73"/>
      <c r="FM165" s="73"/>
      <c r="FN165" s="73"/>
      <c r="FO165" s="73"/>
      <c r="FP165" s="73"/>
      <c r="FQ165" s="73"/>
      <c r="FR165" s="73"/>
      <c r="FS165" s="73"/>
      <c r="FT165" s="73"/>
      <c r="FU165" s="73"/>
      <c r="FV165" s="73"/>
      <c r="FW165" s="73"/>
      <c r="FX165" s="73"/>
      <c r="FY165" s="73"/>
      <c r="FZ165" s="73"/>
      <c r="GA165" s="73"/>
      <c r="GB165" s="73"/>
      <c r="GC165" s="74"/>
      <c r="GD165" s="75"/>
      <c r="GE165" s="73"/>
      <c r="GF165" s="73"/>
      <c r="GG165" s="73"/>
      <c r="GH165" s="73"/>
      <c r="GI165" s="73"/>
      <c r="GJ165" s="73"/>
      <c r="GK165" s="73"/>
      <c r="GL165" s="73"/>
      <c r="GM165" s="73"/>
      <c r="GN165" s="73"/>
      <c r="GO165" s="73"/>
      <c r="GP165" s="73"/>
      <c r="GQ165" s="73"/>
      <c r="GR165" s="73"/>
      <c r="GS165" s="73"/>
      <c r="GT165" s="73"/>
      <c r="GU165" s="73"/>
      <c r="GV165" s="73"/>
      <c r="GW165" s="73"/>
      <c r="GX165" s="73"/>
      <c r="GY165" s="73"/>
      <c r="GZ165" s="73"/>
      <c r="HA165" s="73"/>
      <c r="HB165" s="73"/>
      <c r="HC165" s="73"/>
      <c r="HD165" s="73"/>
      <c r="HE165" s="73"/>
      <c r="HF165" s="73"/>
      <c r="HG165" s="73"/>
      <c r="HH165" s="73"/>
      <c r="HI165" s="73"/>
      <c r="HJ165" s="73"/>
      <c r="HK165" s="73"/>
      <c r="HL165" s="73"/>
      <c r="HM165" s="74"/>
    </row>
    <row r="166" spans="2:221" ht="18" customHeight="1" x14ac:dyDescent="0.2">
      <c r="B166" s="115"/>
      <c r="C166" s="116"/>
      <c r="D166" s="116"/>
      <c r="E166" s="116"/>
      <c r="F166" s="116"/>
      <c r="G166" s="116"/>
      <c r="H166" s="116"/>
      <c r="I166" s="116"/>
      <c r="J166" s="116"/>
      <c r="K166" s="116"/>
      <c r="L166" s="116"/>
      <c r="M166" s="116"/>
      <c r="N166" s="116"/>
      <c r="O166" s="116"/>
      <c r="P166" s="116"/>
      <c r="Q166" s="116"/>
      <c r="R166" s="116"/>
      <c r="S166" s="116"/>
      <c r="T166" s="116"/>
      <c r="U166" s="117"/>
      <c r="V166" s="121"/>
      <c r="W166" s="122"/>
      <c r="X166" s="122"/>
      <c r="Y166" s="122"/>
      <c r="Z166" s="122"/>
      <c r="AA166" s="123"/>
      <c r="AB166" s="127"/>
      <c r="AC166" s="128"/>
      <c r="AD166" s="128"/>
      <c r="AE166" s="128"/>
      <c r="AF166" s="129"/>
      <c r="AG166" s="106" t="s">
        <v>24</v>
      </c>
      <c r="AH166" s="107"/>
      <c r="AI166" s="107"/>
      <c r="AJ166" s="107"/>
      <c r="AK166" s="107"/>
      <c r="AL166" s="108">
        <f t="shared" si="2"/>
        <v>2453</v>
      </c>
      <c r="AM166" s="109"/>
      <c r="AN166" s="109"/>
      <c r="AO166" s="110"/>
      <c r="AP166" s="69">
        <v>122</v>
      </c>
      <c r="AQ166" s="73"/>
      <c r="AR166" s="73"/>
      <c r="AS166" s="67">
        <v>148</v>
      </c>
      <c r="AT166" s="68"/>
      <c r="AU166" s="69"/>
      <c r="AV166" s="67">
        <v>160</v>
      </c>
      <c r="AW166" s="68"/>
      <c r="AX166" s="69"/>
      <c r="AY166" s="67">
        <v>229</v>
      </c>
      <c r="AZ166" s="68"/>
      <c r="BA166" s="69"/>
      <c r="BB166" s="67">
        <v>226</v>
      </c>
      <c r="BC166" s="68"/>
      <c r="BD166" s="69"/>
      <c r="BE166" s="67">
        <v>237</v>
      </c>
      <c r="BF166" s="68"/>
      <c r="BG166" s="69"/>
      <c r="BH166" s="67">
        <v>238</v>
      </c>
      <c r="BI166" s="68"/>
      <c r="BJ166" s="69"/>
      <c r="BK166" s="67">
        <v>263</v>
      </c>
      <c r="BL166" s="68"/>
      <c r="BM166" s="69"/>
      <c r="BN166" s="67">
        <v>231</v>
      </c>
      <c r="BO166" s="68"/>
      <c r="BP166" s="69"/>
      <c r="BQ166" s="67">
        <v>203</v>
      </c>
      <c r="BR166" s="68"/>
      <c r="BS166" s="69"/>
      <c r="BT166" s="67">
        <v>220</v>
      </c>
      <c r="BU166" s="68"/>
      <c r="BV166" s="69"/>
      <c r="BW166" s="67">
        <v>176</v>
      </c>
      <c r="BX166" s="68"/>
      <c r="BY166" s="167"/>
      <c r="BZ166" s="75"/>
      <c r="CA166" s="73"/>
      <c r="CB166" s="73"/>
      <c r="CC166" s="73"/>
      <c r="CD166" s="73"/>
      <c r="CE166" s="73"/>
      <c r="CF166" s="73"/>
      <c r="CG166" s="73"/>
      <c r="CH166" s="73"/>
      <c r="CI166" s="73"/>
      <c r="CJ166" s="73"/>
      <c r="CK166" s="73"/>
      <c r="CL166" s="73"/>
      <c r="CM166" s="73"/>
      <c r="CN166" s="73"/>
      <c r="CO166" s="73"/>
      <c r="CP166" s="73"/>
      <c r="CQ166" s="73"/>
      <c r="CR166" s="73"/>
      <c r="CS166" s="73"/>
      <c r="CT166" s="73"/>
      <c r="CU166" s="73"/>
      <c r="CV166" s="73"/>
      <c r="CW166" s="73"/>
      <c r="CX166" s="73"/>
      <c r="CY166" s="73"/>
      <c r="CZ166" s="73"/>
      <c r="DA166" s="73"/>
      <c r="DB166" s="73"/>
      <c r="DC166" s="73"/>
      <c r="DD166" s="73"/>
      <c r="DE166" s="73"/>
      <c r="DF166" s="73"/>
      <c r="DG166" s="73"/>
      <c r="DH166" s="73"/>
      <c r="DI166" s="74"/>
      <c r="DJ166" s="75"/>
      <c r="DK166" s="73"/>
      <c r="DL166" s="73"/>
      <c r="DM166" s="73"/>
      <c r="DN166" s="73"/>
      <c r="DO166" s="73"/>
      <c r="DP166" s="73"/>
      <c r="DQ166" s="73"/>
      <c r="DR166" s="73"/>
      <c r="DS166" s="73"/>
      <c r="DT166" s="73"/>
      <c r="DU166" s="73"/>
      <c r="DV166" s="73"/>
      <c r="DW166" s="73"/>
      <c r="DX166" s="73"/>
      <c r="DY166" s="73"/>
      <c r="DZ166" s="73"/>
      <c r="EA166" s="73"/>
      <c r="EB166" s="73"/>
      <c r="EC166" s="73"/>
      <c r="ED166" s="73"/>
      <c r="EE166" s="73"/>
      <c r="EF166" s="73"/>
      <c r="EG166" s="73"/>
      <c r="EH166" s="73"/>
      <c r="EI166" s="73"/>
      <c r="EJ166" s="73"/>
      <c r="EK166" s="73"/>
      <c r="EL166" s="73"/>
      <c r="EM166" s="73"/>
      <c r="EN166" s="73"/>
      <c r="EO166" s="73"/>
      <c r="EP166" s="73"/>
      <c r="EQ166" s="73"/>
      <c r="ER166" s="73"/>
      <c r="ES166" s="74"/>
      <c r="ET166" s="75"/>
      <c r="EU166" s="73"/>
      <c r="EV166" s="73"/>
      <c r="EW166" s="73"/>
      <c r="EX166" s="73"/>
      <c r="EY166" s="73"/>
      <c r="EZ166" s="73"/>
      <c r="FA166" s="73"/>
      <c r="FB166" s="73"/>
      <c r="FC166" s="73"/>
      <c r="FD166" s="73"/>
      <c r="FE166" s="73"/>
      <c r="FF166" s="73"/>
      <c r="FG166" s="73"/>
      <c r="FH166" s="73"/>
      <c r="FI166" s="73"/>
      <c r="FJ166" s="73"/>
      <c r="FK166" s="73"/>
      <c r="FL166" s="73"/>
      <c r="FM166" s="73"/>
      <c r="FN166" s="73"/>
      <c r="FO166" s="73"/>
      <c r="FP166" s="73"/>
      <c r="FQ166" s="73"/>
      <c r="FR166" s="73"/>
      <c r="FS166" s="73"/>
      <c r="FT166" s="73"/>
      <c r="FU166" s="73"/>
      <c r="FV166" s="73"/>
      <c r="FW166" s="73"/>
      <c r="FX166" s="73"/>
      <c r="FY166" s="73"/>
      <c r="FZ166" s="73"/>
      <c r="GA166" s="73"/>
      <c r="GB166" s="73"/>
      <c r="GC166" s="74"/>
      <c r="GD166" s="75"/>
      <c r="GE166" s="73"/>
      <c r="GF166" s="73"/>
      <c r="GG166" s="73"/>
      <c r="GH166" s="73"/>
      <c r="GI166" s="73"/>
      <c r="GJ166" s="73"/>
      <c r="GK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74"/>
    </row>
    <row r="167" spans="2:221" ht="18" customHeight="1" x14ac:dyDescent="0.2">
      <c r="B167" s="82" t="s">
        <v>185</v>
      </c>
      <c r="C167" s="83"/>
      <c r="D167" s="83"/>
      <c r="E167" s="83"/>
      <c r="F167" s="83"/>
      <c r="G167" s="83"/>
      <c r="H167" s="83"/>
      <c r="I167" s="83"/>
      <c r="J167" s="83"/>
      <c r="K167" s="83"/>
      <c r="L167" s="83"/>
      <c r="M167" s="83"/>
      <c r="N167" s="83"/>
      <c r="O167" s="83"/>
      <c r="P167" s="83"/>
      <c r="Q167" s="83"/>
      <c r="R167" s="83"/>
      <c r="S167" s="83"/>
      <c r="T167" s="83"/>
      <c r="U167" s="84"/>
      <c r="V167" s="88" t="s">
        <v>247</v>
      </c>
      <c r="W167" s="89"/>
      <c r="X167" s="89"/>
      <c r="Y167" s="89"/>
      <c r="Z167" s="89"/>
      <c r="AA167" s="90"/>
      <c r="AB167" s="94">
        <v>1.1999999999999999E-3</v>
      </c>
      <c r="AC167" s="95"/>
      <c r="AD167" s="95"/>
      <c r="AE167" s="95"/>
      <c r="AF167" s="96"/>
      <c r="AG167" s="100" t="s">
        <v>23</v>
      </c>
      <c r="AH167" s="101"/>
      <c r="AI167" s="101"/>
      <c r="AJ167" s="101"/>
      <c r="AK167" s="101"/>
      <c r="AL167" s="102">
        <f t="shared" si="2"/>
        <v>216</v>
      </c>
      <c r="AM167" s="103"/>
      <c r="AN167" s="103"/>
      <c r="AO167" s="104"/>
      <c r="AP167" s="105">
        <v>18</v>
      </c>
      <c r="AQ167" s="61"/>
      <c r="AR167" s="61"/>
      <c r="AS167" s="345">
        <v>18</v>
      </c>
      <c r="AT167" s="71"/>
      <c r="AU167" s="105"/>
      <c r="AV167" s="345">
        <v>18</v>
      </c>
      <c r="AW167" s="71"/>
      <c r="AX167" s="105"/>
      <c r="AY167" s="345">
        <v>18</v>
      </c>
      <c r="AZ167" s="71"/>
      <c r="BA167" s="105"/>
      <c r="BB167" s="345">
        <v>18</v>
      </c>
      <c r="BC167" s="71"/>
      <c r="BD167" s="105"/>
      <c r="BE167" s="345">
        <v>18</v>
      </c>
      <c r="BF167" s="71"/>
      <c r="BG167" s="105"/>
      <c r="BH167" s="345">
        <v>18</v>
      </c>
      <c r="BI167" s="71"/>
      <c r="BJ167" s="105"/>
      <c r="BK167" s="345">
        <v>18</v>
      </c>
      <c r="BL167" s="71"/>
      <c r="BM167" s="105"/>
      <c r="BN167" s="345">
        <v>18</v>
      </c>
      <c r="BO167" s="71"/>
      <c r="BP167" s="105"/>
      <c r="BQ167" s="345">
        <v>18</v>
      </c>
      <c r="BR167" s="71"/>
      <c r="BS167" s="105"/>
      <c r="BT167" s="345">
        <v>18</v>
      </c>
      <c r="BU167" s="71"/>
      <c r="BV167" s="105"/>
      <c r="BW167" s="345">
        <v>18</v>
      </c>
      <c r="BX167" s="71"/>
      <c r="BY167" s="72"/>
      <c r="BZ167" s="63"/>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61"/>
      <c r="DC167" s="61"/>
      <c r="DD167" s="61"/>
      <c r="DE167" s="61"/>
      <c r="DF167" s="61"/>
      <c r="DG167" s="61"/>
      <c r="DH167" s="61"/>
      <c r="DI167" s="62"/>
      <c r="DJ167" s="63"/>
      <c r="DK167" s="61"/>
      <c r="DL167" s="61"/>
      <c r="DM167" s="61"/>
      <c r="DN167" s="61"/>
      <c r="DO167" s="61"/>
      <c r="DP167" s="61"/>
      <c r="DQ167" s="61"/>
      <c r="DR167" s="61"/>
      <c r="DS167" s="61"/>
      <c r="DT167" s="61"/>
      <c r="DU167" s="61"/>
      <c r="DV167" s="61"/>
      <c r="DW167" s="61"/>
      <c r="DX167" s="61"/>
      <c r="DY167" s="61"/>
      <c r="DZ167" s="61"/>
      <c r="EA167" s="61"/>
      <c r="EB167" s="61"/>
      <c r="EC167" s="61"/>
      <c r="ED167" s="61"/>
      <c r="EE167" s="61"/>
      <c r="EF167" s="61"/>
      <c r="EG167" s="61"/>
      <c r="EH167" s="61"/>
      <c r="EI167" s="61"/>
      <c r="EJ167" s="61"/>
      <c r="EK167" s="61"/>
      <c r="EL167" s="61"/>
      <c r="EM167" s="61"/>
      <c r="EN167" s="61"/>
      <c r="EO167" s="61"/>
      <c r="EP167" s="61"/>
      <c r="EQ167" s="61"/>
      <c r="ER167" s="61"/>
      <c r="ES167" s="62"/>
      <c r="ET167" s="63"/>
      <c r="EU167" s="61"/>
      <c r="EV167" s="61"/>
      <c r="EW167" s="61"/>
      <c r="EX167" s="61"/>
      <c r="EY167" s="61"/>
      <c r="EZ167" s="61"/>
      <c r="FA167" s="61"/>
      <c r="FB167" s="61"/>
      <c r="FC167" s="61"/>
      <c r="FD167" s="61"/>
      <c r="FE167" s="61"/>
      <c r="FF167" s="61"/>
      <c r="FG167" s="61"/>
      <c r="FH167" s="61"/>
      <c r="FI167" s="61"/>
      <c r="FJ167" s="61"/>
      <c r="FK167" s="61"/>
      <c r="FL167" s="61"/>
      <c r="FM167" s="61"/>
      <c r="FN167" s="61"/>
      <c r="FO167" s="61"/>
      <c r="FP167" s="61"/>
      <c r="FQ167" s="61"/>
      <c r="FR167" s="61"/>
      <c r="FS167" s="61"/>
      <c r="FT167" s="61"/>
      <c r="FU167" s="61"/>
      <c r="FV167" s="61"/>
      <c r="FW167" s="61"/>
      <c r="FX167" s="61"/>
      <c r="FY167" s="61"/>
      <c r="FZ167" s="61"/>
      <c r="GA167" s="61"/>
      <c r="GB167" s="61"/>
      <c r="GC167" s="62"/>
      <c r="GD167" s="63"/>
      <c r="GE167" s="61"/>
      <c r="GF167" s="61"/>
      <c r="GG167" s="61"/>
      <c r="GH167" s="61"/>
      <c r="GI167" s="61"/>
      <c r="GJ167" s="61"/>
      <c r="GK167" s="61"/>
      <c r="GL167" s="61"/>
      <c r="GM167" s="61"/>
      <c r="GN167" s="61"/>
      <c r="GO167" s="61"/>
      <c r="GP167" s="61"/>
      <c r="GQ167" s="61"/>
      <c r="GR167" s="61"/>
      <c r="GS167" s="61"/>
      <c r="GT167" s="61"/>
      <c r="GU167" s="61"/>
      <c r="GV167" s="61"/>
      <c r="GW167" s="61"/>
      <c r="GX167" s="61"/>
      <c r="GY167" s="61"/>
      <c r="GZ167" s="61"/>
      <c r="HA167" s="61"/>
      <c r="HB167" s="61"/>
      <c r="HC167" s="61"/>
      <c r="HD167" s="61"/>
      <c r="HE167" s="61"/>
      <c r="HF167" s="61"/>
      <c r="HG167" s="61"/>
      <c r="HH167" s="61"/>
      <c r="HI167" s="61"/>
      <c r="HJ167" s="61"/>
      <c r="HK167" s="61"/>
      <c r="HL167" s="61"/>
      <c r="HM167" s="62"/>
    </row>
    <row r="168" spans="2:221" ht="18" customHeight="1" x14ac:dyDescent="0.2">
      <c r="B168" s="131"/>
      <c r="C168" s="132"/>
      <c r="D168" s="132"/>
      <c r="E168" s="132"/>
      <c r="F168" s="132"/>
      <c r="G168" s="132"/>
      <c r="H168" s="132"/>
      <c r="I168" s="132"/>
      <c r="J168" s="132"/>
      <c r="K168" s="132"/>
      <c r="L168" s="132"/>
      <c r="M168" s="132"/>
      <c r="N168" s="132"/>
      <c r="O168" s="132"/>
      <c r="P168" s="132"/>
      <c r="Q168" s="132"/>
      <c r="R168" s="132"/>
      <c r="S168" s="132"/>
      <c r="T168" s="132"/>
      <c r="U168" s="133"/>
      <c r="V168" s="134"/>
      <c r="W168" s="135"/>
      <c r="X168" s="135"/>
      <c r="Y168" s="135"/>
      <c r="Z168" s="135"/>
      <c r="AA168" s="136"/>
      <c r="AB168" s="137"/>
      <c r="AC168" s="138"/>
      <c r="AD168" s="138"/>
      <c r="AE168" s="138"/>
      <c r="AF168" s="139"/>
      <c r="AG168" s="100" t="s">
        <v>24</v>
      </c>
      <c r="AH168" s="101"/>
      <c r="AI168" s="101"/>
      <c r="AJ168" s="101"/>
      <c r="AK168" s="101"/>
      <c r="AL168" s="102">
        <f t="shared" si="2"/>
        <v>394</v>
      </c>
      <c r="AM168" s="103"/>
      <c r="AN168" s="103"/>
      <c r="AO168" s="104"/>
      <c r="AP168" s="105">
        <v>21</v>
      </c>
      <c r="AQ168" s="61"/>
      <c r="AR168" s="61"/>
      <c r="AS168" s="345">
        <v>30</v>
      </c>
      <c r="AT168" s="71"/>
      <c r="AU168" s="105"/>
      <c r="AV168" s="345">
        <v>24</v>
      </c>
      <c r="AW168" s="71"/>
      <c r="AX168" s="105"/>
      <c r="AY168" s="345">
        <v>83</v>
      </c>
      <c r="AZ168" s="71"/>
      <c r="BA168" s="105"/>
      <c r="BB168" s="345">
        <v>27</v>
      </c>
      <c r="BC168" s="71"/>
      <c r="BD168" s="105"/>
      <c r="BE168" s="345">
        <v>30</v>
      </c>
      <c r="BF168" s="71"/>
      <c r="BG168" s="105"/>
      <c r="BH168" s="345">
        <v>20</v>
      </c>
      <c r="BI168" s="71"/>
      <c r="BJ168" s="105"/>
      <c r="BK168" s="345">
        <v>33</v>
      </c>
      <c r="BL168" s="71"/>
      <c r="BM168" s="105"/>
      <c r="BN168" s="345">
        <v>31</v>
      </c>
      <c r="BO168" s="71"/>
      <c r="BP168" s="105"/>
      <c r="BQ168" s="345">
        <v>41</v>
      </c>
      <c r="BR168" s="71"/>
      <c r="BS168" s="105"/>
      <c r="BT168" s="345">
        <v>33</v>
      </c>
      <c r="BU168" s="71"/>
      <c r="BV168" s="105"/>
      <c r="BW168" s="345">
        <v>21</v>
      </c>
      <c r="BX168" s="71"/>
      <c r="BY168" s="72"/>
      <c r="BZ168" s="63"/>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61"/>
      <c r="DC168" s="61"/>
      <c r="DD168" s="61"/>
      <c r="DE168" s="61"/>
      <c r="DF168" s="61"/>
      <c r="DG168" s="61"/>
      <c r="DH168" s="61"/>
      <c r="DI168" s="62"/>
      <c r="DJ168" s="63"/>
      <c r="DK168" s="61"/>
      <c r="DL168" s="61"/>
      <c r="DM168" s="61"/>
      <c r="DN168" s="61"/>
      <c r="DO168" s="61"/>
      <c r="DP168" s="61"/>
      <c r="DQ168" s="61"/>
      <c r="DR168" s="61"/>
      <c r="DS168" s="61"/>
      <c r="DT168" s="61"/>
      <c r="DU168" s="61"/>
      <c r="DV168" s="61"/>
      <c r="DW168" s="61"/>
      <c r="DX168" s="61"/>
      <c r="DY168" s="61"/>
      <c r="DZ168" s="61"/>
      <c r="EA168" s="61"/>
      <c r="EB168" s="61"/>
      <c r="EC168" s="61"/>
      <c r="ED168" s="61"/>
      <c r="EE168" s="61"/>
      <c r="EF168" s="61"/>
      <c r="EG168" s="61"/>
      <c r="EH168" s="61"/>
      <c r="EI168" s="61"/>
      <c r="EJ168" s="61"/>
      <c r="EK168" s="61"/>
      <c r="EL168" s="61"/>
      <c r="EM168" s="61"/>
      <c r="EN168" s="61"/>
      <c r="EO168" s="61"/>
      <c r="EP168" s="61"/>
      <c r="EQ168" s="61"/>
      <c r="ER168" s="61"/>
      <c r="ES168" s="62"/>
      <c r="ET168" s="63"/>
      <c r="EU168" s="61"/>
      <c r="EV168" s="61"/>
      <c r="EW168" s="61"/>
      <c r="EX168" s="61"/>
      <c r="EY168" s="61"/>
      <c r="EZ168" s="61"/>
      <c r="FA168" s="61"/>
      <c r="FB168" s="61"/>
      <c r="FC168" s="61"/>
      <c r="FD168" s="61"/>
      <c r="FE168" s="61"/>
      <c r="FF168" s="61"/>
      <c r="FG168" s="61"/>
      <c r="FH168" s="61"/>
      <c r="FI168" s="61"/>
      <c r="FJ168" s="61"/>
      <c r="FK168" s="61"/>
      <c r="FL168" s="61"/>
      <c r="FM168" s="61"/>
      <c r="FN168" s="61"/>
      <c r="FO168" s="61"/>
      <c r="FP168" s="61"/>
      <c r="FQ168" s="61"/>
      <c r="FR168" s="61"/>
      <c r="FS168" s="61"/>
      <c r="FT168" s="61"/>
      <c r="FU168" s="61"/>
      <c r="FV168" s="61"/>
      <c r="FW168" s="61"/>
      <c r="FX168" s="61"/>
      <c r="FY168" s="61"/>
      <c r="FZ168" s="61"/>
      <c r="GA168" s="61"/>
      <c r="GB168" s="61"/>
      <c r="GC168" s="62"/>
      <c r="GD168" s="63"/>
      <c r="GE168" s="61"/>
      <c r="GF168" s="61"/>
      <c r="GG168" s="61"/>
      <c r="GH168" s="61"/>
      <c r="GI168" s="61"/>
      <c r="GJ168" s="61"/>
      <c r="GK168" s="61"/>
      <c r="GL168" s="61"/>
      <c r="GM168" s="61"/>
      <c r="GN168" s="61"/>
      <c r="GO168" s="61"/>
      <c r="GP168" s="61"/>
      <c r="GQ168" s="61"/>
      <c r="GR168" s="61"/>
      <c r="GS168" s="61"/>
      <c r="GT168" s="61"/>
      <c r="GU168" s="61"/>
      <c r="GV168" s="61"/>
      <c r="GW168" s="61"/>
      <c r="GX168" s="61"/>
      <c r="GY168" s="61"/>
      <c r="GZ168" s="61"/>
      <c r="HA168" s="61"/>
      <c r="HB168" s="61"/>
      <c r="HC168" s="61"/>
      <c r="HD168" s="61"/>
      <c r="HE168" s="61"/>
      <c r="HF168" s="61"/>
      <c r="HG168" s="61"/>
      <c r="HH168" s="61"/>
      <c r="HI168" s="61"/>
      <c r="HJ168" s="61"/>
      <c r="HK168" s="61"/>
      <c r="HL168" s="61"/>
      <c r="HM168" s="62"/>
    </row>
    <row r="169" spans="2:221" ht="18" customHeight="1" x14ac:dyDescent="0.2">
      <c r="B169" s="112" t="s">
        <v>186</v>
      </c>
      <c r="C169" s="113"/>
      <c r="D169" s="113"/>
      <c r="E169" s="113"/>
      <c r="F169" s="113"/>
      <c r="G169" s="113"/>
      <c r="H169" s="113"/>
      <c r="I169" s="113"/>
      <c r="J169" s="113"/>
      <c r="K169" s="113"/>
      <c r="L169" s="113"/>
      <c r="M169" s="113"/>
      <c r="N169" s="113"/>
      <c r="O169" s="113"/>
      <c r="P169" s="113"/>
      <c r="Q169" s="113"/>
      <c r="R169" s="113"/>
      <c r="S169" s="113"/>
      <c r="T169" s="113"/>
      <c r="U169" s="114"/>
      <c r="V169" s="118" t="s">
        <v>248</v>
      </c>
      <c r="W169" s="119"/>
      <c r="X169" s="119"/>
      <c r="Y169" s="119"/>
      <c r="Z169" s="119"/>
      <c r="AA169" s="120"/>
      <c r="AB169" s="124">
        <v>1.6000000000000001E-3</v>
      </c>
      <c r="AC169" s="125"/>
      <c r="AD169" s="125"/>
      <c r="AE169" s="125"/>
      <c r="AF169" s="126"/>
      <c r="AG169" s="106" t="s">
        <v>23</v>
      </c>
      <c r="AH169" s="107"/>
      <c r="AI169" s="107"/>
      <c r="AJ169" s="107"/>
      <c r="AK169" s="107"/>
      <c r="AL169" s="108">
        <f t="shared" si="2"/>
        <v>12</v>
      </c>
      <c r="AM169" s="109"/>
      <c r="AN169" s="109"/>
      <c r="AO169" s="110"/>
      <c r="AP169" s="69">
        <v>1</v>
      </c>
      <c r="AQ169" s="73"/>
      <c r="AR169" s="73"/>
      <c r="AS169" s="67">
        <v>1</v>
      </c>
      <c r="AT169" s="68"/>
      <c r="AU169" s="69"/>
      <c r="AV169" s="67">
        <v>1</v>
      </c>
      <c r="AW169" s="68"/>
      <c r="AX169" s="69"/>
      <c r="AY169" s="67">
        <v>1</v>
      </c>
      <c r="AZ169" s="68"/>
      <c r="BA169" s="69"/>
      <c r="BB169" s="67">
        <v>1</v>
      </c>
      <c r="BC169" s="68"/>
      <c r="BD169" s="69"/>
      <c r="BE169" s="67">
        <v>1</v>
      </c>
      <c r="BF169" s="68"/>
      <c r="BG169" s="69"/>
      <c r="BH169" s="67">
        <v>1</v>
      </c>
      <c r="BI169" s="68"/>
      <c r="BJ169" s="69"/>
      <c r="BK169" s="67">
        <v>1</v>
      </c>
      <c r="BL169" s="68"/>
      <c r="BM169" s="69"/>
      <c r="BN169" s="67">
        <v>1</v>
      </c>
      <c r="BO169" s="68"/>
      <c r="BP169" s="69"/>
      <c r="BQ169" s="67">
        <v>1</v>
      </c>
      <c r="BR169" s="68"/>
      <c r="BS169" s="69"/>
      <c r="BT169" s="67">
        <v>1</v>
      </c>
      <c r="BU169" s="68"/>
      <c r="BV169" s="69"/>
      <c r="BW169" s="67">
        <v>1</v>
      </c>
      <c r="BX169" s="68"/>
      <c r="BY169" s="167"/>
      <c r="BZ169" s="75"/>
      <c r="CA169" s="73"/>
      <c r="CB169" s="73"/>
      <c r="CC169" s="73"/>
      <c r="CD169" s="73"/>
      <c r="CE169" s="73"/>
      <c r="CF169" s="73"/>
      <c r="CG169" s="73"/>
      <c r="CH169" s="73"/>
      <c r="CI169" s="73"/>
      <c r="CJ169" s="73"/>
      <c r="CK169" s="73"/>
      <c r="CL169" s="73"/>
      <c r="CM169" s="73"/>
      <c r="CN169" s="73"/>
      <c r="CO169" s="73"/>
      <c r="CP169" s="73"/>
      <c r="CQ169" s="73"/>
      <c r="CR169" s="73"/>
      <c r="CS169" s="73"/>
      <c r="CT169" s="73"/>
      <c r="CU169" s="73"/>
      <c r="CV169" s="73"/>
      <c r="CW169" s="73"/>
      <c r="CX169" s="73"/>
      <c r="CY169" s="73"/>
      <c r="CZ169" s="73"/>
      <c r="DA169" s="73"/>
      <c r="DB169" s="73"/>
      <c r="DC169" s="73"/>
      <c r="DD169" s="73"/>
      <c r="DE169" s="73"/>
      <c r="DF169" s="73"/>
      <c r="DG169" s="73"/>
      <c r="DH169" s="73"/>
      <c r="DI169" s="74"/>
      <c r="DJ169" s="75"/>
      <c r="DK169" s="73"/>
      <c r="DL169" s="73"/>
      <c r="DM169" s="73"/>
      <c r="DN169" s="73"/>
      <c r="DO169" s="73"/>
      <c r="DP169" s="73"/>
      <c r="DQ169" s="73"/>
      <c r="DR169" s="73"/>
      <c r="DS169" s="73"/>
      <c r="DT169" s="73"/>
      <c r="DU169" s="73"/>
      <c r="DV169" s="73"/>
      <c r="DW169" s="73"/>
      <c r="DX169" s="73"/>
      <c r="DY169" s="73"/>
      <c r="DZ169" s="73"/>
      <c r="EA169" s="73"/>
      <c r="EB169" s="73"/>
      <c r="EC169" s="73"/>
      <c r="ED169" s="73"/>
      <c r="EE169" s="73"/>
      <c r="EF169" s="73"/>
      <c r="EG169" s="73"/>
      <c r="EH169" s="73"/>
      <c r="EI169" s="73"/>
      <c r="EJ169" s="73"/>
      <c r="EK169" s="73"/>
      <c r="EL169" s="73"/>
      <c r="EM169" s="73"/>
      <c r="EN169" s="73"/>
      <c r="EO169" s="73"/>
      <c r="EP169" s="73"/>
      <c r="EQ169" s="73"/>
      <c r="ER169" s="73"/>
      <c r="ES169" s="74"/>
      <c r="ET169" s="75"/>
      <c r="EU169" s="73"/>
      <c r="EV169" s="73"/>
      <c r="EW169" s="73"/>
      <c r="EX169" s="73"/>
      <c r="EY169" s="73"/>
      <c r="EZ169" s="73"/>
      <c r="FA169" s="73"/>
      <c r="FB169" s="73"/>
      <c r="FC169" s="73"/>
      <c r="FD169" s="73"/>
      <c r="FE169" s="73"/>
      <c r="FF169" s="73"/>
      <c r="FG169" s="73"/>
      <c r="FH169" s="73"/>
      <c r="FI169" s="73"/>
      <c r="FJ169" s="73"/>
      <c r="FK169" s="73"/>
      <c r="FL169" s="73"/>
      <c r="FM169" s="73"/>
      <c r="FN169" s="73"/>
      <c r="FO169" s="73"/>
      <c r="FP169" s="73"/>
      <c r="FQ169" s="73"/>
      <c r="FR169" s="73"/>
      <c r="FS169" s="73"/>
      <c r="FT169" s="73"/>
      <c r="FU169" s="73"/>
      <c r="FV169" s="73"/>
      <c r="FW169" s="73"/>
      <c r="FX169" s="73"/>
      <c r="FY169" s="73"/>
      <c r="FZ169" s="73"/>
      <c r="GA169" s="73"/>
      <c r="GB169" s="73"/>
      <c r="GC169" s="74"/>
      <c r="GD169" s="75"/>
      <c r="GE169" s="73"/>
      <c r="GF169" s="73"/>
      <c r="GG169" s="73"/>
      <c r="GH169" s="73"/>
      <c r="GI169" s="73"/>
      <c r="GJ169" s="73"/>
      <c r="GK169" s="73"/>
      <c r="GL169" s="73"/>
      <c r="GM169" s="73"/>
      <c r="GN169" s="73"/>
      <c r="GO169" s="73"/>
      <c r="GP169" s="73"/>
      <c r="GQ169" s="73"/>
      <c r="GR169" s="73"/>
      <c r="GS169" s="73"/>
      <c r="GT169" s="73"/>
      <c r="GU169" s="73"/>
      <c r="GV169" s="73"/>
      <c r="GW169" s="73"/>
      <c r="GX169" s="73"/>
      <c r="GY169" s="73"/>
      <c r="GZ169" s="73"/>
      <c r="HA169" s="73"/>
      <c r="HB169" s="73"/>
      <c r="HC169" s="73"/>
      <c r="HD169" s="73"/>
      <c r="HE169" s="73"/>
      <c r="HF169" s="73"/>
      <c r="HG169" s="73"/>
      <c r="HH169" s="73"/>
      <c r="HI169" s="73"/>
      <c r="HJ169" s="73"/>
      <c r="HK169" s="73"/>
      <c r="HL169" s="73"/>
      <c r="HM169" s="74"/>
    </row>
    <row r="170" spans="2:221" ht="18" customHeight="1" x14ac:dyDescent="0.2">
      <c r="B170" s="115"/>
      <c r="C170" s="116"/>
      <c r="D170" s="116"/>
      <c r="E170" s="116"/>
      <c r="F170" s="116"/>
      <c r="G170" s="116"/>
      <c r="H170" s="116"/>
      <c r="I170" s="116"/>
      <c r="J170" s="116"/>
      <c r="K170" s="116"/>
      <c r="L170" s="116"/>
      <c r="M170" s="116"/>
      <c r="N170" s="116"/>
      <c r="O170" s="116"/>
      <c r="P170" s="116"/>
      <c r="Q170" s="116"/>
      <c r="R170" s="116"/>
      <c r="S170" s="116"/>
      <c r="T170" s="116"/>
      <c r="U170" s="117"/>
      <c r="V170" s="121"/>
      <c r="W170" s="122"/>
      <c r="X170" s="122"/>
      <c r="Y170" s="122"/>
      <c r="Z170" s="122"/>
      <c r="AA170" s="123"/>
      <c r="AB170" s="127"/>
      <c r="AC170" s="128"/>
      <c r="AD170" s="128"/>
      <c r="AE170" s="128"/>
      <c r="AF170" s="129"/>
      <c r="AG170" s="106" t="s">
        <v>24</v>
      </c>
      <c r="AH170" s="107"/>
      <c r="AI170" s="107"/>
      <c r="AJ170" s="107"/>
      <c r="AK170" s="107"/>
      <c r="AL170" s="108">
        <f t="shared" si="2"/>
        <v>13</v>
      </c>
      <c r="AM170" s="109"/>
      <c r="AN170" s="109"/>
      <c r="AO170" s="110"/>
      <c r="AP170" s="69">
        <v>0</v>
      </c>
      <c r="AQ170" s="73"/>
      <c r="AR170" s="73"/>
      <c r="AS170" s="67">
        <v>0</v>
      </c>
      <c r="AT170" s="68"/>
      <c r="AU170" s="69"/>
      <c r="AV170" s="67">
        <v>1</v>
      </c>
      <c r="AW170" s="68"/>
      <c r="AX170" s="69"/>
      <c r="AY170" s="67">
        <v>1</v>
      </c>
      <c r="AZ170" s="68"/>
      <c r="BA170" s="69"/>
      <c r="BB170" s="67">
        <v>1</v>
      </c>
      <c r="BC170" s="68"/>
      <c r="BD170" s="69"/>
      <c r="BE170" s="67">
        <v>4</v>
      </c>
      <c r="BF170" s="68"/>
      <c r="BG170" s="69"/>
      <c r="BH170" s="67">
        <v>1</v>
      </c>
      <c r="BI170" s="68"/>
      <c r="BJ170" s="69"/>
      <c r="BK170" s="67">
        <v>1</v>
      </c>
      <c r="BL170" s="68"/>
      <c r="BM170" s="69"/>
      <c r="BN170" s="67">
        <v>2</v>
      </c>
      <c r="BO170" s="68"/>
      <c r="BP170" s="69"/>
      <c r="BQ170" s="67">
        <v>1</v>
      </c>
      <c r="BR170" s="68"/>
      <c r="BS170" s="69"/>
      <c r="BT170" s="67">
        <v>1</v>
      </c>
      <c r="BU170" s="68"/>
      <c r="BV170" s="69"/>
      <c r="BW170" s="67">
        <v>0</v>
      </c>
      <c r="BX170" s="68"/>
      <c r="BY170" s="167"/>
      <c r="BZ170" s="75"/>
      <c r="CA170" s="73"/>
      <c r="CB170" s="73"/>
      <c r="CC170" s="73"/>
      <c r="CD170" s="73"/>
      <c r="CE170" s="73"/>
      <c r="CF170" s="73"/>
      <c r="CG170" s="73"/>
      <c r="CH170" s="73"/>
      <c r="CI170" s="73"/>
      <c r="CJ170" s="73"/>
      <c r="CK170" s="73"/>
      <c r="CL170" s="73"/>
      <c r="CM170" s="73"/>
      <c r="CN170" s="73"/>
      <c r="CO170" s="73"/>
      <c r="CP170" s="73"/>
      <c r="CQ170" s="73"/>
      <c r="CR170" s="73"/>
      <c r="CS170" s="73"/>
      <c r="CT170" s="73"/>
      <c r="CU170" s="73"/>
      <c r="CV170" s="73"/>
      <c r="CW170" s="73"/>
      <c r="CX170" s="73"/>
      <c r="CY170" s="73"/>
      <c r="CZ170" s="73"/>
      <c r="DA170" s="73"/>
      <c r="DB170" s="73"/>
      <c r="DC170" s="73"/>
      <c r="DD170" s="73"/>
      <c r="DE170" s="73"/>
      <c r="DF170" s="73"/>
      <c r="DG170" s="73"/>
      <c r="DH170" s="73"/>
      <c r="DI170" s="74"/>
      <c r="DJ170" s="75"/>
      <c r="DK170" s="73"/>
      <c r="DL170" s="73"/>
      <c r="DM170" s="73"/>
      <c r="DN170" s="73"/>
      <c r="DO170" s="73"/>
      <c r="DP170" s="73"/>
      <c r="DQ170" s="73"/>
      <c r="DR170" s="73"/>
      <c r="DS170" s="73"/>
      <c r="DT170" s="73"/>
      <c r="DU170" s="73"/>
      <c r="DV170" s="73"/>
      <c r="DW170" s="73"/>
      <c r="DX170" s="73"/>
      <c r="DY170" s="73"/>
      <c r="DZ170" s="73"/>
      <c r="EA170" s="73"/>
      <c r="EB170" s="73"/>
      <c r="EC170" s="73"/>
      <c r="ED170" s="73"/>
      <c r="EE170" s="73"/>
      <c r="EF170" s="73"/>
      <c r="EG170" s="73"/>
      <c r="EH170" s="73"/>
      <c r="EI170" s="73"/>
      <c r="EJ170" s="73"/>
      <c r="EK170" s="73"/>
      <c r="EL170" s="73"/>
      <c r="EM170" s="73"/>
      <c r="EN170" s="73"/>
      <c r="EO170" s="73"/>
      <c r="EP170" s="73"/>
      <c r="EQ170" s="73"/>
      <c r="ER170" s="73"/>
      <c r="ES170" s="74"/>
      <c r="ET170" s="75"/>
      <c r="EU170" s="73"/>
      <c r="EV170" s="73"/>
      <c r="EW170" s="73"/>
      <c r="EX170" s="73"/>
      <c r="EY170" s="73"/>
      <c r="EZ170" s="73"/>
      <c r="FA170" s="73"/>
      <c r="FB170" s="73"/>
      <c r="FC170" s="73"/>
      <c r="FD170" s="73"/>
      <c r="FE170" s="73"/>
      <c r="FF170" s="73"/>
      <c r="FG170" s="73"/>
      <c r="FH170" s="73"/>
      <c r="FI170" s="73"/>
      <c r="FJ170" s="73"/>
      <c r="FK170" s="73"/>
      <c r="FL170" s="73"/>
      <c r="FM170" s="73"/>
      <c r="FN170" s="73"/>
      <c r="FO170" s="73"/>
      <c r="FP170" s="73"/>
      <c r="FQ170" s="73"/>
      <c r="FR170" s="73"/>
      <c r="FS170" s="73"/>
      <c r="FT170" s="73"/>
      <c r="FU170" s="73"/>
      <c r="FV170" s="73"/>
      <c r="FW170" s="73"/>
      <c r="FX170" s="73"/>
      <c r="FY170" s="73"/>
      <c r="FZ170" s="73"/>
      <c r="GA170" s="73"/>
      <c r="GB170" s="73"/>
      <c r="GC170" s="74"/>
      <c r="GD170" s="75"/>
      <c r="GE170" s="73"/>
      <c r="GF170" s="73"/>
      <c r="GG170" s="73"/>
      <c r="GH170" s="73"/>
      <c r="GI170" s="73"/>
      <c r="GJ170" s="73"/>
      <c r="GK170" s="73"/>
      <c r="GL170" s="73"/>
      <c r="GM170" s="73"/>
      <c r="GN170" s="73"/>
      <c r="GO170" s="73"/>
      <c r="GP170" s="73"/>
      <c r="GQ170" s="73"/>
      <c r="GR170" s="73"/>
      <c r="GS170" s="73"/>
      <c r="GT170" s="73"/>
      <c r="GU170" s="73"/>
      <c r="GV170" s="73"/>
      <c r="GW170" s="73"/>
      <c r="GX170" s="73"/>
      <c r="GY170" s="73"/>
      <c r="GZ170" s="73"/>
      <c r="HA170" s="73"/>
      <c r="HB170" s="73"/>
      <c r="HC170" s="73"/>
      <c r="HD170" s="73"/>
      <c r="HE170" s="73"/>
      <c r="HF170" s="73"/>
      <c r="HG170" s="73"/>
      <c r="HH170" s="73"/>
      <c r="HI170" s="73"/>
      <c r="HJ170" s="73"/>
      <c r="HK170" s="73"/>
      <c r="HL170" s="73"/>
      <c r="HM170" s="74"/>
    </row>
    <row r="171" spans="2:221" ht="18" customHeight="1" x14ac:dyDescent="0.2">
      <c r="B171" s="82" t="s">
        <v>187</v>
      </c>
      <c r="C171" s="83"/>
      <c r="D171" s="83"/>
      <c r="E171" s="83"/>
      <c r="F171" s="83"/>
      <c r="G171" s="83"/>
      <c r="H171" s="83"/>
      <c r="I171" s="83"/>
      <c r="J171" s="83"/>
      <c r="K171" s="83"/>
      <c r="L171" s="83"/>
      <c r="M171" s="83"/>
      <c r="N171" s="83"/>
      <c r="O171" s="83"/>
      <c r="P171" s="83"/>
      <c r="Q171" s="83"/>
      <c r="R171" s="83"/>
      <c r="S171" s="83"/>
      <c r="T171" s="83"/>
      <c r="U171" s="84"/>
      <c r="V171" s="88" t="s">
        <v>249</v>
      </c>
      <c r="W171" s="89"/>
      <c r="X171" s="89"/>
      <c r="Y171" s="89"/>
      <c r="Z171" s="89"/>
      <c r="AA171" s="90"/>
      <c r="AB171" s="94">
        <v>7.9000000000000008E-3</v>
      </c>
      <c r="AC171" s="95"/>
      <c r="AD171" s="95"/>
      <c r="AE171" s="95"/>
      <c r="AF171" s="96"/>
      <c r="AG171" s="100" t="s">
        <v>23</v>
      </c>
      <c r="AH171" s="101"/>
      <c r="AI171" s="101"/>
      <c r="AJ171" s="101"/>
      <c r="AK171" s="101"/>
      <c r="AL171" s="102">
        <f t="shared" si="2"/>
        <v>60</v>
      </c>
      <c r="AM171" s="103"/>
      <c r="AN171" s="103"/>
      <c r="AO171" s="104"/>
      <c r="AP171" s="105">
        <v>5</v>
      </c>
      <c r="AQ171" s="61"/>
      <c r="AR171" s="61"/>
      <c r="AS171" s="345">
        <v>5</v>
      </c>
      <c r="AT171" s="71"/>
      <c r="AU171" s="105"/>
      <c r="AV171" s="345">
        <v>5</v>
      </c>
      <c r="AW171" s="71"/>
      <c r="AX171" s="105"/>
      <c r="AY171" s="345">
        <v>5</v>
      </c>
      <c r="AZ171" s="71"/>
      <c r="BA171" s="105"/>
      <c r="BB171" s="345">
        <v>5</v>
      </c>
      <c r="BC171" s="71"/>
      <c r="BD171" s="105"/>
      <c r="BE171" s="345">
        <v>5</v>
      </c>
      <c r="BF171" s="71"/>
      <c r="BG171" s="105"/>
      <c r="BH171" s="345">
        <v>5</v>
      </c>
      <c r="BI171" s="71"/>
      <c r="BJ171" s="105"/>
      <c r="BK171" s="345">
        <v>5</v>
      </c>
      <c r="BL171" s="71"/>
      <c r="BM171" s="105"/>
      <c r="BN171" s="345">
        <v>5</v>
      </c>
      <c r="BO171" s="71"/>
      <c r="BP171" s="105"/>
      <c r="BQ171" s="345">
        <v>5</v>
      </c>
      <c r="BR171" s="71"/>
      <c r="BS171" s="105"/>
      <c r="BT171" s="345">
        <v>5</v>
      </c>
      <c r="BU171" s="71"/>
      <c r="BV171" s="105"/>
      <c r="BW171" s="345">
        <v>5</v>
      </c>
      <c r="BX171" s="71"/>
      <c r="BY171" s="72"/>
      <c r="BZ171" s="63"/>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c r="DE171" s="61"/>
      <c r="DF171" s="61"/>
      <c r="DG171" s="61"/>
      <c r="DH171" s="61"/>
      <c r="DI171" s="62"/>
      <c r="DJ171" s="63"/>
      <c r="DK171" s="61"/>
      <c r="DL171" s="61"/>
      <c r="DM171" s="61"/>
      <c r="DN171" s="61"/>
      <c r="DO171" s="61"/>
      <c r="DP171" s="61"/>
      <c r="DQ171" s="61"/>
      <c r="DR171" s="61"/>
      <c r="DS171" s="61"/>
      <c r="DT171" s="61"/>
      <c r="DU171" s="61"/>
      <c r="DV171" s="61"/>
      <c r="DW171" s="61"/>
      <c r="DX171" s="61"/>
      <c r="DY171" s="61"/>
      <c r="DZ171" s="61"/>
      <c r="EA171" s="61"/>
      <c r="EB171" s="61"/>
      <c r="EC171" s="61"/>
      <c r="ED171" s="61"/>
      <c r="EE171" s="61"/>
      <c r="EF171" s="61"/>
      <c r="EG171" s="61"/>
      <c r="EH171" s="61"/>
      <c r="EI171" s="61"/>
      <c r="EJ171" s="61"/>
      <c r="EK171" s="61"/>
      <c r="EL171" s="61"/>
      <c r="EM171" s="61"/>
      <c r="EN171" s="61"/>
      <c r="EO171" s="61"/>
      <c r="EP171" s="61"/>
      <c r="EQ171" s="61"/>
      <c r="ER171" s="61"/>
      <c r="ES171" s="62"/>
      <c r="ET171" s="63"/>
      <c r="EU171" s="61"/>
      <c r="EV171" s="61"/>
      <c r="EW171" s="61"/>
      <c r="EX171" s="61"/>
      <c r="EY171" s="61"/>
      <c r="EZ171" s="61"/>
      <c r="FA171" s="61"/>
      <c r="FB171" s="61"/>
      <c r="FC171" s="61"/>
      <c r="FD171" s="61"/>
      <c r="FE171" s="61"/>
      <c r="FF171" s="61"/>
      <c r="FG171" s="61"/>
      <c r="FH171" s="61"/>
      <c r="FI171" s="61"/>
      <c r="FJ171" s="61"/>
      <c r="FK171" s="61"/>
      <c r="FL171" s="61"/>
      <c r="FM171" s="61"/>
      <c r="FN171" s="61"/>
      <c r="FO171" s="61"/>
      <c r="FP171" s="61"/>
      <c r="FQ171" s="61"/>
      <c r="FR171" s="61"/>
      <c r="FS171" s="61"/>
      <c r="FT171" s="61"/>
      <c r="FU171" s="61"/>
      <c r="FV171" s="61"/>
      <c r="FW171" s="61"/>
      <c r="FX171" s="61"/>
      <c r="FY171" s="61"/>
      <c r="FZ171" s="61"/>
      <c r="GA171" s="61"/>
      <c r="GB171" s="61"/>
      <c r="GC171" s="62"/>
      <c r="GD171" s="63"/>
      <c r="GE171" s="61"/>
      <c r="GF171" s="61"/>
      <c r="GG171" s="61"/>
      <c r="GH171" s="61"/>
      <c r="GI171" s="61"/>
      <c r="GJ171" s="61"/>
      <c r="GK171" s="61"/>
      <c r="GL171" s="61"/>
      <c r="GM171" s="61"/>
      <c r="GN171" s="61"/>
      <c r="GO171" s="61"/>
      <c r="GP171" s="61"/>
      <c r="GQ171" s="61"/>
      <c r="GR171" s="61"/>
      <c r="GS171" s="61"/>
      <c r="GT171" s="61"/>
      <c r="GU171" s="61"/>
      <c r="GV171" s="61"/>
      <c r="GW171" s="61"/>
      <c r="GX171" s="61"/>
      <c r="GY171" s="61"/>
      <c r="GZ171" s="61"/>
      <c r="HA171" s="61"/>
      <c r="HB171" s="61"/>
      <c r="HC171" s="61"/>
      <c r="HD171" s="61"/>
      <c r="HE171" s="61"/>
      <c r="HF171" s="61"/>
      <c r="HG171" s="61"/>
      <c r="HH171" s="61"/>
      <c r="HI171" s="61"/>
      <c r="HJ171" s="61"/>
      <c r="HK171" s="61"/>
      <c r="HL171" s="61"/>
      <c r="HM171" s="62"/>
    </row>
    <row r="172" spans="2:221" ht="18" customHeight="1" x14ac:dyDescent="0.2">
      <c r="B172" s="131"/>
      <c r="C172" s="132"/>
      <c r="D172" s="132"/>
      <c r="E172" s="132"/>
      <c r="F172" s="132"/>
      <c r="G172" s="132"/>
      <c r="H172" s="132"/>
      <c r="I172" s="132"/>
      <c r="J172" s="132"/>
      <c r="K172" s="132"/>
      <c r="L172" s="132"/>
      <c r="M172" s="132"/>
      <c r="N172" s="132"/>
      <c r="O172" s="132"/>
      <c r="P172" s="132"/>
      <c r="Q172" s="132"/>
      <c r="R172" s="132"/>
      <c r="S172" s="132"/>
      <c r="T172" s="132"/>
      <c r="U172" s="133"/>
      <c r="V172" s="134"/>
      <c r="W172" s="135"/>
      <c r="X172" s="135"/>
      <c r="Y172" s="135"/>
      <c r="Z172" s="135"/>
      <c r="AA172" s="136"/>
      <c r="AB172" s="137"/>
      <c r="AC172" s="138"/>
      <c r="AD172" s="138"/>
      <c r="AE172" s="138"/>
      <c r="AF172" s="139"/>
      <c r="AG172" s="100" t="s">
        <v>24</v>
      </c>
      <c r="AH172" s="101"/>
      <c r="AI172" s="101"/>
      <c r="AJ172" s="101"/>
      <c r="AK172" s="101"/>
      <c r="AL172" s="102">
        <f t="shared" si="2"/>
        <v>2</v>
      </c>
      <c r="AM172" s="103"/>
      <c r="AN172" s="103"/>
      <c r="AO172" s="104"/>
      <c r="AP172" s="105">
        <v>0</v>
      </c>
      <c r="AQ172" s="61"/>
      <c r="AR172" s="61"/>
      <c r="AS172" s="345">
        <v>0</v>
      </c>
      <c r="AT172" s="71"/>
      <c r="AU172" s="105"/>
      <c r="AV172" s="345">
        <v>0</v>
      </c>
      <c r="AW172" s="71"/>
      <c r="AX172" s="105"/>
      <c r="AY172" s="345">
        <v>0</v>
      </c>
      <c r="AZ172" s="71"/>
      <c r="BA172" s="105"/>
      <c r="BB172" s="345">
        <v>0</v>
      </c>
      <c r="BC172" s="71"/>
      <c r="BD172" s="105"/>
      <c r="BE172" s="345">
        <v>0</v>
      </c>
      <c r="BF172" s="71"/>
      <c r="BG172" s="105"/>
      <c r="BH172" s="345">
        <v>1</v>
      </c>
      <c r="BI172" s="71"/>
      <c r="BJ172" s="105"/>
      <c r="BK172" s="345">
        <v>1</v>
      </c>
      <c r="BL172" s="71"/>
      <c r="BM172" s="105"/>
      <c r="BN172" s="345">
        <v>0</v>
      </c>
      <c r="BO172" s="71"/>
      <c r="BP172" s="105"/>
      <c r="BQ172" s="345">
        <v>0</v>
      </c>
      <c r="BR172" s="71"/>
      <c r="BS172" s="105"/>
      <c r="BT172" s="345">
        <v>0</v>
      </c>
      <c r="BU172" s="71"/>
      <c r="BV172" s="105"/>
      <c r="BW172" s="345">
        <v>0</v>
      </c>
      <c r="BX172" s="71"/>
      <c r="BY172" s="72"/>
      <c r="BZ172" s="63"/>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61"/>
      <c r="DH172" s="61"/>
      <c r="DI172" s="62"/>
      <c r="DJ172" s="63"/>
      <c r="DK172" s="61"/>
      <c r="DL172" s="61"/>
      <c r="DM172" s="61"/>
      <c r="DN172" s="61"/>
      <c r="DO172" s="61"/>
      <c r="DP172" s="61"/>
      <c r="DQ172" s="61"/>
      <c r="DR172" s="61"/>
      <c r="DS172" s="61"/>
      <c r="DT172" s="61"/>
      <c r="DU172" s="61"/>
      <c r="DV172" s="61"/>
      <c r="DW172" s="61"/>
      <c r="DX172" s="61"/>
      <c r="DY172" s="61"/>
      <c r="DZ172" s="61"/>
      <c r="EA172" s="61"/>
      <c r="EB172" s="61"/>
      <c r="EC172" s="61"/>
      <c r="ED172" s="61"/>
      <c r="EE172" s="61"/>
      <c r="EF172" s="61"/>
      <c r="EG172" s="61"/>
      <c r="EH172" s="61"/>
      <c r="EI172" s="61"/>
      <c r="EJ172" s="61"/>
      <c r="EK172" s="61"/>
      <c r="EL172" s="61"/>
      <c r="EM172" s="61"/>
      <c r="EN172" s="61"/>
      <c r="EO172" s="61"/>
      <c r="EP172" s="61"/>
      <c r="EQ172" s="61"/>
      <c r="ER172" s="61"/>
      <c r="ES172" s="62"/>
      <c r="ET172" s="63"/>
      <c r="EU172" s="61"/>
      <c r="EV172" s="61"/>
      <c r="EW172" s="61"/>
      <c r="EX172" s="61"/>
      <c r="EY172" s="61"/>
      <c r="EZ172" s="61"/>
      <c r="FA172" s="61"/>
      <c r="FB172" s="61"/>
      <c r="FC172" s="61"/>
      <c r="FD172" s="61"/>
      <c r="FE172" s="61"/>
      <c r="FF172" s="61"/>
      <c r="FG172" s="61"/>
      <c r="FH172" s="61"/>
      <c r="FI172" s="61"/>
      <c r="FJ172" s="61"/>
      <c r="FK172" s="61"/>
      <c r="FL172" s="61"/>
      <c r="FM172" s="61"/>
      <c r="FN172" s="61"/>
      <c r="FO172" s="61"/>
      <c r="FP172" s="61"/>
      <c r="FQ172" s="61"/>
      <c r="FR172" s="61"/>
      <c r="FS172" s="61"/>
      <c r="FT172" s="61"/>
      <c r="FU172" s="61"/>
      <c r="FV172" s="61"/>
      <c r="FW172" s="61"/>
      <c r="FX172" s="61"/>
      <c r="FY172" s="61"/>
      <c r="FZ172" s="61"/>
      <c r="GA172" s="61"/>
      <c r="GB172" s="61"/>
      <c r="GC172" s="62"/>
      <c r="GD172" s="63"/>
      <c r="GE172" s="61"/>
      <c r="GF172" s="61"/>
      <c r="GG172" s="61"/>
      <c r="GH172" s="61"/>
      <c r="GI172" s="61"/>
      <c r="GJ172" s="61"/>
      <c r="GK172" s="61"/>
      <c r="GL172" s="61"/>
      <c r="GM172" s="61"/>
      <c r="GN172" s="61"/>
      <c r="GO172" s="61"/>
      <c r="GP172" s="61"/>
      <c r="GQ172" s="61"/>
      <c r="GR172" s="61"/>
      <c r="GS172" s="61"/>
      <c r="GT172" s="61"/>
      <c r="GU172" s="61"/>
      <c r="GV172" s="61"/>
      <c r="GW172" s="61"/>
      <c r="GX172" s="61"/>
      <c r="GY172" s="61"/>
      <c r="GZ172" s="61"/>
      <c r="HA172" s="61"/>
      <c r="HB172" s="61"/>
      <c r="HC172" s="61"/>
      <c r="HD172" s="61"/>
      <c r="HE172" s="61"/>
      <c r="HF172" s="61"/>
      <c r="HG172" s="61"/>
      <c r="HH172" s="61"/>
      <c r="HI172" s="61"/>
      <c r="HJ172" s="61"/>
      <c r="HK172" s="61"/>
      <c r="HL172" s="61"/>
      <c r="HM172" s="62"/>
    </row>
    <row r="173" spans="2:221" ht="18" customHeight="1" x14ac:dyDescent="0.2">
      <c r="B173" s="112" t="s">
        <v>188</v>
      </c>
      <c r="C173" s="113"/>
      <c r="D173" s="113"/>
      <c r="E173" s="113"/>
      <c r="F173" s="113"/>
      <c r="G173" s="113"/>
      <c r="H173" s="113"/>
      <c r="I173" s="113"/>
      <c r="J173" s="113"/>
      <c r="K173" s="113"/>
      <c r="L173" s="113"/>
      <c r="M173" s="113"/>
      <c r="N173" s="113"/>
      <c r="O173" s="113"/>
      <c r="P173" s="113"/>
      <c r="Q173" s="113"/>
      <c r="R173" s="113"/>
      <c r="S173" s="113"/>
      <c r="T173" s="113"/>
      <c r="U173" s="114"/>
      <c r="V173" s="118" t="s">
        <v>250</v>
      </c>
      <c r="W173" s="119"/>
      <c r="X173" s="119"/>
      <c r="Y173" s="119"/>
      <c r="Z173" s="119"/>
      <c r="AA173" s="120"/>
      <c r="AB173" s="124">
        <v>8.0000000000000002E-3</v>
      </c>
      <c r="AC173" s="125"/>
      <c r="AD173" s="125"/>
      <c r="AE173" s="125"/>
      <c r="AF173" s="126"/>
      <c r="AG173" s="106" t="s">
        <v>23</v>
      </c>
      <c r="AH173" s="107"/>
      <c r="AI173" s="107"/>
      <c r="AJ173" s="107"/>
      <c r="AK173" s="107"/>
      <c r="AL173" s="108">
        <f t="shared" si="2"/>
        <v>60</v>
      </c>
      <c r="AM173" s="109"/>
      <c r="AN173" s="109"/>
      <c r="AO173" s="110"/>
      <c r="AP173" s="69">
        <v>5</v>
      </c>
      <c r="AQ173" s="73"/>
      <c r="AR173" s="73"/>
      <c r="AS173" s="67">
        <v>5</v>
      </c>
      <c r="AT173" s="68"/>
      <c r="AU173" s="69"/>
      <c r="AV173" s="67">
        <v>5</v>
      </c>
      <c r="AW173" s="68"/>
      <c r="AX173" s="69"/>
      <c r="AY173" s="67">
        <v>5</v>
      </c>
      <c r="AZ173" s="68"/>
      <c r="BA173" s="69"/>
      <c r="BB173" s="67">
        <v>5</v>
      </c>
      <c r="BC173" s="68"/>
      <c r="BD173" s="69"/>
      <c r="BE173" s="67">
        <v>5</v>
      </c>
      <c r="BF173" s="68"/>
      <c r="BG173" s="69"/>
      <c r="BH173" s="67">
        <v>5</v>
      </c>
      <c r="BI173" s="68"/>
      <c r="BJ173" s="69"/>
      <c r="BK173" s="67">
        <v>5</v>
      </c>
      <c r="BL173" s="68"/>
      <c r="BM173" s="69"/>
      <c r="BN173" s="67">
        <v>5</v>
      </c>
      <c r="BO173" s="68"/>
      <c r="BP173" s="69"/>
      <c r="BQ173" s="67">
        <v>5</v>
      </c>
      <c r="BR173" s="68"/>
      <c r="BS173" s="69"/>
      <c r="BT173" s="67">
        <v>5</v>
      </c>
      <c r="BU173" s="68"/>
      <c r="BV173" s="69"/>
      <c r="BW173" s="67">
        <v>5</v>
      </c>
      <c r="BX173" s="68"/>
      <c r="BY173" s="167"/>
      <c r="BZ173" s="75"/>
      <c r="CA173" s="73"/>
      <c r="CB173" s="73"/>
      <c r="CC173" s="73"/>
      <c r="CD173" s="73"/>
      <c r="CE173" s="73"/>
      <c r="CF173" s="73"/>
      <c r="CG173" s="73"/>
      <c r="CH173" s="73"/>
      <c r="CI173" s="73"/>
      <c r="CJ173" s="73"/>
      <c r="CK173" s="73"/>
      <c r="CL173" s="73"/>
      <c r="CM173" s="73"/>
      <c r="CN173" s="73"/>
      <c r="CO173" s="73"/>
      <c r="CP173" s="73"/>
      <c r="CQ173" s="73"/>
      <c r="CR173" s="73"/>
      <c r="CS173" s="73"/>
      <c r="CT173" s="73"/>
      <c r="CU173" s="73"/>
      <c r="CV173" s="73"/>
      <c r="CW173" s="73"/>
      <c r="CX173" s="73"/>
      <c r="CY173" s="73"/>
      <c r="CZ173" s="73"/>
      <c r="DA173" s="73"/>
      <c r="DB173" s="73"/>
      <c r="DC173" s="73"/>
      <c r="DD173" s="73"/>
      <c r="DE173" s="73"/>
      <c r="DF173" s="73"/>
      <c r="DG173" s="73"/>
      <c r="DH173" s="73"/>
      <c r="DI173" s="74"/>
      <c r="DJ173" s="75"/>
      <c r="DK173" s="73"/>
      <c r="DL173" s="73"/>
      <c r="DM173" s="73"/>
      <c r="DN173" s="73"/>
      <c r="DO173" s="73"/>
      <c r="DP173" s="73"/>
      <c r="DQ173" s="73"/>
      <c r="DR173" s="73"/>
      <c r="DS173" s="73"/>
      <c r="DT173" s="73"/>
      <c r="DU173" s="73"/>
      <c r="DV173" s="73"/>
      <c r="DW173" s="73"/>
      <c r="DX173" s="73"/>
      <c r="DY173" s="73"/>
      <c r="DZ173" s="73"/>
      <c r="EA173" s="73"/>
      <c r="EB173" s="73"/>
      <c r="EC173" s="73"/>
      <c r="ED173" s="73"/>
      <c r="EE173" s="73"/>
      <c r="EF173" s="73"/>
      <c r="EG173" s="73"/>
      <c r="EH173" s="73"/>
      <c r="EI173" s="73"/>
      <c r="EJ173" s="73"/>
      <c r="EK173" s="73"/>
      <c r="EL173" s="73"/>
      <c r="EM173" s="73"/>
      <c r="EN173" s="73"/>
      <c r="EO173" s="73"/>
      <c r="EP173" s="73"/>
      <c r="EQ173" s="73"/>
      <c r="ER173" s="73"/>
      <c r="ES173" s="74"/>
      <c r="ET173" s="75"/>
      <c r="EU173" s="73"/>
      <c r="EV173" s="73"/>
      <c r="EW173" s="73"/>
      <c r="EX173" s="73"/>
      <c r="EY173" s="73"/>
      <c r="EZ173" s="73"/>
      <c r="FA173" s="73"/>
      <c r="FB173" s="73"/>
      <c r="FC173" s="73"/>
      <c r="FD173" s="73"/>
      <c r="FE173" s="73"/>
      <c r="FF173" s="73"/>
      <c r="FG173" s="73"/>
      <c r="FH173" s="73"/>
      <c r="FI173" s="73"/>
      <c r="FJ173" s="73"/>
      <c r="FK173" s="73"/>
      <c r="FL173" s="73"/>
      <c r="FM173" s="73"/>
      <c r="FN173" s="73"/>
      <c r="FO173" s="73"/>
      <c r="FP173" s="73"/>
      <c r="FQ173" s="73"/>
      <c r="FR173" s="73"/>
      <c r="FS173" s="73"/>
      <c r="FT173" s="73"/>
      <c r="FU173" s="73"/>
      <c r="FV173" s="73"/>
      <c r="FW173" s="73"/>
      <c r="FX173" s="73"/>
      <c r="FY173" s="73"/>
      <c r="FZ173" s="73"/>
      <c r="GA173" s="73"/>
      <c r="GB173" s="73"/>
      <c r="GC173" s="74"/>
      <c r="GD173" s="75"/>
      <c r="GE173" s="73"/>
      <c r="GF173" s="73"/>
      <c r="GG173" s="73"/>
      <c r="GH173" s="73"/>
      <c r="GI173" s="73"/>
      <c r="GJ173" s="73"/>
      <c r="GK173" s="73"/>
      <c r="GL173" s="73"/>
      <c r="GM173" s="73"/>
      <c r="GN173" s="73"/>
      <c r="GO173" s="73"/>
      <c r="GP173" s="73"/>
      <c r="GQ173" s="73"/>
      <c r="GR173" s="73"/>
      <c r="GS173" s="73"/>
      <c r="GT173" s="73"/>
      <c r="GU173" s="73"/>
      <c r="GV173" s="73"/>
      <c r="GW173" s="73"/>
      <c r="GX173" s="73"/>
      <c r="GY173" s="73"/>
      <c r="GZ173" s="73"/>
      <c r="HA173" s="73"/>
      <c r="HB173" s="73"/>
      <c r="HC173" s="73"/>
      <c r="HD173" s="73"/>
      <c r="HE173" s="73"/>
      <c r="HF173" s="73"/>
      <c r="HG173" s="73"/>
      <c r="HH173" s="73"/>
      <c r="HI173" s="73"/>
      <c r="HJ173" s="73"/>
      <c r="HK173" s="73"/>
      <c r="HL173" s="73"/>
      <c r="HM173" s="74"/>
    </row>
    <row r="174" spans="2:221" ht="18" customHeight="1" x14ac:dyDescent="0.2">
      <c r="B174" s="115"/>
      <c r="C174" s="116"/>
      <c r="D174" s="116"/>
      <c r="E174" s="116"/>
      <c r="F174" s="116"/>
      <c r="G174" s="116"/>
      <c r="H174" s="116"/>
      <c r="I174" s="116"/>
      <c r="J174" s="116"/>
      <c r="K174" s="116"/>
      <c r="L174" s="116"/>
      <c r="M174" s="116"/>
      <c r="N174" s="116"/>
      <c r="O174" s="116"/>
      <c r="P174" s="116"/>
      <c r="Q174" s="116"/>
      <c r="R174" s="116"/>
      <c r="S174" s="116"/>
      <c r="T174" s="116"/>
      <c r="U174" s="117"/>
      <c r="V174" s="121"/>
      <c r="W174" s="122"/>
      <c r="X174" s="122"/>
      <c r="Y174" s="122"/>
      <c r="Z174" s="122"/>
      <c r="AA174" s="123"/>
      <c r="AB174" s="127"/>
      <c r="AC174" s="128"/>
      <c r="AD174" s="128"/>
      <c r="AE174" s="128"/>
      <c r="AF174" s="129"/>
      <c r="AG174" s="106" t="s">
        <v>24</v>
      </c>
      <c r="AH174" s="107"/>
      <c r="AI174" s="107"/>
      <c r="AJ174" s="107"/>
      <c r="AK174" s="107"/>
      <c r="AL174" s="108">
        <f t="shared" si="2"/>
        <v>57</v>
      </c>
      <c r="AM174" s="109"/>
      <c r="AN174" s="109"/>
      <c r="AO174" s="110"/>
      <c r="AP174" s="69">
        <v>4</v>
      </c>
      <c r="AQ174" s="73"/>
      <c r="AR174" s="73"/>
      <c r="AS174" s="67">
        <v>2</v>
      </c>
      <c r="AT174" s="68"/>
      <c r="AU174" s="69"/>
      <c r="AV174" s="67">
        <v>4</v>
      </c>
      <c r="AW174" s="68"/>
      <c r="AX174" s="69"/>
      <c r="AY174" s="67">
        <v>3</v>
      </c>
      <c r="AZ174" s="68"/>
      <c r="BA174" s="69"/>
      <c r="BB174" s="67">
        <v>10</v>
      </c>
      <c r="BC174" s="68"/>
      <c r="BD174" s="69"/>
      <c r="BE174" s="67">
        <v>8</v>
      </c>
      <c r="BF174" s="68"/>
      <c r="BG174" s="69"/>
      <c r="BH174" s="67">
        <v>4</v>
      </c>
      <c r="BI174" s="68"/>
      <c r="BJ174" s="69"/>
      <c r="BK174" s="67">
        <v>4</v>
      </c>
      <c r="BL174" s="68"/>
      <c r="BM174" s="69"/>
      <c r="BN174" s="67">
        <v>10</v>
      </c>
      <c r="BO174" s="68"/>
      <c r="BP174" s="69"/>
      <c r="BQ174" s="67">
        <v>7</v>
      </c>
      <c r="BR174" s="68"/>
      <c r="BS174" s="69"/>
      <c r="BT174" s="67">
        <v>1</v>
      </c>
      <c r="BU174" s="68"/>
      <c r="BV174" s="69"/>
      <c r="BW174" s="67">
        <v>0</v>
      </c>
      <c r="BX174" s="68"/>
      <c r="BY174" s="167"/>
      <c r="BZ174" s="75"/>
      <c r="CA174" s="73"/>
      <c r="CB174" s="73"/>
      <c r="CC174" s="73"/>
      <c r="CD174" s="73"/>
      <c r="CE174" s="73"/>
      <c r="CF174" s="73"/>
      <c r="CG174" s="73"/>
      <c r="CH174" s="73"/>
      <c r="CI174" s="73"/>
      <c r="CJ174" s="73"/>
      <c r="CK174" s="73"/>
      <c r="CL174" s="73"/>
      <c r="CM174" s="73"/>
      <c r="CN174" s="73"/>
      <c r="CO174" s="73"/>
      <c r="CP174" s="73"/>
      <c r="CQ174" s="73"/>
      <c r="CR174" s="73"/>
      <c r="CS174" s="73"/>
      <c r="CT174" s="73"/>
      <c r="CU174" s="73"/>
      <c r="CV174" s="73"/>
      <c r="CW174" s="73"/>
      <c r="CX174" s="73"/>
      <c r="CY174" s="73"/>
      <c r="CZ174" s="73"/>
      <c r="DA174" s="73"/>
      <c r="DB174" s="73"/>
      <c r="DC174" s="73"/>
      <c r="DD174" s="73"/>
      <c r="DE174" s="73"/>
      <c r="DF174" s="73"/>
      <c r="DG174" s="73"/>
      <c r="DH174" s="73"/>
      <c r="DI174" s="74"/>
      <c r="DJ174" s="75"/>
      <c r="DK174" s="73"/>
      <c r="DL174" s="73"/>
      <c r="DM174" s="73"/>
      <c r="DN174" s="73"/>
      <c r="DO174" s="73"/>
      <c r="DP174" s="73"/>
      <c r="DQ174" s="73"/>
      <c r="DR174" s="73"/>
      <c r="DS174" s="73"/>
      <c r="DT174" s="73"/>
      <c r="DU174" s="73"/>
      <c r="DV174" s="73"/>
      <c r="DW174" s="73"/>
      <c r="DX174" s="73"/>
      <c r="DY174" s="73"/>
      <c r="DZ174" s="73"/>
      <c r="EA174" s="73"/>
      <c r="EB174" s="73"/>
      <c r="EC174" s="73"/>
      <c r="ED174" s="73"/>
      <c r="EE174" s="73"/>
      <c r="EF174" s="73"/>
      <c r="EG174" s="73"/>
      <c r="EH174" s="73"/>
      <c r="EI174" s="73"/>
      <c r="EJ174" s="73"/>
      <c r="EK174" s="73"/>
      <c r="EL174" s="73"/>
      <c r="EM174" s="73"/>
      <c r="EN174" s="73"/>
      <c r="EO174" s="73"/>
      <c r="EP174" s="73"/>
      <c r="EQ174" s="73"/>
      <c r="ER174" s="73"/>
      <c r="ES174" s="74"/>
      <c r="ET174" s="75"/>
      <c r="EU174" s="73"/>
      <c r="EV174" s="73"/>
      <c r="EW174" s="73"/>
      <c r="EX174" s="73"/>
      <c r="EY174" s="73"/>
      <c r="EZ174" s="73"/>
      <c r="FA174" s="73"/>
      <c r="FB174" s="73"/>
      <c r="FC174" s="73"/>
      <c r="FD174" s="73"/>
      <c r="FE174" s="73"/>
      <c r="FF174" s="73"/>
      <c r="FG174" s="73"/>
      <c r="FH174" s="73"/>
      <c r="FI174" s="73"/>
      <c r="FJ174" s="73"/>
      <c r="FK174" s="73"/>
      <c r="FL174" s="73"/>
      <c r="FM174" s="73"/>
      <c r="FN174" s="73"/>
      <c r="FO174" s="73"/>
      <c r="FP174" s="73"/>
      <c r="FQ174" s="73"/>
      <c r="FR174" s="73"/>
      <c r="FS174" s="73"/>
      <c r="FT174" s="73"/>
      <c r="FU174" s="73"/>
      <c r="FV174" s="73"/>
      <c r="FW174" s="73"/>
      <c r="FX174" s="73"/>
      <c r="FY174" s="73"/>
      <c r="FZ174" s="73"/>
      <c r="GA174" s="73"/>
      <c r="GB174" s="73"/>
      <c r="GC174" s="74"/>
      <c r="GD174" s="75"/>
      <c r="GE174" s="73"/>
      <c r="GF174" s="73"/>
      <c r="GG174" s="73"/>
      <c r="GH174" s="73"/>
      <c r="GI174" s="73"/>
      <c r="GJ174" s="73"/>
      <c r="GK174" s="73"/>
      <c r="GL174" s="73"/>
      <c r="GM174" s="73"/>
      <c r="GN174" s="73"/>
      <c r="GO174" s="73"/>
      <c r="GP174" s="73"/>
      <c r="GQ174" s="73"/>
      <c r="GR174" s="73"/>
      <c r="GS174" s="73"/>
      <c r="GT174" s="73"/>
      <c r="GU174" s="73"/>
      <c r="GV174" s="73"/>
      <c r="GW174" s="73"/>
      <c r="GX174" s="73"/>
      <c r="GY174" s="73"/>
      <c r="GZ174" s="73"/>
      <c r="HA174" s="73"/>
      <c r="HB174" s="73"/>
      <c r="HC174" s="73"/>
      <c r="HD174" s="73"/>
      <c r="HE174" s="73"/>
      <c r="HF174" s="73"/>
      <c r="HG174" s="73"/>
      <c r="HH174" s="73"/>
      <c r="HI174" s="73"/>
      <c r="HJ174" s="73"/>
      <c r="HK174" s="73"/>
      <c r="HL174" s="73"/>
      <c r="HM174" s="74"/>
    </row>
    <row r="175" spans="2:221" ht="18" customHeight="1" x14ac:dyDescent="0.2">
      <c r="B175" s="82" t="s">
        <v>189</v>
      </c>
      <c r="C175" s="83"/>
      <c r="D175" s="83"/>
      <c r="E175" s="83"/>
      <c r="F175" s="83"/>
      <c r="G175" s="83"/>
      <c r="H175" s="83"/>
      <c r="I175" s="83"/>
      <c r="J175" s="83"/>
      <c r="K175" s="83"/>
      <c r="L175" s="83"/>
      <c r="M175" s="83"/>
      <c r="N175" s="83"/>
      <c r="O175" s="83"/>
      <c r="P175" s="83"/>
      <c r="Q175" s="83"/>
      <c r="R175" s="83"/>
      <c r="S175" s="83"/>
      <c r="T175" s="83"/>
      <c r="U175" s="84"/>
      <c r="V175" s="88" t="s">
        <v>251</v>
      </c>
      <c r="W175" s="89"/>
      <c r="X175" s="89"/>
      <c r="Y175" s="89"/>
      <c r="Z175" s="89"/>
      <c r="AA175" s="90"/>
      <c r="AB175" s="94">
        <v>9.3399999999999997E-2</v>
      </c>
      <c r="AC175" s="95"/>
      <c r="AD175" s="95"/>
      <c r="AE175" s="95"/>
      <c r="AF175" s="96"/>
      <c r="AG175" s="100" t="s">
        <v>23</v>
      </c>
      <c r="AH175" s="101"/>
      <c r="AI175" s="101"/>
      <c r="AJ175" s="101"/>
      <c r="AK175" s="101"/>
      <c r="AL175" s="102">
        <f t="shared" si="2"/>
        <v>2400</v>
      </c>
      <c r="AM175" s="103"/>
      <c r="AN175" s="103"/>
      <c r="AO175" s="104"/>
      <c r="AP175" s="105">
        <v>200</v>
      </c>
      <c r="AQ175" s="61"/>
      <c r="AR175" s="61"/>
      <c r="AS175" s="345">
        <v>200</v>
      </c>
      <c r="AT175" s="71"/>
      <c r="AU175" s="105"/>
      <c r="AV175" s="345">
        <v>200</v>
      </c>
      <c r="AW175" s="71"/>
      <c r="AX175" s="105"/>
      <c r="AY175" s="345">
        <v>200</v>
      </c>
      <c r="AZ175" s="71"/>
      <c r="BA175" s="105"/>
      <c r="BB175" s="345">
        <v>200</v>
      </c>
      <c r="BC175" s="71"/>
      <c r="BD175" s="105"/>
      <c r="BE175" s="345">
        <v>200</v>
      </c>
      <c r="BF175" s="71"/>
      <c r="BG175" s="105"/>
      <c r="BH175" s="345">
        <v>200</v>
      </c>
      <c r="BI175" s="71"/>
      <c r="BJ175" s="105"/>
      <c r="BK175" s="345">
        <v>200</v>
      </c>
      <c r="BL175" s="71"/>
      <c r="BM175" s="105"/>
      <c r="BN175" s="345">
        <v>200</v>
      </c>
      <c r="BO175" s="71"/>
      <c r="BP175" s="105"/>
      <c r="BQ175" s="345">
        <v>200</v>
      </c>
      <c r="BR175" s="71"/>
      <c r="BS175" s="105"/>
      <c r="BT175" s="345">
        <v>200</v>
      </c>
      <c r="BU175" s="71"/>
      <c r="BV175" s="105"/>
      <c r="BW175" s="345">
        <v>200</v>
      </c>
      <c r="BX175" s="71"/>
      <c r="BY175" s="72"/>
      <c r="BZ175" s="63"/>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61"/>
      <c r="DI175" s="62"/>
      <c r="DJ175" s="63"/>
      <c r="DK175" s="61"/>
      <c r="DL175" s="61"/>
      <c r="DM175" s="61"/>
      <c r="DN175" s="61"/>
      <c r="DO175" s="61"/>
      <c r="DP175" s="61"/>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2"/>
      <c r="ET175" s="63"/>
      <c r="EU175" s="61"/>
      <c r="EV175" s="61"/>
      <c r="EW175" s="61"/>
      <c r="EX175" s="61"/>
      <c r="EY175" s="61"/>
      <c r="EZ175" s="61"/>
      <c r="FA175" s="61"/>
      <c r="FB175" s="61"/>
      <c r="FC175" s="61"/>
      <c r="FD175" s="61"/>
      <c r="FE175" s="61"/>
      <c r="FF175" s="61"/>
      <c r="FG175" s="61"/>
      <c r="FH175" s="61"/>
      <c r="FI175" s="61"/>
      <c r="FJ175" s="61"/>
      <c r="FK175" s="61"/>
      <c r="FL175" s="61"/>
      <c r="FM175" s="61"/>
      <c r="FN175" s="61"/>
      <c r="FO175" s="61"/>
      <c r="FP175" s="61"/>
      <c r="FQ175" s="61"/>
      <c r="FR175" s="61"/>
      <c r="FS175" s="61"/>
      <c r="FT175" s="61"/>
      <c r="FU175" s="61"/>
      <c r="FV175" s="61"/>
      <c r="FW175" s="61"/>
      <c r="FX175" s="61"/>
      <c r="FY175" s="61"/>
      <c r="FZ175" s="61"/>
      <c r="GA175" s="61"/>
      <c r="GB175" s="61"/>
      <c r="GC175" s="62"/>
      <c r="GD175" s="63"/>
      <c r="GE175" s="61"/>
      <c r="GF175" s="61"/>
      <c r="GG175" s="61"/>
      <c r="GH175" s="61"/>
      <c r="GI175" s="61"/>
      <c r="GJ175" s="61"/>
      <c r="GK175" s="61"/>
      <c r="GL175" s="61"/>
      <c r="GM175" s="61"/>
      <c r="GN175" s="61"/>
      <c r="GO175" s="61"/>
      <c r="GP175" s="61"/>
      <c r="GQ175" s="61"/>
      <c r="GR175" s="61"/>
      <c r="GS175" s="61"/>
      <c r="GT175" s="61"/>
      <c r="GU175" s="61"/>
      <c r="GV175" s="61"/>
      <c r="GW175" s="61"/>
      <c r="GX175" s="61"/>
      <c r="GY175" s="61"/>
      <c r="GZ175" s="61"/>
      <c r="HA175" s="61"/>
      <c r="HB175" s="61"/>
      <c r="HC175" s="61"/>
      <c r="HD175" s="61"/>
      <c r="HE175" s="61"/>
      <c r="HF175" s="61"/>
      <c r="HG175" s="61"/>
      <c r="HH175" s="61"/>
      <c r="HI175" s="61"/>
      <c r="HJ175" s="61"/>
      <c r="HK175" s="61"/>
      <c r="HL175" s="61"/>
      <c r="HM175" s="62"/>
    </row>
    <row r="176" spans="2:221" ht="18" customHeight="1" x14ac:dyDescent="0.2">
      <c r="B176" s="131"/>
      <c r="C176" s="132"/>
      <c r="D176" s="132"/>
      <c r="E176" s="132"/>
      <c r="F176" s="132"/>
      <c r="G176" s="132"/>
      <c r="H176" s="132"/>
      <c r="I176" s="132"/>
      <c r="J176" s="132"/>
      <c r="K176" s="132"/>
      <c r="L176" s="132"/>
      <c r="M176" s="132"/>
      <c r="N176" s="132"/>
      <c r="O176" s="132"/>
      <c r="P176" s="132"/>
      <c r="Q176" s="132"/>
      <c r="R176" s="132"/>
      <c r="S176" s="132"/>
      <c r="T176" s="132"/>
      <c r="U176" s="133"/>
      <c r="V176" s="134"/>
      <c r="W176" s="135"/>
      <c r="X176" s="135"/>
      <c r="Y176" s="135"/>
      <c r="Z176" s="135"/>
      <c r="AA176" s="136"/>
      <c r="AB176" s="137"/>
      <c r="AC176" s="138"/>
      <c r="AD176" s="138"/>
      <c r="AE176" s="138"/>
      <c r="AF176" s="139"/>
      <c r="AG176" s="100" t="s">
        <v>24</v>
      </c>
      <c r="AH176" s="101"/>
      <c r="AI176" s="101"/>
      <c r="AJ176" s="101"/>
      <c r="AK176" s="101"/>
      <c r="AL176" s="102">
        <f t="shared" si="2"/>
        <v>2484</v>
      </c>
      <c r="AM176" s="103"/>
      <c r="AN176" s="103"/>
      <c r="AO176" s="104"/>
      <c r="AP176" s="105">
        <v>154</v>
      </c>
      <c r="AQ176" s="61"/>
      <c r="AR176" s="61"/>
      <c r="AS176" s="345">
        <v>208</v>
      </c>
      <c r="AT176" s="71"/>
      <c r="AU176" s="105"/>
      <c r="AV176" s="345">
        <v>205</v>
      </c>
      <c r="AW176" s="71"/>
      <c r="AX176" s="105"/>
      <c r="AY176" s="345">
        <v>164</v>
      </c>
      <c r="AZ176" s="71"/>
      <c r="BA176" s="105"/>
      <c r="BB176" s="345">
        <v>203</v>
      </c>
      <c r="BC176" s="71"/>
      <c r="BD176" s="105"/>
      <c r="BE176" s="345">
        <v>179</v>
      </c>
      <c r="BF176" s="71"/>
      <c r="BG176" s="105"/>
      <c r="BH176" s="345">
        <v>204</v>
      </c>
      <c r="BI176" s="71"/>
      <c r="BJ176" s="105"/>
      <c r="BK176" s="345">
        <v>200</v>
      </c>
      <c r="BL176" s="71"/>
      <c r="BM176" s="105"/>
      <c r="BN176" s="345">
        <v>210</v>
      </c>
      <c r="BO176" s="71"/>
      <c r="BP176" s="105"/>
      <c r="BQ176" s="345">
        <v>264</v>
      </c>
      <c r="BR176" s="71"/>
      <c r="BS176" s="105"/>
      <c r="BT176" s="345">
        <v>255</v>
      </c>
      <c r="BU176" s="71"/>
      <c r="BV176" s="105"/>
      <c r="BW176" s="345">
        <v>238</v>
      </c>
      <c r="BX176" s="71"/>
      <c r="BY176" s="72"/>
      <c r="BZ176" s="63"/>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2"/>
      <c r="DJ176" s="63"/>
      <c r="DK176" s="61"/>
      <c r="DL176" s="61"/>
      <c r="DM176" s="61"/>
      <c r="DN176" s="61"/>
      <c r="DO176" s="61"/>
      <c r="DP176" s="61"/>
      <c r="DQ176" s="61"/>
      <c r="DR176" s="61"/>
      <c r="DS176" s="61"/>
      <c r="DT176" s="61"/>
      <c r="DU176" s="61"/>
      <c r="DV176" s="61"/>
      <c r="DW176" s="61"/>
      <c r="DX176" s="61"/>
      <c r="DY176" s="61"/>
      <c r="DZ176" s="61"/>
      <c r="EA176" s="61"/>
      <c r="EB176" s="61"/>
      <c r="EC176" s="61"/>
      <c r="ED176" s="61"/>
      <c r="EE176" s="61"/>
      <c r="EF176" s="61"/>
      <c r="EG176" s="61"/>
      <c r="EH176" s="61"/>
      <c r="EI176" s="61"/>
      <c r="EJ176" s="61"/>
      <c r="EK176" s="61"/>
      <c r="EL176" s="61"/>
      <c r="EM176" s="61"/>
      <c r="EN176" s="61"/>
      <c r="EO176" s="61"/>
      <c r="EP176" s="61"/>
      <c r="EQ176" s="61"/>
      <c r="ER176" s="61"/>
      <c r="ES176" s="62"/>
      <c r="ET176" s="63"/>
      <c r="EU176" s="61"/>
      <c r="EV176" s="61"/>
      <c r="EW176" s="61"/>
      <c r="EX176" s="61"/>
      <c r="EY176" s="61"/>
      <c r="EZ176" s="61"/>
      <c r="FA176" s="61"/>
      <c r="FB176" s="61"/>
      <c r="FC176" s="61"/>
      <c r="FD176" s="61"/>
      <c r="FE176" s="61"/>
      <c r="FF176" s="61"/>
      <c r="FG176" s="61"/>
      <c r="FH176" s="61"/>
      <c r="FI176" s="61"/>
      <c r="FJ176" s="61"/>
      <c r="FK176" s="61"/>
      <c r="FL176" s="61"/>
      <c r="FM176" s="61"/>
      <c r="FN176" s="61"/>
      <c r="FO176" s="61"/>
      <c r="FP176" s="61"/>
      <c r="FQ176" s="61"/>
      <c r="FR176" s="61"/>
      <c r="FS176" s="61"/>
      <c r="FT176" s="61"/>
      <c r="FU176" s="61"/>
      <c r="FV176" s="61"/>
      <c r="FW176" s="61"/>
      <c r="FX176" s="61"/>
      <c r="FY176" s="61"/>
      <c r="FZ176" s="61"/>
      <c r="GA176" s="61"/>
      <c r="GB176" s="61"/>
      <c r="GC176" s="62"/>
      <c r="GD176" s="63"/>
      <c r="GE176" s="61"/>
      <c r="GF176" s="61"/>
      <c r="GG176" s="61"/>
      <c r="GH176" s="61"/>
      <c r="GI176" s="61"/>
      <c r="GJ176" s="61"/>
      <c r="GK176" s="61"/>
      <c r="GL176" s="61"/>
      <c r="GM176" s="61"/>
      <c r="GN176" s="61"/>
      <c r="GO176" s="61"/>
      <c r="GP176" s="61"/>
      <c r="GQ176" s="61"/>
      <c r="GR176" s="61"/>
      <c r="GS176" s="61"/>
      <c r="GT176" s="61"/>
      <c r="GU176" s="61"/>
      <c r="GV176" s="61"/>
      <c r="GW176" s="61"/>
      <c r="GX176" s="61"/>
      <c r="GY176" s="61"/>
      <c r="GZ176" s="61"/>
      <c r="HA176" s="61"/>
      <c r="HB176" s="61"/>
      <c r="HC176" s="61"/>
      <c r="HD176" s="61"/>
      <c r="HE176" s="61"/>
      <c r="HF176" s="61"/>
      <c r="HG176" s="61"/>
      <c r="HH176" s="61"/>
      <c r="HI176" s="61"/>
      <c r="HJ176" s="61"/>
      <c r="HK176" s="61"/>
      <c r="HL176" s="61"/>
      <c r="HM176" s="62"/>
    </row>
    <row r="177" spans="2:221" ht="18" customHeight="1" x14ac:dyDescent="0.2">
      <c r="B177" s="112" t="s">
        <v>190</v>
      </c>
      <c r="C177" s="113"/>
      <c r="D177" s="113"/>
      <c r="E177" s="113"/>
      <c r="F177" s="113"/>
      <c r="G177" s="113"/>
      <c r="H177" s="113"/>
      <c r="I177" s="113"/>
      <c r="J177" s="113"/>
      <c r="K177" s="113"/>
      <c r="L177" s="113"/>
      <c r="M177" s="113"/>
      <c r="N177" s="113"/>
      <c r="O177" s="113"/>
      <c r="P177" s="113"/>
      <c r="Q177" s="113"/>
      <c r="R177" s="113"/>
      <c r="S177" s="113"/>
      <c r="T177" s="113"/>
      <c r="U177" s="114"/>
      <c r="V177" s="118" t="s">
        <v>252</v>
      </c>
      <c r="W177" s="119"/>
      <c r="X177" s="119"/>
      <c r="Y177" s="119"/>
      <c r="Z177" s="119"/>
      <c r="AA177" s="120"/>
      <c r="AB177" s="124">
        <v>4.0000000000000002E-4</v>
      </c>
      <c r="AC177" s="125"/>
      <c r="AD177" s="125"/>
      <c r="AE177" s="125"/>
      <c r="AF177" s="126"/>
      <c r="AG177" s="106" t="s">
        <v>23</v>
      </c>
      <c r="AH177" s="107"/>
      <c r="AI177" s="107"/>
      <c r="AJ177" s="107"/>
      <c r="AK177" s="107"/>
      <c r="AL177" s="108">
        <f t="shared" si="2"/>
        <v>60</v>
      </c>
      <c r="AM177" s="109"/>
      <c r="AN177" s="109"/>
      <c r="AO177" s="110"/>
      <c r="AP177" s="69">
        <v>5</v>
      </c>
      <c r="AQ177" s="73"/>
      <c r="AR177" s="73"/>
      <c r="AS177" s="67">
        <v>5</v>
      </c>
      <c r="AT177" s="68"/>
      <c r="AU177" s="69"/>
      <c r="AV177" s="67">
        <v>5</v>
      </c>
      <c r="AW177" s="68"/>
      <c r="AX177" s="69"/>
      <c r="AY177" s="67">
        <v>5</v>
      </c>
      <c r="AZ177" s="68"/>
      <c r="BA177" s="69"/>
      <c r="BB177" s="67">
        <v>5</v>
      </c>
      <c r="BC177" s="68"/>
      <c r="BD177" s="69"/>
      <c r="BE177" s="67">
        <v>5</v>
      </c>
      <c r="BF177" s="68"/>
      <c r="BG177" s="69"/>
      <c r="BH177" s="67">
        <v>5</v>
      </c>
      <c r="BI177" s="68"/>
      <c r="BJ177" s="69"/>
      <c r="BK177" s="67">
        <v>5</v>
      </c>
      <c r="BL177" s="68"/>
      <c r="BM177" s="69"/>
      <c r="BN177" s="67">
        <v>5</v>
      </c>
      <c r="BO177" s="68"/>
      <c r="BP177" s="69"/>
      <c r="BQ177" s="67">
        <v>5</v>
      </c>
      <c r="BR177" s="68"/>
      <c r="BS177" s="69"/>
      <c r="BT177" s="67">
        <v>5</v>
      </c>
      <c r="BU177" s="68"/>
      <c r="BV177" s="69"/>
      <c r="BW177" s="67">
        <v>5</v>
      </c>
      <c r="BX177" s="68"/>
      <c r="BY177" s="167"/>
      <c r="BZ177" s="75"/>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3"/>
      <c r="CX177" s="73"/>
      <c r="CY177" s="73"/>
      <c r="CZ177" s="73"/>
      <c r="DA177" s="73"/>
      <c r="DB177" s="73"/>
      <c r="DC177" s="73"/>
      <c r="DD177" s="73"/>
      <c r="DE177" s="73"/>
      <c r="DF177" s="73"/>
      <c r="DG177" s="73"/>
      <c r="DH177" s="73"/>
      <c r="DI177" s="74"/>
      <c r="DJ177" s="75"/>
      <c r="DK177" s="73"/>
      <c r="DL177" s="73"/>
      <c r="DM177" s="73"/>
      <c r="DN177" s="73"/>
      <c r="DO177" s="73"/>
      <c r="DP177" s="73"/>
      <c r="DQ177" s="73"/>
      <c r="DR177" s="73"/>
      <c r="DS177" s="73"/>
      <c r="DT177" s="73"/>
      <c r="DU177" s="73"/>
      <c r="DV177" s="73"/>
      <c r="DW177" s="73"/>
      <c r="DX177" s="73"/>
      <c r="DY177" s="73"/>
      <c r="DZ177" s="73"/>
      <c r="EA177" s="73"/>
      <c r="EB177" s="73"/>
      <c r="EC177" s="73"/>
      <c r="ED177" s="73"/>
      <c r="EE177" s="73"/>
      <c r="EF177" s="73"/>
      <c r="EG177" s="73"/>
      <c r="EH177" s="73"/>
      <c r="EI177" s="73"/>
      <c r="EJ177" s="73"/>
      <c r="EK177" s="73"/>
      <c r="EL177" s="73"/>
      <c r="EM177" s="73"/>
      <c r="EN177" s="73"/>
      <c r="EO177" s="73"/>
      <c r="EP177" s="73"/>
      <c r="EQ177" s="73"/>
      <c r="ER177" s="73"/>
      <c r="ES177" s="74"/>
      <c r="ET177" s="75"/>
      <c r="EU177" s="73"/>
      <c r="EV177" s="73"/>
      <c r="EW177" s="73"/>
      <c r="EX177" s="73"/>
      <c r="EY177" s="73"/>
      <c r="EZ177" s="73"/>
      <c r="FA177" s="73"/>
      <c r="FB177" s="73"/>
      <c r="FC177" s="73"/>
      <c r="FD177" s="73"/>
      <c r="FE177" s="73"/>
      <c r="FF177" s="73"/>
      <c r="FG177" s="73"/>
      <c r="FH177" s="73"/>
      <c r="FI177" s="73"/>
      <c r="FJ177" s="73"/>
      <c r="FK177" s="73"/>
      <c r="FL177" s="73"/>
      <c r="FM177" s="73"/>
      <c r="FN177" s="73"/>
      <c r="FO177" s="73"/>
      <c r="FP177" s="73"/>
      <c r="FQ177" s="73"/>
      <c r="FR177" s="73"/>
      <c r="FS177" s="73"/>
      <c r="FT177" s="73"/>
      <c r="FU177" s="73"/>
      <c r="FV177" s="73"/>
      <c r="FW177" s="73"/>
      <c r="FX177" s="73"/>
      <c r="FY177" s="73"/>
      <c r="FZ177" s="73"/>
      <c r="GA177" s="73"/>
      <c r="GB177" s="73"/>
      <c r="GC177" s="74"/>
      <c r="GD177" s="75"/>
      <c r="GE177" s="73"/>
      <c r="GF177" s="73"/>
      <c r="GG177" s="73"/>
      <c r="GH177" s="73"/>
      <c r="GI177" s="73"/>
      <c r="GJ177" s="73"/>
      <c r="GK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4"/>
    </row>
    <row r="178" spans="2:221" ht="18" customHeight="1" x14ac:dyDescent="0.2">
      <c r="B178" s="115"/>
      <c r="C178" s="116"/>
      <c r="D178" s="116"/>
      <c r="E178" s="116"/>
      <c r="F178" s="116"/>
      <c r="G178" s="116"/>
      <c r="H178" s="116"/>
      <c r="I178" s="116"/>
      <c r="J178" s="116"/>
      <c r="K178" s="116"/>
      <c r="L178" s="116"/>
      <c r="M178" s="116"/>
      <c r="N178" s="116"/>
      <c r="O178" s="116"/>
      <c r="P178" s="116"/>
      <c r="Q178" s="116"/>
      <c r="R178" s="116"/>
      <c r="S178" s="116"/>
      <c r="T178" s="116"/>
      <c r="U178" s="117"/>
      <c r="V178" s="121"/>
      <c r="W178" s="122"/>
      <c r="X178" s="122"/>
      <c r="Y178" s="122"/>
      <c r="Z178" s="122"/>
      <c r="AA178" s="123"/>
      <c r="AB178" s="127"/>
      <c r="AC178" s="128"/>
      <c r="AD178" s="128"/>
      <c r="AE178" s="128"/>
      <c r="AF178" s="129"/>
      <c r="AG178" s="106" t="s">
        <v>24</v>
      </c>
      <c r="AH178" s="107"/>
      <c r="AI178" s="107"/>
      <c r="AJ178" s="107"/>
      <c r="AK178" s="107"/>
      <c r="AL178" s="108">
        <f t="shared" si="2"/>
        <v>82</v>
      </c>
      <c r="AM178" s="109"/>
      <c r="AN178" s="109"/>
      <c r="AO178" s="110"/>
      <c r="AP178" s="69">
        <v>14</v>
      </c>
      <c r="AQ178" s="73"/>
      <c r="AR178" s="73"/>
      <c r="AS178" s="67">
        <v>3</v>
      </c>
      <c r="AT178" s="68"/>
      <c r="AU178" s="69"/>
      <c r="AV178" s="67">
        <v>2</v>
      </c>
      <c r="AW178" s="68"/>
      <c r="AX178" s="69"/>
      <c r="AY178" s="67">
        <v>8</v>
      </c>
      <c r="AZ178" s="68"/>
      <c r="BA178" s="69"/>
      <c r="BB178" s="67">
        <v>10</v>
      </c>
      <c r="BC178" s="68"/>
      <c r="BD178" s="69"/>
      <c r="BE178" s="67">
        <v>1</v>
      </c>
      <c r="BF178" s="68"/>
      <c r="BG178" s="69"/>
      <c r="BH178" s="67">
        <v>3</v>
      </c>
      <c r="BI178" s="68"/>
      <c r="BJ178" s="69"/>
      <c r="BK178" s="67">
        <v>6</v>
      </c>
      <c r="BL178" s="68"/>
      <c r="BM178" s="69"/>
      <c r="BN178" s="67">
        <v>8</v>
      </c>
      <c r="BO178" s="68"/>
      <c r="BP178" s="69"/>
      <c r="BQ178" s="67">
        <v>5</v>
      </c>
      <c r="BR178" s="68"/>
      <c r="BS178" s="69"/>
      <c r="BT178" s="67">
        <v>5</v>
      </c>
      <c r="BU178" s="68"/>
      <c r="BV178" s="69"/>
      <c r="BW178" s="67">
        <v>17</v>
      </c>
      <c r="BX178" s="68"/>
      <c r="BY178" s="167"/>
      <c r="BZ178" s="75"/>
      <c r="CA178" s="73"/>
      <c r="CB178" s="73"/>
      <c r="CC178" s="73"/>
      <c r="CD178" s="73"/>
      <c r="CE178" s="73"/>
      <c r="CF178" s="73"/>
      <c r="CG178" s="73"/>
      <c r="CH178" s="73"/>
      <c r="CI178" s="73"/>
      <c r="CJ178" s="73"/>
      <c r="CK178" s="73"/>
      <c r="CL178" s="73"/>
      <c r="CM178" s="73"/>
      <c r="CN178" s="73"/>
      <c r="CO178" s="73"/>
      <c r="CP178" s="73"/>
      <c r="CQ178" s="73"/>
      <c r="CR178" s="73"/>
      <c r="CS178" s="73"/>
      <c r="CT178" s="73"/>
      <c r="CU178" s="73"/>
      <c r="CV178" s="73"/>
      <c r="CW178" s="73"/>
      <c r="CX178" s="73"/>
      <c r="CY178" s="73"/>
      <c r="CZ178" s="73"/>
      <c r="DA178" s="73"/>
      <c r="DB178" s="73"/>
      <c r="DC178" s="73"/>
      <c r="DD178" s="73"/>
      <c r="DE178" s="73"/>
      <c r="DF178" s="73"/>
      <c r="DG178" s="73"/>
      <c r="DH178" s="73"/>
      <c r="DI178" s="74"/>
      <c r="DJ178" s="75"/>
      <c r="DK178" s="73"/>
      <c r="DL178" s="73"/>
      <c r="DM178" s="73"/>
      <c r="DN178" s="73"/>
      <c r="DO178" s="73"/>
      <c r="DP178" s="73"/>
      <c r="DQ178" s="73"/>
      <c r="DR178" s="73"/>
      <c r="DS178" s="73"/>
      <c r="DT178" s="73"/>
      <c r="DU178" s="73"/>
      <c r="DV178" s="73"/>
      <c r="DW178" s="73"/>
      <c r="DX178" s="73"/>
      <c r="DY178" s="73"/>
      <c r="DZ178" s="73"/>
      <c r="EA178" s="73"/>
      <c r="EB178" s="73"/>
      <c r="EC178" s="73"/>
      <c r="ED178" s="73"/>
      <c r="EE178" s="73"/>
      <c r="EF178" s="73"/>
      <c r="EG178" s="73"/>
      <c r="EH178" s="73"/>
      <c r="EI178" s="73"/>
      <c r="EJ178" s="73"/>
      <c r="EK178" s="73"/>
      <c r="EL178" s="73"/>
      <c r="EM178" s="73"/>
      <c r="EN178" s="73"/>
      <c r="EO178" s="73"/>
      <c r="EP178" s="73"/>
      <c r="EQ178" s="73"/>
      <c r="ER178" s="73"/>
      <c r="ES178" s="74"/>
      <c r="ET178" s="75"/>
      <c r="EU178" s="73"/>
      <c r="EV178" s="73"/>
      <c r="EW178" s="73"/>
      <c r="EX178" s="73"/>
      <c r="EY178" s="73"/>
      <c r="EZ178" s="73"/>
      <c r="FA178" s="73"/>
      <c r="FB178" s="73"/>
      <c r="FC178" s="73"/>
      <c r="FD178" s="73"/>
      <c r="FE178" s="73"/>
      <c r="FF178" s="73"/>
      <c r="FG178" s="73"/>
      <c r="FH178" s="73"/>
      <c r="FI178" s="73"/>
      <c r="FJ178" s="73"/>
      <c r="FK178" s="73"/>
      <c r="FL178" s="73"/>
      <c r="FM178" s="73"/>
      <c r="FN178" s="73"/>
      <c r="FO178" s="73"/>
      <c r="FP178" s="73"/>
      <c r="FQ178" s="73"/>
      <c r="FR178" s="73"/>
      <c r="FS178" s="73"/>
      <c r="FT178" s="73"/>
      <c r="FU178" s="73"/>
      <c r="FV178" s="73"/>
      <c r="FW178" s="73"/>
      <c r="FX178" s="73"/>
      <c r="FY178" s="73"/>
      <c r="FZ178" s="73"/>
      <c r="GA178" s="73"/>
      <c r="GB178" s="73"/>
      <c r="GC178" s="74"/>
      <c r="GD178" s="75"/>
      <c r="GE178" s="73"/>
      <c r="GF178" s="73"/>
      <c r="GG178" s="73"/>
      <c r="GH178" s="73"/>
      <c r="GI178" s="73"/>
      <c r="GJ178" s="73"/>
      <c r="GK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74"/>
    </row>
    <row r="179" spans="2:221" ht="18" customHeight="1" x14ac:dyDescent="0.2">
      <c r="B179" s="82" t="s">
        <v>191</v>
      </c>
      <c r="C179" s="83"/>
      <c r="D179" s="83"/>
      <c r="E179" s="83"/>
      <c r="F179" s="83"/>
      <c r="G179" s="83"/>
      <c r="H179" s="83"/>
      <c r="I179" s="83"/>
      <c r="J179" s="83"/>
      <c r="K179" s="83"/>
      <c r="L179" s="83"/>
      <c r="M179" s="83"/>
      <c r="N179" s="83"/>
      <c r="O179" s="83"/>
      <c r="P179" s="83"/>
      <c r="Q179" s="83"/>
      <c r="R179" s="83"/>
      <c r="S179" s="83"/>
      <c r="T179" s="83"/>
      <c r="U179" s="84"/>
      <c r="V179" s="88" t="s">
        <v>253</v>
      </c>
      <c r="W179" s="89"/>
      <c r="X179" s="89"/>
      <c r="Y179" s="89"/>
      <c r="Z179" s="89"/>
      <c r="AA179" s="90"/>
      <c r="AB179" s="94">
        <v>5.9999999999999995E-4</v>
      </c>
      <c r="AC179" s="95"/>
      <c r="AD179" s="95"/>
      <c r="AE179" s="95"/>
      <c r="AF179" s="96"/>
      <c r="AG179" s="100" t="s">
        <v>23</v>
      </c>
      <c r="AH179" s="101"/>
      <c r="AI179" s="101"/>
      <c r="AJ179" s="101"/>
      <c r="AK179" s="101"/>
      <c r="AL179" s="102">
        <f t="shared" si="2"/>
        <v>372</v>
      </c>
      <c r="AM179" s="103"/>
      <c r="AN179" s="103"/>
      <c r="AO179" s="104"/>
      <c r="AP179" s="105">
        <v>31</v>
      </c>
      <c r="AQ179" s="61"/>
      <c r="AR179" s="61"/>
      <c r="AS179" s="345">
        <v>31</v>
      </c>
      <c r="AT179" s="71"/>
      <c r="AU179" s="105"/>
      <c r="AV179" s="345">
        <v>31</v>
      </c>
      <c r="AW179" s="71"/>
      <c r="AX179" s="105"/>
      <c r="AY179" s="345">
        <v>31</v>
      </c>
      <c r="AZ179" s="71"/>
      <c r="BA179" s="105"/>
      <c r="BB179" s="345">
        <v>31</v>
      </c>
      <c r="BC179" s="71"/>
      <c r="BD179" s="105"/>
      <c r="BE179" s="345">
        <v>31</v>
      </c>
      <c r="BF179" s="71"/>
      <c r="BG179" s="105"/>
      <c r="BH179" s="345">
        <v>31</v>
      </c>
      <c r="BI179" s="71"/>
      <c r="BJ179" s="105"/>
      <c r="BK179" s="345">
        <v>31</v>
      </c>
      <c r="BL179" s="71"/>
      <c r="BM179" s="105"/>
      <c r="BN179" s="345">
        <v>31</v>
      </c>
      <c r="BO179" s="71"/>
      <c r="BP179" s="105"/>
      <c r="BQ179" s="345">
        <v>31</v>
      </c>
      <c r="BR179" s="71"/>
      <c r="BS179" s="105"/>
      <c r="BT179" s="345">
        <v>31</v>
      </c>
      <c r="BU179" s="71"/>
      <c r="BV179" s="105"/>
      <c r="BW179" s="345">
        <v>31</v>
      </c>
      <c r="BX179" s="71"/>
      <c r="BY179" s="72"/>
      <c r="BZ179" s="63"/>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c r="DI179" s="62"/>
      <c r="DJ179" s="63"/>
      <c r="DK179" s="61"/>
      <c r="DL179" s="61"/>
      <c r="DM179" s="61"/>
      <c r="DN179" s="61"/>
      <c r="DO179" s="61"/>
      <c r="DP179" s="61"/>
      <c r="DQ179" s="61"/>
      <c r="DR179" s="61"/>
      <c r="DS179" s="61"/>
      <c r="DT179" s="61"/>
      <c r="DU179" s="61"/>
      <c r="DV179" s="61"/>
      <c r="DW179" s="61"/>
      <c r="DX179" s="61"/>
      <c r="DY179" s="61"/>
      <c r="DZ179" s="61"/>
      <c r="EA179" s="61"/>
      <c r="EB179" s="61"/>
      <c r="EC179" s="61"/>
      <c r="ED179" s="61"/>
      <c r="EE179" s="61"/>
      <c r="EF179" s="61"/>
      <c r="EG179" s="61"/>
      <c r="EH179" s="61"/>
      <c r="EI179" s="61"/>
      <c r="EJ179" s="61"/>
      <c r="EK179" s="61"/>
      <c r="EL179" s="61"/>
      <c r="EM179" s="61"/>
      <c r="EN179" s="61"/>
      <c r="EO179" s="61"/>
      <c r="EP179" s="61"/>
      <c r="EQ179" s="61"/>
      <c r="ER179" s="61"/>
      <c r="ES179" s="62"/>
      <c r="ET179" s="63"/>
      <c r="EU179" s="61"/>
      <c r="EV179" s="61"/>
      <c r="EW179" s="61"/>
      <c r="EX179" s="61"/>
      <c r="EY179" s="61"/>
      <c r="EZ179" s="61"/>
      <c r="FA179" s="61"/>
      <c r="FB179" s="61"/>
      <c r="FC179" s="61"/>
      <c r="FD179" s="61"/>
      <c r="FE179" s="61"/>
      <c r="FF179" s="61"/>
      <c r="FG179" s="61"/>
      <c r="FH179" s="61"/>
      <c r="FI179" s="61"/>
      <c r="FJ179" s="61"/>
      <c r="FK179" s="61"/>
      <c r="FL179" s="61"/>
      <c r="FM179" s="61"/>
      <c r="FN179" s="61"/>
      <c r="FO179" s="61"/>
      <c r="FP179" s="61"/>
      <c r="FQ179" s="61"/>
      <c r="FR179" s="61"/>
      <c r="FS179" s="61"/>
      <c r="FT179" s="61"/>
      <c r="FU179" s="61"/>
      <c r="FV179" s="61"/>
      <c r="FW179" s="61"/>
      <c r="FX179" s="61"/>
      <c r="FY179" s="61"/>
      <c r="FZ179" s="61"/>
      <c r="GA179" s="61"/>
      <c r="GB179" s="61"/>
      <c r="GC179" s="62"/>
      <c r="GD179" s="63"/>
      <c r="GE179" s="61"/>
      <c r="GF179" s="61"/>
      <c r="GG179" s="61"/>
      <c r="GH179" s="61"/>
      <c r="GI179" s="61"/>
      <c r="GJ179" s="61"/>
      <c r="GK179" s="61"/>
      <c r="GL179" s="61"/>
      <c r="GM179" s="61"/>
      <c r="GN179" s="61"/>
      <c r="GO179" s="61"/>
      <c r="GP179" s="61"/>
      <c r="GQ179" s="61"/>
      <c r="GR179" s="61"/>
      <c r="GS179" s="61"/>
      <c r="GT179" s="61"/>
      <c r="GU179" s="61"/>
      <c r="GV179" s="61"/>
      <c r="GW179" s="61"/>
      <c r="GX179" s="61"/>
      <c r="GY179" s="61"/>
      <c r="GZ179" s="61"/>
      <c r="HA179" s="61"/>
      <c r="HB179" s="61"/>
      <c r="HC179" s="61"/>
      <c r="HD179" s="61"/>
      <c r="HE179" s="61"/>
      <c r="HF179" s="61"/>
      <c r="HG179" s="61"/>
      <c r="HH179" s="61"/>
      <c r="HI179" s="61"/>
      <c r="HJ179" s="61"/>
      <c r="HK179" s="61"/>
      <c r="HL179" s="61"/>
      <c r="HM179" s="62"/>
    </row>
    <row r="180" spans="2:221" ht="18" customHeight="1" x14ac:dyDescent="0.2">
      <c r="B180" s="131"/>
      <c r="C180" s="132"/>
      <c r="D180" s="132"/>
      <c r="E180" s="132"/>
      <c r="F180" s="132"/>
      <c r="G180" s="132"/>
      <c r="H180" s="132"/>
      <c r="I180" s="132"/>
      <c r="J180" s="132"/>
      <c r="K180" s="132"/>
      <c r="L180" s="132"/>
      <c r="M180" s="132"/>
      <c r="N180" s="132"/>
      <c r="O180" s="132"/>
      <c r="P180" s="132"/>
      <c r="Q180" s="132"/>
      <c r="R180" s="132"/>
      <c r="S180" s="132"/>
      <c r="T180" s="132"/>
      <c r="U180" s="133"/>
      <c r="V180" s="134"/>
      <c r="W180" s="135"/>
      <c r="X180" s="135"/>
      <c r="Y180" s="135"/>
      <c r="Z180" s="135"/>
      <c r="AA180" s="136"/>
      <c r="AB180" s="137"/>
      <c r="AC180" s="138"/>
      <c r="AD180" s="138"/>
      <c r="AE180" s="138"/>
      <c r="AF180" s="139"/>
      <c r="AG180" s="100" t="s">
        <v>24</v>
      </c>
      <c r="AH180" s="101"/>
      <c r="AI180" s="101"/>
      <c r="AJ180" s="101"/>
      <c r="AK180" s="101"/>
      <c r="AL180" s="102">
        <f t="shared" si="2"/>
        <v>398</v>
      </c>
      <c r="AM180" s="103"/>
      <c r="AN180" s="103"/>
      <c r="AO180" s="104"/>
      <c r="AP180" s="105">
        <v>26</v>
      </c>
      <c r="AQ180" s="61"/>
      <c r="AR180" s="61"/>
      <c r="AS180" s="345">
        <v>29</v>
      </c>
      <c r="AT180" s="71"/>
      <c r="AU180" s="105"/>
      <c r="AV180" s="345">
        <v>37</v>
      </c>
      <c r="AW180" s="71"/>
      <c r="AX180" s="105"/>
      <c r="AY180" s="345">
        <v>41</v>
      </c>
      <c r="AZ180" s="71"/>
      <c r="BA180" s="105"/>
      <c r="BB180" s="345">
        <v>34</v>
      </c>
      <c r="BC180" s="71"/>
      <c r="BD180" s="105"/>
      <c r="BE180" s="345">
        <v>40</v>
      </c>
      <c r="BF180" s="71"/>
      <c r="BG180" s="105"/>
      <c r="BH180" s="345">
        <v>35</v>
      </c>
      <c r="BI180" s="71"/>
      <c r="BJ180" s="105"/>
      <c r="BK180" s="345">
        <v>35</v>
      </c>
      <c r="BL180" s="71"/>
      <c r="BM180" s="105"/>
      <c r="BN180" s="345">
        <v>38</v>
      </c>
      <c r="BO180" s="71"/>
      <c r="BP180" s="105"/>
      <c r="BQ180" s="345">
        <v>34</v>
      </c>
      <c r="BR180" s="71"/>
      <c r="BS180" s="105"/>
      <c r="BT180" s="345">
        <v>26</v>
      </c>
      <c r="BU180" s="71"/>
      <c r="BV180" s="105"/>
      <c r="BW180" s="345">
        <v>23</v>
      </c>
      <c r="BX180" s="71"/>
      <c r="BY180" s="72"/>
      <c r="BZ180" s="63"/>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c r="DE180" s="61"/>
      <c r="DF180" s="61"/>
      <c r="DG180" s="61"/>
      <c r="DH180" s="61"/>
      <c r="DI180" s="62"/>
      <c r="DJ180" s="63"/>
      <c r="DK180" s="61"/>
      <c r="DL180" s="61"/>
      <c r="DM180" s="61"/>
      <c r="DN180" s="61"/>
      <c r="DO180" s="61"/>
      <c r="DP180" s="61"/>
      <c r="DQ180" s="61"/>
      <c r="DR180" s="61"/>
      <c r="DS180" s="61"/>
      <c r="DT180" s="61"/>
      <c r="DU180" s="61"/>
      <c r="DV180" s="61"/>
      <c r="DW180" s="61"/>
      <c r="DX180" s="61"/>
      <c r="DY180" s="61"/>
      <c r="DZ180" s="61"/>
      <c r="EA180" s="61"/>
      <c r="EB180" s="61"/>
      <c r="EC180" s="61"/>
      <c r="ED180" s="61"/>
      <c r="EE180" s="61"/>
      <c r="EF180" s="61"/>
      <c r="EG180" s="61"/>
      <c r="EH180" s="61"/>
      <c r="EI180" s="61"/>
      <c r="EJ180" s="61"/>
      <c r="EK180" s="61"/>
      <c r="EL180" s="61"/>
      <c r="EM180" s="61"/>
      <c r="EN180" s="61"/>
      <c r="EO180" s="61"/>
      <c r="EP180" s="61"/>
      <c r="EQ180" s="61"/>
      <c r="ER180" s="61"/>
      <c r="ES180" s="62"/>
      <c r="ET180" s="63"/>
      <c r="EU180" s="61"/>
      <c r="EV180" s="61"/>
      <c r="EW180" s="61"/>
      <c r="EX180" s="61"/>
      <c r="EY180" s="61"/>
      <c r="EZ180" s="61"/>
      <c r="FA180" s="61"/>
      <c r="FB180" s="61"/>
      <c r="FC180" s="61"/>
      <c r="FD180" s="61"/>
      <c r="FE180" s="61"/>
      <c r="FF180" s="61"/>
      <c r="FG180" s="61"/>
      <c r="FH180" s="61"/>
      <c r="FI180" s="61"/>
      <c r="FJ180" s="61"/>
      <c r="FK180" s="61"/>
      <c r="FL180" s="61"/>
      <c r="FM180" s="61"/>
      <c r="FN180" s="61"/>
      <c r="FO180" s="61"/>
      <c r="FP180" s="61"/>
      <c r="FQ180" s="61"/>
      <c r="FR180" s="61"/>
      <c r="FS180" s="61"/>
      <c r="FT180" s="61"/>
      <c r="FU180" s="61"/>
      <c r="FV180" s="61"/>
      <c r="FW180" s="61"/>
      <c r="FX180" s="61"/>
      <c r="FY180" s="61"/>
      <c r="FZ180" s="61"/>
      <c r="GA180" s="61"/>
      <c r="GB180" s="61"/>
      <c r="GC180" s="62"/>
      <c r="GD180" s="63"/>
      <c r="GE180" s="61"/>
      <c r="GF180" s="61"/>
      <c r="GG180" s="61"/>
      <c r="GH180" s="61"/>
      <c r="GI180" s="61"/>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c r="HK180" s="61"/>
      <c r="HL180" s="61"/>
      <c r="HM180" s="62"/>
    </row>
    <row r="181" spans="2:221" ht="18" customHeight="1" x14ac:dyDescent="0.2">
      <c r="B181" s="112" t="s">
        <v>192</v>
      </c>
      <c r="C181" s="113"/>
      <c r="D181" s="113"/>
      <c r="E181" s="113"/>
      <c r="F181" s="113"/>
      <c r="G181" s="113"/>
      <c r="H181" s="113"/>
      <c r="I181" s="113"/>
      <c r="J181" s="113"/>
      <c r="K181" s="113"/>
      <c r="L181" s="113"/>
      <c r="M181" s="113"/>
      <c r="N181" s="113"/>
      <c r="O181" s="113"/>
      <c r="P181" s="113"/>
      <c r="Q181" s="113"/>
      <c r="R181" s="113"/>
      <c r="S181" s="113"/>
      <c r="T181" s="113"/>
      <c r="U181" s="114"/>
      <c r="V181" s="118" t="s">
        <v>254</v>
      </c>
      <c r="W181" s="119"/>
      <c r="X181" s="119"/>
      <c r="Y181" s="119"/>
      <c r="Z181" s="119"/>
      <c r="AA181" s="120"/>
      <c r="AB181" s="124">
        <v>6.9999999999999999E-4</v>
      </c>
      <c r="AC181" s="125"/>
      <c r="AD181" s="125"/>
      <c r="AE181" s="125"/>
      <c r="AF181" s="126"/>
      <c r="AG181" s="106" t="s">
        <v>23</v>
      </c>
      <c r="AH181" s="107"/>
      <c r="AI181" s="107"/>
      <c r="AJ181" s="107"/>
      <c r="AK181" s="107"/>
      <c r="AL181" s="108">
        <f t="shared" si="2"/>
        <v>444</v>
      </c>
      <c r="AM181" s="109"/>
      <c r="AN181" s="109"/>
      <c r="AO181" s="110"/>
      <c r="AP181" s="69">
        <v>37</v>
      </c>
      <c r="AQ181" s="73"/>
      <c r="AR181" s="73"/>
      <c r="AS181" s="67">
        <v>37</v>
      </c>
      <c r="AT181" s="68"/>
      <c r="AU181" s="69"/>
      <c r="AV181" s="67">
        <v>37</v>
      </c>
      <c r="AW181" s="68"/>
      <c r="AX181" s="69"/>
      <c r="AY181" s="67">
        <v>37</v>
      </c>
      <c r="AZ181" s="68"/>
      <c r="BA181" s="69"/>
      <c r="BB181" s="67">
        <v>37</v>
      </c>
      <c r="BC181" s="68"/>
      <c r="BD181" s="69"/>
      <c r="BE181" s="67">
        <v>37</v>
      </c>
      <c r="BF181" s="68"/>
      <c r="BG181" s="69"/>
      <c r="BH181" s="67">
        <v>37</v>
      </c>
      <c r="BI181" s="68"/>
      <c r="BJ181" s="69"/>
      <c r="BK181" s="67">
        <v>37</v>
      </c>
      <c r="BL181" s="68"/>
      <c r="BM181" s="69"/>
      <c r="BN181" s="67">
        <v>37</v>
      </c>
      <c r="BO181" s="68"/>
      <c r="BP181" s="69"/>
      <c r="BQ181" s="67">
        <v>37</v>
      </c>
      <c r="BR181" s="68"/>
      <c r="BS181" s="69"/>
      <c r="BT181" s="67">
        <v>37</v>
      </c>
      <c r="BU181" s="68"/>
      <c r="BV181" s="69"/>
      <c r="BW181" s="67">
        <v>37</v>
      </c>
      <c r="BX181" s="68"/>
      <c r="BY181" s="167"/>
      <c r="BZ181" s="75"/>
      <c r="CA181" s="73"/>
      <c r="CB181" s="73"/>
      <c r="CC181" s="73"/>
      <c r="CD181" s="73"/>
      <c r="CE181" s="73"/>
      <c r="CF181" s="73"/>
      <c r="CG181" s="73"/>
      <c r="CH181" s="73"/>
      <c r="CI181" s="73"/>
      <c r="CJ181" s="73"/>
      <c r="CK181" s="73"/>
      <c r="CL181" s="73"/>
      <c r="CM181" s="73"/>
      <c r="CN181" s="73"/>
      <c r="CO181" s="73"/>
      <c r="CP181" s="73"/>
      <c r="CQ181" s="73"/>
      <c r="CR181" s="73"/>
      <c r="CS181" s="73"/>
      <c r="CT181" s="73"/>
      <c r="CU181" s="73"/>
      <c r="CV181" s="73"/>
      <c r="CW181" s="73"/>
      <c r="CX181" s="73"/>
      <c r="CY181" s="73"/>
      <c r="CZ181" s="73"/>
      <c r="DA181" s="73"/>
      <c r="DB181" s="73"/>
      <c r="DC181" s="73"/>
      <c r="DD181" s="73"/>
      <c r="DE181" s="73"/>
      <c r="DF181" s="73"/>
      <c r="DG181" s="73"/>
      <c r="DH181" s="73"/>
      <c r="DI181" s="74"/>
      <c r="DJ181" s="75"/>
      <c r="DK181" s="73"/>
      <c r="DL181" s="73"/>
      <c r="DM181" s="73"/>
      <c r="DN181" s="73"/>
      <c r="DO181" s="73"/>
      <c r="DP181" s="73"/>
      <c r="DQ181" s="73"/>
      <c r="DR181" s="73"/>
      <c r="DS181" s="73"/>
      <c r="DT181" s="73"/>
      <c r="DU181" s="73"/>
      <c r="DV181" s="73"/>
      <c r="DW181" s="73"/>
      <c r="DX181" s="73"/>
      <c r="DY181" s="73"/>
      <c r="DZ181" s="73"/>
      <c r="EA181" s="73"/>
      <c r="EB181" s="73"/>
      <c r="EC181" s="73"/>
      <c r="ED181" s="73"/>
      <c r="EE181" s="73"/>
      <c r="EF181" s="73"/>
      <c r="EG181" s="73"/>
      <c r="EH181" s="73"/>
      <c r="EI181" s="73"/>
      <c r="EJ181" s="73"/>
      <c r="EK181" s="73"/>
      <c r="EL181" s="73"/>
      <c r="EM181" s="73"/>
      <c r="EN181" s="73"/>
      <c r="EO181" s="73"/>
      <c r="EP181" s="73"/>
      <c r="EQ181" s="73"/>
      <c r="ER181" s="73"/>
      <c r="ES181" s="74"/>
      <c r="ET181" s="75"/>
      <c r="EU181" s="73"/>
      <c r="EV181" s="73"/>
      <c r="EW181" s="73"/>
      <c r="EX181" s="73"/>
      <c r="EY181" s="73"/>
      <c r="EZ181" s="73"/>
      <c r="FA181" s="73"/>
      <c r="FB181" s="73"/>
      <c r="FC181" s="73"/>
      <c r="FD181" s="73"/>
      <c r="FE181" s="73"/>
      <c r="FF181" s="73"/>
      <c r="FG181" s="73"/>
      <c r="FH181" s="73"/>
      <c r="FI181" s="73"/>
      <c r="FJ181" s="73"/>
      <c r="FK181" s="73"/>
      <c r="FL181" s="73"/>
      <c r="FM181" s="73"/>
      <c r="FN181" s="73"/>
      <c r="FO181" s="73"/>
      <c r="FP181" s="73"/>
      <c r="FQ181" s="73"/>
      <c r="FR181" s="73"/>
      <c r="FS181" s="73"/>
      <c r="FT181" s="73"/>
      <c r="FU181" s="73"/>
      <c r="FV181" s="73"/>
      <c r="FW181" s="73"/>
      <c r="FX181" s="73"/>
      <c r="FY181" s="73"/>
      <c r="FZ181" s="73"/>
      <c r="GA181" s="73"/>
      <c r="GB181" s="73"/>
      <c r="GC181" s="74"/>
      <c r="GD181" s="75"/>
      <c r="GE181" s="73"/>
      <c r="GF181" s="73"/>
      <c r="GG181" s="73"/>
      <c r="GH181" s="73"/>
      <c r="GI181" s="73"/>
      <c r="GJ181" s="73"/>
      <c r="GK181" s="73"/>
      <c r="GL181" s="73"/>
      <c r="GM181" s="73"/>
      <c r="GN181" s="73"/>
      <c r="GO181" s="73"/>
      <c r="GP181" s="73"/>
      <c r="GQ181" s="73"/>
      <c r="GR181" s="73"/>
      <c r="GS181" s="73"/>
      <c r="GT181" s="73"/>
      <c r="GU181" s="73"/>
      <c r="GV181" s="73"/>
      <c r="GW181" s="73"/>
      <c r="GX181" s="73"/>
      <c r="GY181" s="73"/>
      <c r="GZ181" s="73"/>
      <c r="HA181" s="73"/>
      <c r="HB181" s="73"/>
      <c r="HC181" s="73"/>
      <c r="HD181" s="73"/>
      <c r="HE181" s="73"/>
      <c r="HF181" s="73"/>
      <c r="HG181" s="73"/>
      <c r="HH181" s="73"/>
      <c r="HI181" s="73"/>
      <c r="HJ181" s="73"/>
      <c r="HK181" s="73"/>
      <c r="HL181" s="73"/>
      <c r="HM181" s="74"/>
    </row>
    <row r="182" spans="2:221" ht="18" customHeight="1" x14ac:dyDescent="0.2">
      <c r="B182" s="115"/>
      <c r="C182" s="116"/>
      <c r="D182" s="116"/>
      <c r="E182" s="116"/>
      <c r="F182" s="116"/>
      <c r="G182" s="116"/>
      <c r="H182" s="116"/>
      <c r="I182" s="116"/>
      <c r="J182" s="116"/>
      <c r="K182" s="116"/>
      <c r="L182" s="116"/>
      <c r="M182" s="116"/>
      <c r="N182" s="116"/>
      <c r="O182" s="116"/>
      <c r="P182" s="116"/>
      <c r="Q182" s="116"/>
      <c r="R182" s="116"/>
      <c r="S182" s="116"/>
      <c r="T182" s="116"/>
      <c r="U182" s="117"/>
      <c r="V182" s="121"/>
      <c r="W182" s="122"/>
      <c r="X182" s="122"/>
      <c r="Y182" s="122"/>
      <c r="Z182" s="122"/>
      <c r="AA182" s="123"/>
      <c r="AB182" s="127"/>
      <c r="AC182" s="128"/>
      <c r="AD182" s="128"/>
      <c r="AE182" s="128"/>
      <c r="AF182" s="129"/>
      <c r="AG182" s="106" t="s">
        <v>24</v>
      </c>
      <c r="AH182" s="107"/>
      <c r="AI182" s="107"/>
      <c r="AJ182" s="107"/>
      <c r="AK182" s="107"/>
      <c r="AL182" s="108">
        <f t="shared" si="2"/>
        <v>387</v>
      </c>
      <c r="AM182" s="109"/>
      <c r="AN182" s="109"/>
      <c r="AO182" s="110"/>
      <c r="AP182" s="69">
        <v>44</v>
      </c>
      <c r="AQ182" s="73"/>
      <c r="AR182" s="73"/>
      <c r="AS182" s="67">
        <v>43</v>
      </c>
      <c r="AT182" s="68"/>
      <c r="AU182" s="69"/>
      <c r="AV182" s="67">
        <v>34</v>
      </c>
      <c r="AW182" s="68"/>
      <c r="AX182" s="69"/>
      <c r="AY182" s="67">
        <v>40</v>
      </c>
      <c r="AZ182" s="68"/>
      <c r="BA182" s="69"/>
      <c r="BB182" s="67">
        <v>33</v>
      </c>
      <c r="BC182" s="68"/>
      <c r="BD182" s="69"/>
      <c r="BE182" s="67">
        <v>30</v>
      </c>
      <c r="BF182" s="68"/>
      <c r="BG182" s="69"/>
      <c r="BH182" s="67">
        <v>37</v>
      </c>
      <c r="BI182" s="68"/>
      <c r="BJ182" s="69"/>
      <c r="BK182" s="67">
        <v>37</v>
      </c>
      <c r="BL182" s="68"/>
      <c r="BM182" s="69"/>
      <c r="BN182" s="67">
        <v>0</v>
      </c>
      <c r="BO182" s="68"/>
      <c r="BP182" s="69"/>
      <c r="BQ182" s="67">
        <v>11</v>
      </c>
      <c r="BR182" s="68"/>
      <c r="BS182" s="69"/>
      <c r="BT182" s="67">
        <v>51</v>
      </c>
      <c r="BU182" s="68"/>
      <c r="BV182" s="69"/>
      <c r="BW182" s="67">
        <v>27</v>
      </c>
      <c r="BX182" s="68"/>
      <c r="BY182" s="167"/>
      <c r="BZ182" s="75"/>
      <c r="CA182" s="73"/>
      <c r="CB182" s="73"/>
      <c r="CC182" s="73"/>
      <c r="CD182" s="73"/>
      <c r="CE182" s="73"/>
      <c r="CF182" s="73"/>
      <c r="CG182" s="73"/>
      <c r="CH182" s="73"/>
      <c r="CI182" s="73"/>
      <c r="CJ182" s="73"/>
      <c r="CK182" s="73"/>
      <c r="CL182" s="73"/>
      <c r="CM182" s="73"/>
      <c r="CN182" s="73"/>
      <c r="CO182" s="73"/>
      <c r="CP182" s="73"/>
      <c r="CQ182" s="73"/>
      <c r="CR182" s="73"/>
      <c r="CS182" s="73"/>
      <c r="CT182" s="73"/>
      <c r="CU182" s="73"/>
      <c r="CV182" s="73"/>
      <c r="CW182" s="73"/>
      <c r="CX182" s="73"/>
      <c r="CY182" s="73"/>
      <c r="CZ182" s="73"/>
      <c r="DA182" s="73"/>
      <c r="DB182" s="73"/>
      <c r="DC182" s="73"/>
      <c r="DD182" s="73"/>
      <c r="DE182" s="73"/>
      <c r="DF182" s="73"/>
      <c r="DG182" s="73"/>
      <c r="DH182" s="73"/>
      <c r="DI182" s="74"/>
      <c r="DJ182" s="75"/>
      <c r="DK182" s="73"/>
      <c r="DL182" s="73"/>
      <c r="DM182" s="73"/>
      <c r="DN182" s="73"/>
      <c r="DO182" s="73"/>
      <c r="DP182" s="73"/>
      <c r="DQ182" s="73"/>
      <c r="DR182" s="73"/>
      <c r="DS182" s="73"/>
      <c r="DT182" s="73"/>
      <c r="DU182" s="73"/>
      <c r="DV182" s="73"/>
      <c r="DW182" s="73"/>
      <c r="DX182" s="73"/>
      <c r="DY182" s="73"/>
      <c r="DZ182" s="73"/>
      <c r="EA182" s="73"/>
      <c r="EB182" s="73"/>
      <c r="EC182" s="73"/>
      <c r="ED182" s="73"/>
      <c r="EE182" s="73"/>
      <c r="EF182" s="73"/>
      <c r="EG182" s="73"/>
      <c r="EH182" s="73"/>
      <c r="EI182" s="73"/>
      <c r="EJ182" s="73"/>
      <c r="EK182" s="73"/>
      <c r="EL182" s="73"/>
      <c r="EM182" s="73"/>
      <c r="EN182" s="73"/>
      <c r="EO182" s="73"/>
      <c r="EP182" s="73"/>
      <c r="EQ182" s="73"/>
      <c r="ER182" s="73"/>
      <c r="ES182" s="74"/>
      <c r="ET182" s="75"/>
      <c r="EU182" s="73"/>
      <c r="EV182" s="73"/>
      <c r="EW182" s="73"/>
      <c r="EX182" s="73"/>
      <c r="EY182" s="73"/>
      <c r="EZ182" s="73"/>
      <c r="FA182" s="73"/>
      <c r="FB182" s="73"/>
      <c r="FC182" s="73"/>
      <c r="FD182" s="73"/>
      <c r="FE182" s="73"/>
      <c r="FF182" s="73"/>
      <c r="FG182" s="73"/>
      <c r="FH182" s="73"/>
      <c r="FI182" s="73"/>
      <c r="FJ182" s="73"/>
      <c r="FK182" s="73"/>
      <c r="FL182" s="73"/>
      <c r="FM182" s="73"/>
      <c r="FN182" s="73"/>
      <c r="FO182" s="73"/>
      <c r="FP182" s="73"/>
      <c r="FQ182" s="73"/>
      <c r="FR182" s="73"/>
      <c r="FS182" s="73"/>
      <c r="FT182" s="73"/>
      <c r="FU182" s="73"/>
      <c r="FV182" s="73"/>
      <c r="FW182" s="73"/>
      <c r="FX182" s="73"/>
      <c r="FY182" s="73"/>
      <c r="FZ182" s="73"/>
      <c r="GA182" s="73"/>
      <c r="GB182" s="73"/>
      <c r="GC182" s="74"/>
      <c r="GD182" s="75"/>
      <c r="GE182" s="73"/>
      <c r="GF182" s="73"/>
      <c r="GG182" s="73"/>
      <c r="GH182" s="73"/>
      <c r="GI182" s="73"/>
      <c r="GJ182" s="73"/>
      <c r="GK182" s="73"/>
      <c r="GL182" s="73"/>
      <c r="GM182" s="73"/>
      <c r="GN182" s="73"/>
      <c r="GO182" s="73"/>
      <c r="GP182" s="73"/>
      <c r="GQ182" s="73"/>
      <c r="GR182" s="73"/>
      <c r="GS182" s="73"/>
      <c r="GT182" s="73"/>
      <c r="GU182" s="73"/>
      <c r="GV182" s="73"/>
      <c r="GW182" s="73"/>
      <c r="GX182" s="73"/>
      <c r="GY182" s="73"/>
      <c r="GZ182" s="73"/>
      <c r="HA182" s="73"/>
      <c r="HB182" s="73"/>
      <c r="HC182" s="73"/>
      <c r="HD182" s="73"/>
      <c r="HE182" s="73"/>
      <c r="HF182" s="73"/>
      <c r="HG182" s="73"/>
      <c r="HH182" s="73"/>
      <c r="HI182" s="73"/>
      <c r="HJ182" s="73"/>
      <c r="HK182" s="73"/>
      <c r="HL182" s="73"/>
      <c r="HM182" s="74"/>
    </row>
    <row r="183" spans="2:221" ht="18" customHeight="1" x14ac:dyDescent="0.2">
      <c r="B183" s="82" t="s">
        <v>193</v>
      </c>
      <c r="C183" s="83"/>
      <c r="D183" s="83"/>
      <c r="E183" s="83"/>
      <c r="F183" s="83"/>
      <c r="G183" s="83"/>
      <c r="H183" s="83"/>
      <c r="I183" s="83"/>
      <c r="J183" s="83"/>
      <c r="K183" s="83"/>
      <c r="L183" s="83"/>
      <c r="M183" s="83"/>
      <c r="N183" s="83"/>
      <c r="O183" s="83"/>
      <c r="P183" s="83"/>
      <c r="Q183" s="83"/>
      <c r="R183" s="83"/>
      <c r="S183" s="83"/>
      <c r="T183" s="83"/>
      <c r="U183" s="84"/>
      <c r="V183" s="88" t="s">
        <v>255</v>
      </c>
      <c r="W183" s="89"/>
      <c r="X183" s="89"/>
      <c r="Y183" s="89"/>
      <c r="Z183" s="89"/>
      <c r="AA183" s="90"/>
      <c r="AB183" s="94">
        <v>3.8699999999999998E-2</v>
      </c>
      <c r="AC183" s="95"/>
      <c r="AD183" s="95"/>
      <c r="AE183" s="95"/>
      <c r="AF183" s="96"/>
      <c r="AG183" s="100" t="s">
        <v>23</v>
      </c>
      <c r="AH183" s="101"/>
      <c r="AI183" s="101"/>
      <c r="AJ183" s="101"/>
      <c r="AK183" s="101"/>
      <c r="AL183" s="102">
        <f t="shared" si="2"/>
        <v>54780</v>
      </c>
      <c r="AM183" s="103"/>
      <c r="AN183" s="103"/>
      <c r="AO183" s="104"/>
      <c r="AP183" s="105">
        <v>4565</v>
      </c>
      <c r="AQ183" s="61"/>
      <c r="AR183" s="61"/>
      <c r="AS183" s="345">
        <v>4565</v>
      </c>
      <c r="AT183" s="71"/>
      <c r="AU183" s="105"/>
      <c r="AV183" s="345">
        <v>4565</v>
      </c>
      <c r="AW183" s="71"/>
      <c r="AX183" s="105"/>
      <c r="AY183" s="345">
        <v>4565</v>
      </c>
      <c r="AZ183" s="71"/>
      <c r="BA183" s="105"/>
      <c r="BB183" s="345">
        <v>4565</v>
      </c>
      <c r="BC183" s="71"/>
      <c r="BD183" s="105"/>
      <c r="BE183" s="345">
        <v>4565</v>
      </c>
      <c r="BF183" s="71"/>
      <c r="BG183" s="105"/>
      <c r="BH183" s="345">
        <v>4565</v>
      </c>
      <c r="BI183" s="71"/>
      <c r="BJ183" s="105"/>
      <c r="BK183" s="345">
        <v>4565</v>
      </c>
      <c r="BL183" s="71"/>
      <c r="BM183" s="105"/>
      <c r="BN183" s="345">
        <v>4565</v>
      </c>
      <c r="BO183" s="71"/>
      <c r="BP183" s="105"/>
      <c r="BQ183" s="345">
        <v>4565</v>
      </c>
      <c r="BR183" s="71"/>
      <c r="BS183" s="105"/>
      <c r="BT183" s="345">
        <v>4565</v>
      </c>
      <c r="BU183" s="71"/>
      <c r="BV183" s="105"/>
      <c r="BW183" s="345">
        <v>4565</v>
      </c>
      <c r="BX183" s="71"/>
      <c r="BY183" s="72"/>
      <c r="BZ183" s="63"/>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c r="DE183" s="61"/>
      <c r="DF183" s="61"/>
      <c r="DG183" s="61"/>
      <c r="DH183" s="61"/>
      <c r="DI183" s="62"/>
      <c r="DJ183" s="63"/>
      <c r="DK183" s="61"/>
      <c r="DL183" s="61"/>
      <c r="DM183" s="61"/>
      <c r="DN183" s="61"/>
      <c r="DO183" s="61"/>
      <c r="DP183" s="61"/>
      <c r="DQ183" s="61"/>
      <c r="DR183" s="61"/>
      <c r="DS183" s="61"/>
      <c r="DT183" s="61"/>
      <c r="DU183" s="61"/>
      <c r="DV183" s="61"/>
      <c r="DW183" s="61"/>
      <c r="DX183" s="61"/>
      <c r="DY183" s="61"/>
      <c r="DZ183" s="61"/>
      <c r="EA183" s="61"/>
      <c r="EB183" s="61"/>
      <c r="EC183" s="61"/>
      <c r="ED183" s="61"/>
      <c r="EE183" s="61"/>
      <c r="EF183" s="61"/>
      <c r="EG183" s="61"/>
      <c r="EH183" s="61"/>
      <c r="EI183" s="61"/>
      <c r="EJ183" s="61"/>
      <c r="EK183" s="61"/>
      <c r="EL183" s="61"/>
      <c r="EM183" s="61"/>
      <c r="EN183" s="61"/>
      <c r="EO183" s="61"/>
      <c r="EP183" s="61"/>
      <c r="EQ183" s="61"/>
      <c r="ER183" s="61"/>
      <c r="ES183" s="62"/>
      <c r="ET183" s="63"/>
      <c r="EU183" s="61"/>
      <c r="EV183" s="61"/>
      <c r="EW183" s="61"/>
      <c r="EX183" s="61"/>
      <c r="EY183" s="61"/>
      <c r="EZ183" s="61"/>
      <c r="FA183" s="61"/>
      <c r="FB183" s="61"/>
      <c r="FC183" s="61"/>
      <c r="FD183" s="61"/>
      <c r="FE183" s="61"/>
      <c r="FF183" s="61"/>
      <c r="FG183" s="61"/>
      <c r="FH183" s="61"/>
      <c r="FI183" s="61"/>
      <c r="FJ183" s="61"/>
      <c r="FK183" s="61"/>
      <c r="FL183" s="61"/>
      <c r="FM183" s="61"/>
      <c r="FN183" s="61"/>
      <c r="FO183" s="61"/>
      <c r="FP183" s="61"/>
      <c r="FQ183" s="61"/>
      <c r="FR183" s="61"/>
      <c r="FS183" s="61"/>
      <c r="FT183" s="61"/>
      <c r="FU183" s="61"/>
      <c r="FV183" s="61"/>
      <c r="FW183" s="61"/>
      <c r="FX183" s="61"/>
      <c r="FY183" s="61"/>
      <c r="FZ183" s="61"/>
      <c r="GA183" s="61"/>
      <c r="GB183" s="61"/>
      <c r="GC183" s="62"/>
      <c r="GD183" s="63"/>
      <c r="GE183" s="61"/>
      <c r="GF183" s="61"/>
      <c r="GG183" s="61"/>
      <c r="GH183" s="61"/>
      <c r="GI183" s="61"/>
      <c r="GJ183" s="61"/>
      <c r="GK183" s="61"/>
      <c r="GL183" s="61"/>
      <c r="GM183" s="61"/>
      <c r="GN183" s="61"/>
      <c r="GO183" s="61"/>
      <c r="GP183" s="61"/>
      <c r="GQ183" s="61"/>
      <c r="GR183" s="61"/>
      <c r="GS183" s="61"/>
      <c r="GT183" s="61"/>
      <c r="GU183" s="61"/>
      <c r="GV183" s="61"/>
      <c r="GW183" s="61"/>
      <c r="GX183" s="61"/>
      <c r="GY183" s="61"/>
      <c r="GZ183" s="61"/>
      <c r="HA183" s="61"/>
      <c r="HB183" s="61"/>
      <c r="HC183" s="61"/>
      <c r="HD183" s="61"/>
      <c r="HE183" s="61"/>
      <c r="HF183" s="61"/>
      <c r="HG183" s="61"/>
      <c r="HH183" s="61"/>
      <c r="HI183" s="61"/>
      <c r="HJ183" s="61"/>
      <c r="HK183" s="61"/>
      <c r="HL183" s="61"/>
      <c r="HM183" s="62"/>
    </row>
    <row r="184" spans="2:221" ht="18" customHeight="1" x14ac:dyDescent="0.2">
      <c r="B184" s="131"/>
      <c r="C184" s="132"/>
      <c r="D184" s="132"/>
      <c r="E184" s="132"/>
      <c r="F184" s="132"/>
      <c r="G184" s="132"/>
      <c r="H184" s="132"/>
      <c r="I184" s="132"/>
      <c r="J184" s="132"/>
      <c r="K184" s="132"/>
      <c r="L184" s="132"/>
      <c r="M184" s="132"/>
      <c r="N184" s="132"/>
      <c r="O184" s="132"/>
      <c r="P184" s="132"/>
      <c r="Q184" s="132"/>
      <c r="R184" s="132"/>
      <c r="S184" s="132"/>
      <c r="T184" s="132"/>
      <c r="U184" s="133"/>
      <c r="V184" s="134"/>
      <c r="W184" s="135"/>
      <c r="X184" s="135"/>
      <c r="Y184" s="135"/>
      <c r="Z184" s="135"/>
      <c r="AA184" s="136"/>
      <c r="AB184" s="137"/>
      <c r="AC184" s="138"/>
      <c r="AD184" s="138"/>
      <c r="AE184" s="138"/>
      <c r="AF184" s="139"/>
      <c r="AG184" s="100" t="s">
        <v>24</v>
      </c>
      <c r="AH184" s="101"/>
      <c r="AI184" s="101"/>
      <c r="AJ184" s="101"/>
      <c r="AK184" s="101"/>
      <c r="AL184" s="102">
        <f t="shared" si="2"/>
        <v>55017</v>
      </c>
      <c r="AM184" s="103"/>
      <c r="AN184" s="103"/>
      <c r="AO184" s="104"/>
      <c r="AP184" s="105">
        <v>4745</v>
      </c>
      <c r="AQ184" s="61"/>
      <c r="AR184" s="61"/>
      <c r="AS184" s="345">
        <v>4678</v>
      </c>
      <c r="AT184" s="71"/>
      <c r="AU184" s="105"/>
      <c r="AV184" s="345">
        <v>4827</v>
      </c>
      <c r="AW184" s="71"/>
      <c r="AX184" s="105"/>
      <c r="AY184" s="345">
        <v>4628</v>
      </c>
      <c r="AZ184" s="71"/>
      <c r="BA184" s="105"/>
      <c r="BB184" s="345">
        <v>4521</v>
      </c>
      <c r="BC184" s="71"/>
      <c r="BD184" s="105"/>
      <c r="BE184" s="345">
        <v>4623</v>
      </c>
      <c r="BF184" s="71"/>
      <c r="BG184" s="105"/>
      <c r="BH184" s="345">
        <v>4859</v>
      </c>
      <c r="BI184" s="71"/>
      <c r="BJ184" s="105"/>
      <c r="BK184" s="345">
        <v>4327</v>
      </c>
      <c r="BL184" s="71"/>
      <c r="BM184" s="105"/>
      <c r="BN184" s="345">
        <v>4628</v>
      </c>
      <c r="BO184" s="71"/>
      <c r="BP184" s="105"/>
      <c r="BQ184" s="345">
        <v>4328</v>
      </c>
      <c r="BR184" s="71"/>
      <c r="BS184" s="105"/>
      <c r="BT184" s="345">
        <v>4427</v>
      </c>
      <c r="BU184" s="71"/>
      <c r="BV184" s="105"/>
      <c r="BW184" s="345">
        <v>4426</v>
      </c>
      <c r="BX184" s="71"/>
      <c r="BY184" s="105"/>
      <c r="BZ184" s="63"/>
      <c r="CA184" s="61"/>
      <c r="CB184" s="61"/>
      <c r="CC184" s="61"/>
      <c r="CD184" s="61"/>
      <c r="CE184" s="61"/>
      <c r="CF184" s="61"/>
      <c r="CG184" s="61"/>
      <c r="CH184" s="61"/>
      <c r="CI184" s="61"/>
      <c r="CJ184" s="61"/>
      <c r="CK184" s="61"/>
      <c r="CL184" s="61"/>
      <c r="CM184" s="61"/>
      <c r="CN184" s="61"/>
      <c r="CO184" s="61"/>
      <c r="CP184" s="61"/>
      <c r="CQ184" s="61"/>
      <c r="CR184" s="61"/>
      <c r="CS184" s="61"/>
      <c r="CT184" s="61"/>
      <c r="CU184" s="61"/>
      <c r="CV184" s="61"/>
      <c r="CW184" s="61"/>
      <c r="CX184" s="61"/>
      <c r="CY184" s="61"/>
      <c r="CZ184" s="61"/>
      <c r="DA184" s="61"/>
      <c r="DB184" s="61"/>
      <c r="DC184" s="61"/>
      <c r="DD184" s="61"/>
      <c r="DE184" s="61"/>
      <c r="DF184" s="61"/>
      <c r="DG184" s="61"/>
      <c r="DH184" s="61"/>
      <c r="DI184" s="62"/>
      <c r="DJ184" s="63"/>
      <c r="DK184" s="61"/>
      <c r="DL184" s="61"/>
      <c r="DM184" s="61"/>
      <c r="DN184" s="61"/>
      <c r="DO184" s="61"/>
      <c r="DP184" s="61"/>
      <c r="DQ184" s="61"/>
      <c r="DR184" s="61"/>
      <c r="DS184" s="61"/>
      <c r="DT184" s="61"/>
      <c r="DU184" s="61"/>
      <c r="DV184" s="61"/>
      <c r="DW184" s="61"/>
      <c r="DX184" s="61"/>
      <c r="DY184" s="61"/>
      <c r="DZ184" s="61"/>
      <c r="EA184" s="61"/>
      <c r="EB184" s="61"/>
      <c r="EC184" s="61"/>
      <c r="ED184" s="61"/>
      <c r="EE184" s="61"/>
      <c r="EF184" s="61"/>
      <c r="EG184" s="61"/>
      <c r="EH184" s="61"/>
      <c r="EI184" s="61"/>
      <c r="EJ184" s="61"/>
      <c r="EK184" s="61"/>
      <c r="EL184" s="61"/>
      <c r="EM184" s="61"/>
      <c r="EN184" s="61"/>
      <c r="EO184" s="61"/>
      <c r="EP184" s="61"/>
      <c r="EQ184" s="61"/>
      <c r="ER184" s="61"/>
      <c r="ES184" s="62"/>
      <c r="ET184" s="63"/>
      <c r="EU184" s="61"/>
      <c r="EV184" s="61"/>
      <c r="EW184" s="61"/>
      <c r="EX184" s="61"/>
      <c r="EY184" s="61"/>
      <c r="EZ184" s="61"/>
      <c r="FA184" s="61"/>
      <c r="FB184" s="61"/>
      <c r="FC184" s="61"/>
      <c r="FD184" s="61"/>
      <c r="FE184" s="61"/>
      <c r="FF184" s="61"/>
      <c r="FG184" s="61"/>
      <c r="FH184" s="61"/>
      <c r="FI184" s="61"/>
      <c r="FJ184" s="61"/>
      <c r="FK184" s="61"/>
      <c r="FL184" s="61"/>
      <c r="FM184" s="61"/>
      <c r="FN184" s="61"/>
      <c r="FO184" s="61"/>
      <c r="FP184" s="61"/>
      <c r="FQ184" s="61"/>
      <c r="FR184" s="61"/>
      <c r="FS184" s="61"/>
      <c r="FT184" s="61"/>
      <c r="FU184" s="61"/>
      <c r="FV184" s="61"/>
      <c r="FW184" s="61"/>
      <c r="FX184" s="61"/>
      <c r="FY184" s="61"/>
      <c r="FZ184" s="61"/>
      <c r="GA184" s="61"/>
      <c r="GB184" s="61"/>
      <c r="GC184" s="62"/>
      <c r="GD184" s="63"/>
      <c r="GE184" s="61"/>
      <c r="GF184" s="61"/>
      <c r="GG184" s="61"/>
      <c r="GH184" s="61"/>
      <c r="GI184" s="61"/>
      <c r="GJ184" s="61"/>
      <c r="GK184" s="61"/>
      <c r="GL184" s="61"/>
      <c r="GM184" s="61"/>
      <c r="GN184" s="61"/>
      <c r="GO184" s="61"/>
      <c r="GP184" s="61"/>
      <c r="GQ184" s="61"/>
      <c r="GR184" s="61"/>
      <c r="GS184" s="61"/>
      <c r="GT184" s="61"/>
      <c r="GU184" s="61"/>
      <c r="GV184" s="61"/>
      <c r="GW184" s="61"/>
      <c r="GX184" s="61"/>
      <c r="GY184" s="61"/>
      <c r="GZ184" s="61"/>
      <c r="HA184" s="61"/>
      <c r="HB184" s="61"/>
      <c r="HC184" s="61"/>
      <c r="HD184" s="61"/>
      <c r="HE184" s="61"/>
      <c r="HF184" s="61"/>
      <c r="HG184" s="61"/>
      <c r="HH184" s="61"/>
      <c r="HI184" s="61"/>
      <c r="HJ184" s="61"/>
      <c r="HK184" s="61"/>
      <c r="HL184" s="61"/>
      <c r="HM184" s="62"/>
    </row>
    <row r="185" spans="2:221" ht="18" customHeight="1" x14ac:dyDescent="0.2">
      <c r="B185" s="112" t="s">
        <v>194</v>
      </c>
      <c r="C185" s="113"/>
      <c r="D185" s="113"/>
      <c r="E185" s="113"/>
      <c r="F185" s="113"/>
      <c r="G185" s="113"/>
      <c r="H185" s="113"/>
      <c r="I185" s="113"/>
      <c r="J185" s="113"/>
      <c r="K185" s="113"/>
      <c r="L185" s="113"/>
      <c r="M185" s="113"/>
      <c r="N185" s="113"/>
      <c r="O185" s="113"/>
      <c r="P185" s="113"/>
      <c r="Q185" s="113"/>
      <c r="R185" s="113"/>
      <c r="S185" s="113"/>
      <c r="T185" s="113"/>
      <c r="U185" s="114"/>
      <c r="V185" s="118" t="s">
        <v>256</v>
      </c>
      <c r="W185" s="119"/>
      <c r="X185" s="119"/>
      <c r="Y185" s="119"/>
      <c r="Z185" s="119"/>
      <c r="AA185" s="120"/>
      <c r="AB185" s="124">
        <v>2.9399999999999999E-2</v>
      </c>
      <c r="AC185" s="125"/>
      <c r="AD185" s="125"/>
      <c r="AE185" s="125"/>
      <c r="AF185" s="126"/>
      <c r="AG185" s="106" t="s">
        <v>23</v>
      </c>
      <c r="AH185" s="107"/>
      <c r="AI185" s="107"/>
      <c r="AJ185" s="107"/>
      <c r="AK185" s="107"/>
      <c r="AL185" s="108">
        <f t="shared" si="2"/>
        <v>4248</v>
      </c>
      <c r="AM185" s="109"/>
      <c r="AN185" s="109"/>
      <c r="AO185" s="110"/>
      <c r="AP185" s="69">
        <v>354</v>
      </c>
      <c r="AQ185" s="73"/>
      <c r="AR185" s="73"/>
      <c r="AS185" s="67">
        <v>354</v>
      </c>
      <c r="AT185" s="68"/>
      <c r="AU185" s="69"/>
      <c r="AV185" s="67">
        <v>354</v>
      </c>
      <c r="AW185" s="68"/>
      <c r="AX185" s="69"/>
      <c r="AY185" s="67">
        <v>354</v>
      </c>
      <c r="AZ185" s="68"/>
      <c r="BA185" s="69"/>
      <c r="BB185" s="67">
        <v>354</v>
      </c>
      <c r="BC185" s="68"/>
      <c r="BD185" s="69"/>
      <c r="BE185" s="67">
        <v>354</v>
      </c>
      <c r="BF185" s="68"/>
      <c r="BG185" s="69"/>
      <c r="BH185" s="67">
        <v>354</v>
      </c>
      <c r="BI185" s="68"/>
      <c r="BJ185" s="69"/>
      <c r="BK185" s="67">
        <v>354</v>
      </c>
      <c r="BL185" s="68"/>
      <c r="BM185" s="69"/>
      <c r="BN185" s="67">
        <v>354</v>
      </c>
      <c r="BO185" s="68"/>
      <c r="BP185" s="69"/>
      <c r="BQ185" s="67">
        <v>354</v>
      </c>
      <c r="BR185" s="68"/>
      <c r="BS185" s="69"/>
      <c r="BT185" s="67">
        <v>354</v>
      </c>
      <c r="BU185" s="68"/>
      <c r="BV185" s="69"/>
      <c r="BW185" s="67">
        <v>354</v>
      </c>
      <c r="BX185" s="68"/>
      <c r="BY185" s="167"/>
      <c r="BZ185" s="75"/>
      <c r="CA185" s="73"/>
      <c r="CB185" s="73"/>
      <c r="CC185" s="73"/>
      <c r="CD185" s="73"/>
      <c r="CE185" s="73"/>
      <c r="CF185" s="73"/>
      <c r="CG185" s="73"/>
      <c r="CH185" s="73"/>
      <c r="CI185" s="73"/>
      <c r="CJ185" s="73"/>
      <c r="CK185" s="73"/>
      <c r="CL185" s="73"/>
      <c r="CM185" s="73"/>
      <c r="CN185" s="73"/>
      <c r="CO185" s="73"/>
      <c r="CP185" s="73"/>
      <c r="CQ185" s="73"/>
      <c r="CR185" s="73"/>
      <c r="CS185" s="73"/>
      <c r="CT185" s="73"/>
      <c r="CU185" s="73"/>
      <c r="CV185" s="73"/>
      <c r="CW185" s="73"/>
      <c r="CX185" s="73"/>
      <c r="CY185" s="73"/>
      <c r="CZ185" s="73"/>
      <c r="DA185" s="73"/>
      <c r="DB185" s="73"/>
      <c r="DC185" s="73"/>
      <c r="DD185" s="73"/>
      <c r="DE185" s="73"/>
      <c r="DF185" s="73"/>
      <c r="DG185" s="73"/>
      <c r="DH185" s="73"/>
      <c r="DI185" s="74"/>
      <c r="DJ185" s="75"/>
      <c r="DK185" s="73"/>
      <c r="DL185" s="73"/>
      <c r="DM185" s="73"/>
      <c r="DN185" s="73"/>
      <c r="DO185" s="73"/>
      <c r="DP185" s="73"/>
      <c r="DQ185" s="73"/>
      <c r="DR185" s="73"/>
      <c r="DS185" s="73"/>
      <c r="DT185" s="73"/>
      <c r="DU185" s="73"/>
      <c r="DV185" s="73"/>
      <c r="DW185" s="73"/>
      <c r="DX185" s="73"/>
      <c r="DY185" s="73"/>
      <c r="DZ185" s="73"/>
      <c r="EA185" s="73"/>
      <c r="EB185" s="73"/>
      <c r="EC185" s="73"/>
      <c r="ED185" s="73"/>
      <c r="EE185" s="73"/>
      <c r="EF185" s="73"/>
      <c r="EG185" s="73"/>
      <c r="EH185" s="73"/>
      <c r="EI185" s="73"/>
      <c r="EJ185" s="73"/>
      <c r="EK185" s="73"/>
      <c r="EL185" s="73"/>
      <c r="EM185" s="73"/>
      <c r="EN185" s="73"/>
      <c r="EO185" s="73"/>
      <c r="EP185" s="73"/>
      <c r="EQ185" s="73"/>
      <c r="ER185" s="73"/>
      <c r="ES185" s="74"/>
      <c r="ET185" s="75"/>
      <c r="EU185" s="73"/>
      <c r="EV185" s="73"/>
      <c r="EW185" s="73"/>
      <c r="EX185" s="73"/>
      <c r="EY185" s="73"/>
      <c r="EZ185" s="73"/>
      <c r="FA185" s="73"/>
      <c r="FB185" s="73"/>
      <c r="FC185" s="73"/>
      <c r="FD185" s="73"/>
      <c r="FE185" s="73"/>
      <c r="FF185" s="73"/>
      <c r="FG185" s="73"/>
      <c r="FH185" s="73"/>
      <c r="FI185" s="73"/>
      <c r="FJ185" s="73"/>
      <c r="FK185" s="73"/>
      <c r="FL185" s="73"/>
      <c r="FM185" s="73"/>
      <c r="FN185" s="73"/>
      <c r="FO185" s="73"/>
      <c r="FP185" s="73"/>
      <c r="FQ185" s="73"/>
      <c r="FR185" s="73"/>
      <c r="FS185" s="73"/>
      <c r="FT185" s="73"/>
      <c r="FU185" s="73"/>
      <c r="FV185" s="73"/>
      <c r="FW185" s="73"/>
      <c r="FX185" s="73"/>
      <c r="FY185" s="73"/>
      <c r="FZ185" s="73"/>
      <c r="GA185" s="73"/>
      <c r="GB185" s="73"/>
      <c r="GC185" s="74"/>
      <c r="GD185" s="75"/>
      <c r="GE185" s="73"/>
      <c r="GF185" s="73"/>
      <c r="GG185" s="73"/>
      <c r="GH185" s="73"/>
      <c r="GI185" s="73"/>
      <c r="GJ185" s="73"/>
      <c r="GK185" s="73"/>
      <c r="GL185" s="73"/>
      <c r="GM185" s="73"/>
      <c r="GN185" s="73"/>
      <c r="GO185" s="73"/>
      <c r="GP185" s="73"/>
      <c r="GQ185" s="73"/>
      <c r="GR185" s="73"/>
      <c r="GS185" s="73"/>
      <c r="GT185" s="73"/>
      <c r="GU185" s="73"/>
      <c r="GV185" s="73"/>
      <c r="GW185" s="73"/>
      <c r="GX185" s="73"/>
      <c r="GY185" s="73"/>
      <c r="GZ185" s="73"/>
      <c r="HA185" s="73"/>
      <c r="HB185" s="73"/>
      <c r="HC185" s="73"/>
      <c r="HD185" s="73"/>
      <c r="HE185" s="73"/>
      <c r="HF185" s="73"/>
      <c r="HG185" s="73"/>
      <c r="HH185" s="73"/>
      <c r="HI185" s="73"/>
      <c r="HJ185" s="73"/>
      <c r="HK185" s="73"/>
      <c r="HL185" s="73"/>
      <c r="HM185" s="74"/>
    </row>
    <row r="186" spans="2:221" ht="18" customHeight="1" x14ac:dyDescent="0.2">
      <c r="B186" s="115"/>
      <c r="C186" s="116"/>
      <c r="D186" s="116"/>
      <c r="E186" s="116"/>
      <c r="F186" s="116"/>
      <c r="G186" s="116"/>
      <c r="H186" s="116"/>
      <c r="I186" s="116"/>
      <c r="J186" s="116"/>
      <c r="K186" s="116"/>
      <c r="L186" s="116"/>
      <c r="M186" s="116"/>
      <c r="N186" s="116"/>
      <c r="O186" s="116"/>
      <c r="P186" s="116"/>
      <c r="Q186" s="116"/>
      <c r="R186" s="116"/>
      <c r="S186" s="116"/>
      <c r="T186" s="116"/>
      <c r="U186" s="117"/>
      <c r="V186" s="121"/>
      <c r="W186" s="122"/>
      <c r="X186" s="122"/>
      <c r="Y186" s="122"/>
      <c r="Z186" s="122"/>
      <c r="AA186" s="123"/>
      <c r="AB186" s="127"/>
      <c r="AC186" s="128"/>
      <c r="AD186" s="128"/>
      <c r="AE186" s="128"/>
      <c r="AF186" s="129"/>
      <c r="AG186" s="106" t="s">
        <v>24</v>
      </c>
      <c r="AH186" s="107"/>
      <c r="AI186" s="107"/>
      <c r="AJ186" s="107"/>
      <c r="AK186" s="107"/>
      <c r="AL186" s="108">
        <f t="shared" si="2"/>
        <v>3063</v>
      </c>
      <c r="AM186" s="109"/>
      <c r="AN186" s="109"/>
      <c r="AO186" s="110"/>
      <c r="AP186" s="69">
        <v>231</v>
      </c>
      <c r="AQ186" s="73"/>
      <c r="AR186" s="73"/>
      <c r="AS186" s="67">
        <v>259</v>
      </c>
      <c r="AT186" s="68"/>
      <c r="AU186" s="69"/>
      <c r="AV186" s="67">
        <v>242</v>
      </c>
      <c r="AW186" s="68"/>
      <c r="AX186" s="69"/>
      <c r="AY186" s="67">
        <v>225</v>
      </c>
      <c r="AZ186" s="68"/>
      <c r="BA186" s="69"/>
      <c r="BB186" s="67">
        <v>249</v>
      </c>
      <c r="BC186" s="68"/>
      <c r="BD186" s="69"/>
      <c r="BE186" s="67">
        <v>248</v>
      </c>
      <c r="BF186" s="68"/>
      <c r="BG186" s="69"/>
      <c r="BH186" s="67">
        <v>285</v>
      </c>
      <c r="BI186" s="68"/>
      <c r="BJ186" s="69"/>
      <c r="BK186" s="67">
        <v>293</v>
      </c>
      <c r="BL186" s="68"/>
      <c r="BM186" s="69"/>
      <c r="BN186" s="67">
        <v>284</v>
      </c>
      <c r="BO186" s="68"/>
      <c r="BP186" s="69"/>
      <c r="BQ186" s="67">
        <v>273</v>
      </c>
      <c r="BR186" s="68"/>
      <c r="BS186" s="69"/>
      <c r="BT186" s="67">
        <v>293</v>
      </c>
      <c r="BU186" s="68"/>
      <c r="BV186" s="69"/>
      <c r="BW186" s="67">
        <v>181</v>
      </c>
      <c r="BX186" s="68"/>
      <c r="BY186" s="167"/>
      <c r="BZ186" s="75"/>
      <c r="CA186" s="73"/>
      <c r="CB186" s="73"/>
      <c r="CC186" s="73"/>
      <c r="CD186" s="73"/>
      <c r="CE186" s="73"/>
      <c r="CF186" s="73"/>
      <c r="CG186" s="73"/>
      <c r="CH186" s="73"/>
      <c r="CI186" s="73"/>
      <c r="CJ186" s="73"/>
      <c r="CK186" s="73"/>
      <c r="CL186" s="73"/>
      <c r="CM186" s="73"/>
      <c r="CN186" s="73"/>
      <c r="CO186" s="73"/>
      <c r="CP186" s="73"/>
      <c r="CQ186" s="73"/>
      <c r="CR186" s="73"/>
      <c r="CS186" s="73"/>
      <c r="CT186" s="73"/>
      <c r="CU186" s="73"/>
      <c r="CV186" s="73"/>
      <c r="CW186" s="73"/>
      <c r="CX186" s="73"/>
      <c r="CY186" s="73"/>
      <c r="CZ186" s="73"/>
      <c r="DA186" s="73"/>
      <c r="DB186" s="73"/>
      <c r="DC186" s="73"/>
      <c r="DD186" s="73"/>
      <c r="DE186" s="73"/>
      <c r="DF186" s="73"/>
      <c r="DG186" s="73"/>
      <c r="DH186" s="73"/>
      <c r="DI186" s="74"/>
      <c r="DJ186" s="75"/>
      <c r="DK186" s="73"/>
      <c r="DL186" s="73"/>
      <c r="DM186" s="73"/>
      <c r="DN186" s="73"/>
      <c r="DO186" s="73"/>
      <c r="DP186" s="73"/>
      <c r="DQ186" s="73"/>
      <c r="DR186" s="73"/>
      <c r="DS186" s="73"/>
      <c r="DT186" s="73"/>
      <c r="DU186" s="73"/>
      <c r="DV186" s="73"/>
      <c r="DW186" s="73"/>
      <c r="DX186" s="73"/>
      <c r="DY186" s="73"/>
      <c r="DZ186" s="73"/>
      <c r="EA186" s="73"/>
      <c r="EB186" s="73"/>
      <c r="EC186" s="73"/>
      <c r="ED186" s="73"/>
      <c r="EE186" s="73"/>
      <c r="EF186" s="73"/>
      <c r="EG186" s="73"/>
      <c r="EH186" s="73"/>
      <c r="EI186" s="73"/>
      <c r="EJ186" s="73"/>
      <c r="EK186" s="73"/>
      <c r="EL186" s="73"/>
      <c r="EM186" s="73"/>
      <c r="EN186" s="73"/>
      <c r="EO186" s="73"/>
      <c r="EP186" s="73"/>
      <c r="EQ186" s="73"/>
      <c r="ER186" s="73"/>
      <c r="ES186" s="74"/>
      <c r="ET186" s="75"/>
      <c r="EU186" s="73"/>
      <c r="EV186" s="73"/>
      <c r="EW186" s="73"/>
      <c r="EX186" s="73"/>
      <c r="EY186" s="73"/>
      <c r="EZ186" s="73"/>
      <c r="FA186" s="73"/>
      <c r="FB186" s="73"/>
      <c r="FC186" s="73"/>
      <c r="FD186" s="73"/>
      <c r="FE186" s="73"/>
      <c r="FF186" s="73"/>
      <c r="FG186" s="73"/>
      <c r="FH186" s="73"/>
      <c r="FI186" s="73"/>
      <c r="FJ186" s="73"/>
      <c r="FK186" s="73"/>
      <c r="FL186" s="73"/>
      <c r="FM186" s="73"/>
      <c r="FN186" s="73"/>
      <c r="FO186" s="73"/>
      <c r="FP186" s="73"/>
      <c r="FQ186" s="73"/>
      <c r="FR186" s="73"/>
      <c r="FS186" s="73"/>
      <c r="FT186" s="73"/>
      <c r="FU186" s="73"/>
      <c r="FV186" s="73"/>
      <c r="FW186" s="73"/>
      <c r="FX186" s="73"/>
      <c r="FY186" s="73"/>
      <c r="FZ186" s="73"/>
      <c r="GA186" s="73"/>
      <c r="GB186" s="73"/>
      <c r="GC186" s="74"/>
      <c r="GD186" s="75"/>
      <c r="GE186" s="73"/>
      <c r="GF186" s="73"/>
      <c r="GG186" s="73"/>
      <c r="GH186" s="73"/>
      <c r="GI186" s="73"/>
      <c r="GJ186" s="73"/>
      <c r="GK186" s="73"/>
      <c r="GL186" s="73"/>
      <c r="GM186" s="73"/>
      <c r="GN186" s="73"/>
      <c r="GO186" s="73"/>
      <c r="GP186" s="73"/>
      <c r="GQ186" s="73"/>
      <c r="GR186" s="73"/>
      <c r="GS186" s="73"/>
      <c r="GT186" s="73"/>
      <c r="GU186" s="73"/>
      <c r="GV186" s="73"/>
      <c r="GW186" s="73"/>
      <c r="GX186" s="73"/>
      <c r="GY186" s="73"/>
      <c r="GZ186" s="73"/>
      <c r="HA186" s="73"/>
      <c r="HB186" s="73"/>
      <c r="HC186" s="73"/>
      <c r="HD186" s="73"/>
      <c r="HE186" s="73"/>
      <c r="HF186" s="73"/>
      <c r="HG186" s="73"/>
      <c r="HH186" s="73"/>
      <c r="HI186" s="73"/>
      <c r="HJ186" s="73"/>
      <c r="HK186" s="73"/>
      <c r="HL186" s="73"/>
      <c r="HM186" s="74"/>
    </row>
    <row r="187" spans="2:221" ht="18" customHeight="1" x14ac:dyDescent="0.2">
      <c r="B187" s="82" t="s">
        <v>195</v>
      </c>
      <c r="C187" s="83"/>
      <c r="D187" s="83"/>
      <c r="E187" s="83"/>
      <c r="F187" s="83"/>
      <c r="G187" s="83"/>
      <c r="H187" s="83"/>
      <c r="I187" s="83"/>
      <c r="J187" s="83"/>
      <c r="K187" s="83"/>
      <c r="L187" s="83"/>
      <c r="M187" s="83"/>
      <c r="N187" s="83"/>
      <c r="O187" s="83"/>
      <c r="P187" s="83"/>
      <c r="Q187" s="83"/>
      <c r="R187" s="83"/>
      <c r="S187" s="83"/>
      <c r="T187" s="83"/>
      <c r="U187" s="84"/>
      <c r="V187" s="88" t="s">
        <v>257</v>
      </c>
      <c r="W187" s="89"/>
      <c r="X187" s="89"/>
      <c r="Y187" s="89"/>
      <c r="Z187" s="89"/>
      <c r="AA187" s="90"/>
      <c r="AB187" s="94">
        <v>8.3199999999999996E-2</v>
      </c>
      <c r="AC187" s="95"/>
      <c r="AD187" s="95"/>
      <c r="AE187" s="95"/>
      <c r="AF187" s="96"/>
      <c r="AG187" s="100" t="s">
        <v>23</v>
      </c>
      <c r="AH187" s="101"/>
      <c r="AI187" s="101"/>
      <c r="AJ187" s="101"/>
      <c r="AK187" s="101"/>
      <c r="AL187" s="102">
        <f t="shared" si="2"/>
        <v>660</v>
      </c>
      <c r="AM187" s="103"/>
      <c r="AN187" s="103"/>
      <c r="AO187" s="104"/>
      <c r="AP187" s="105">
        <v>55</v>
      </c>
      <c r="AQ187" s="61"/>
      <c r="AR187" s="61"/>
      <c r="AS187" s="345">
        <v>55</v>
      </c>
      <c r="AT187" s="71"/>
      <c r="AU187" s="105"/>
      <c r="AV187" s="345">
        <v>55</v>
      </c>
      <c r="AW187" s="71"/>
      <c r="AX187" s="105"/>
      <c r="AY187" s="345">
        <v>55</v>
      </c>
      <c r="AZ187" s="71"/>
      <c r="BA187" s="105"/>
      <c r="BB187" s="345">
        <v>55</v>
      </c>
      <c r="BC187" s="71"/>
      <c r="BD187" s="105"/>
      <c r="BE187" s="345">
        <v>55</v>
      </c>
      <c r="BF187" s="71"/>
      <c r="BG187" s="105"/>
      <c r="BH187" s="345">
        <v>55</v>
      </c>
      <c r="BI187" s="71"/>
      <c r="BJ187" s="105"/>
      <c r="BK187" s="345">
        <v>55</v>
      </c>
      <c r="BL187" s="71"/>
      <c r="BM187" s="105"/>
      <c r="BN187" s="345">
        <v>55</v>
      </c>
      <c r="BO187" s="71"/>
      <c r="BP187" s="105"/>
      <c r="BQ187" s="345">
        <v>55</v>
      </c>
      <c r="BR187" s="71"/>
      <c r="BS187" s="105"/>
      <c r="BT187" s="345">
        <v>55</v>
      </c>
      <c r="BU187" s="71"/>
      <c r="BV187" s="105"/>
      <c r="BW187" s="345">
        <v>55</v>
      </c>
      <c r="BX187" s="71"/>
      <c r="BY187" s="72"/>
      <c r="BZ187" s="63"/>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c r="DE187" s="61"/>
      <c r="DF187" s="61"/>
      <c r="DG187" s="61"/>
      <c r="DH187" s="61"/>
      <c r="DI187" s="62"/>
      <c r="DJ187" s="63"/>
      <c r="DK187" s="61"/>
      <c r="DL187" s="61"/>
      <c r="DM187" s="61"/>
      <c r="DN187" s="61"/>
      <c r="DO187" s="61"/>
      <c r="DP187" s="61"/>
      <c r="DQ187" s="61"/>
      <c r="DR187" s="61"/>
      <c r="DS187" s="61"/>
      <c r="DT187" s="61"/>
      <c r="DU187" s="61"/>
      <c r="DV187" s="61"/>
      <c r="DW187" s="61"/>
      <c r="DX187" s="61"/>
      <c r="DY187" s="61"/>
      <c r="DZ187" s="61"/>
      <c r="EA187" s="61"/>
      <c r="EB187" s="61"/>
      <c r="EC187" s="61"/>
      <c r="ED187" s="61"/>
      <c r="EE187" s="61"/>
      <c r="EF187" s="61"/>
      <c r="EG187" s="61"/>
      <c r="EH187" s="61"/>
      <c r="EI187" s="61"/>
      <c r="EJ187" s="61"/>
      <c r="EK187" s="61"/>
      <c r="EL187" s="61"/>
      <c r="EM187" s="61"/>
      <c r="EN187" s="61"/>
      <c r="EO187" s="61"/>
      <c r="EP187" s="61"/>
      <c r="EQ187" s="61"/>
      <c r="ER187" s="61"/>
      <c r="ES187" s="62"/>
      <c r="ET187" s="63"/>
      <c r="EU187" s="61"/>
      <c r="EV187" s="61"/>
      <c r="EW187" s="61"/>
      <c r="EX187" s="61"/>
      <c r="EY187" s="61"/>
      <c r="EZ187" s="61"/>
      <c r="FA187" s="61"/>
      <c r="FB187" s="61"/>
      <c r="FC187" s="61"/>
      <c r="FD187" s="61"/>
      <c r="FE187" s="61"/>
      <c r="FF187" s="61"/>
      <c r="FG187" s="61"/>
      <c r="FH187" s="61"/>
      <c r="FI187" s="61"/>
      <c r="FJ187" s="61"/>
      <c r="FK187" s="61"/>
      <c r="FL187" s="61"/>
      <c r="FM187" s="61"/>
      <c r="FN187" s="61"/>
      <c r="FO187" s="61"/>
      <c r="FP187" s="61"/>
      <c r="FQ187" s="61"/>
      <c r="FR187" s="61"/>
      <c r="FS187" s="61"/>
      <c r="FT187" s="61"/>
      <c r="FU187" s="61"/>
      <c r="FV187" s="61"/>
      <c r="FW187" s="61"/>
      <c r="FX187" s="61"/>
      <c r="FY187" s="61"/>
      <c r="FZ187" s="61"/>
      <c r="GA187" s="61"/>
      <c r="GB187" s="61"/>
      <c r="GC187" s="62"/>
      <c r="GD187" s="63"/>
      <c r="GE187" s="61"/>
      <c r="GF187" s="61"/>
      <c r="GG187" s="61"/>
      <c r="GH187" s="61"/>
      <c r="GI187" s="61"/>
      <c r="GJ187" s="61"/>
      <c r="GK187" s="61"/>
      <c r="GL187" s="61"/>
      <c r="GM187" s="61"/>
      <c r="GN187" s="61"/>
      <c r="GO187" s="61"/>
      <c r="GP187" s="61"/>
      <c r="GQ187" s="61"/>
      <c r="GR187" s="61"/>
      <c r="GS187" s="61"/>
      <c r="GT187" s="61"/>
      <c r="GU187" s="61"/>
      <c r="GV187" s="61"/>
      <c r="GW187" s="61"/>
      <c r="GX187" s="61"/>
      <c r="GY187" s="61"/>
      <c r="GZ187" s="61"/>
      <c r="HA187" s="61"/>
      <c r="HB187" s="61"/>
      <c r="HC187" s="61"/>
      <c r="HD187" s="61"/>
      <c r="HE187" s="61"/>
      <c r="HF187" s="61"/>
      <c r="HG187" s="61"/>
      <c r="HH187" s="61"/>
      <c r="HI187" s="61"/>
      <c r="HJ187" s="61"/>
      <c r="HK187" s="61"/>
      <c r="HL187" s="61"/>
      <c r="HM187" s="62"/>
    </row>
    <row r="188" spans="2:221" ht="18" customHeight="1" x14ac:dyDescent="0.2">
      <c r="B188" s="131"/>
      <c r="C188" s="132"/>
      <c r="D188" s="132"/>
      <c r="E188" s="132"/>
      <c r="F188" s="132"/>
      <c r="G188" s="132"/>
      <c r="H188" s="132"/>
      <c r="I188" s="132"/>
      <c r="J188" s="132"/>
      <c r="K188" s="132"/>
      <c r="L188" s="132"/>
      <c r="M188" s="132"/>
      <c r="N188" s="132"/>
      <c r="O188" s="132"/>
      <c r="P188" s="132"/>
      <c r="Q188" s="132"/>
      <c r="R188" s="132"/>
      <c r="S188" s="132"/>
      <c r="T188" s="132"/>
      <c r="U188" s="133"/>
      <c r="V188" s="134"/>
      <c r="W188" s="135"/>
      <c r="X188" s="135"/>
      <c r="Y188" s="135"/>
      <c r="Z188" s="135"/>
      <c r="AA188" s="136"/>
      <c r="AB188" s="137"/>
      <c r="AC188" s="138"/>
      <c r="AD188" s="138"/>
      <c r="AE188" s="138"/>
      <c r="AF188" s="139"/>
      <c r="AG188" s="100" t="s">
        <v>24</v>
      </c>
      <c r="AH188" s="101"/>
      <c r="AI188" s="101"/>
      <c r="AJ188" s="101"/>
      <c r="AK188" s="101"/>
      <c r="AL188" s="102">
        <f t="shared" si="2"/>
        <v>733</v>
      </c>
      <c r="AM188" s="103"/>
      <c r="AN188" s="103"/>
      <c r="AO188" s="104"/>
      <c r="AP188" s="105">
        <v>55</v>
      </c>
      <c r="AQ188" s="61"/>
      <c r="AR188" s="61"/>
      <c r="AS188" s="345">
        <v>53</v>
      </c>
      <c r="AT188" s="71"/>
      <c r="AU188" s="105"/>
      <c r="AV188" s="345">
        <v>47</v>
      </c>
      <c r="AW188" s="71"/>
      <c r="AX188" s="105"/>
      <c r="AY188" s="345">
        <v>47</v>
      </c>
      <c r="AZ188" s="71"/>
      <c r="BA188" s="105"/>
      <c r="BB188" s="345">
        <v>57</v>
      </c>
      <c r="BC188" s="71"/>
      <c r="BD188" s="105"/>
      <c r="BE188" s="345">
        <v>50</v>
      </c>
      <c r="BF188" s="71"/>
      <c r="BG188" s="105"/>
      <c r="BH188" s="345">
        <v>56</v>
      </c>
      <c r="BI188" s="71"/>
      <c r="BJ188" s="105"/>
      <c r="BK188" s="345">
        <v>86</v>
      </c>
      <c r="BL188" s="71"/>
      <c r="BM188" s="105"/>
      <c r="BN188" s="345">
        <v>59</v>
      </c>
      <c r="BO188" s="71"/>
      <c r="BP188" s="105"/>
      <c r="BQ188" s="345">
        <v>61</v>
      </c>
      <c r="BR188" s="71"/>
      <c r="BS188" s="105"/>
      <c r="BT188" s="345">
        <v>80</v>
      </c>
      <c r="BU188" s="71"/>
      <c r="BV188" s="105"/>
      <c r="BW188" s="345">
        <v>82</v>
      </c>
      <c r="BX188" s="71"/>
      <c r="BY188" s="72"/>
      <c r="BZ188" s="63"/>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c r="DE188" s="61"/>
      <c r="DF188" s="61"/>
      <c r="DG188" s="61"/>
      <c r="DH188" s="61"/>
      <c r="DI188" s="62"/>
      <c r="DJ188" s="63"/>
      <c r="DK188" s="61"/>
      <c r="DL188" s="61"/>
      <c r="DM188" s="61"/>
      <c r="DN188" s="61"/>
      <c r="DO188" s="61"/>
      <c r="DP188" s="61"/>
      <c r="DQ188" s="61"/>
      <c r="DR188" s="61"/>
      <c r="DS188" s="61"/>
      <c r="DT188" s="61"/>
      <c r="DU188" s="61"/>
      <c r="DV188" s="61"/>
      <c r="DW188" s="61"/>
      <c r="DX188" s="61"/>
      <c r="DY188" s="61"/>
      <c r="DZ188" s="61"/>
      <c r="EA188" s="61"/>
      <c r="EB188" s="61"/>
      <c r="EC188" s="61"/>
      <c r="ED188" s="61"/>
      <c r="EE188" s="61"/>
      <c r="EF188" s="61"/>
      <c r="EG188" s="61"/>
      <c r="EH188" s="61"/>
      <c r="EI188" s="61"/>
      <c r="EJ188" s="61"/>
      <c r="EK188" s="61"/>
      <c r="EL188" s="61"/>
      <c r="EM188" s="61"/>
      <c r="EN188" s="61"/>
      <c r="EO188" s="61"/>
      <c r="EP188" s="61"/>
      <c r="EQ188" s="61"/>
      <c r="ER188" s="61"/>
      <c r="ES188" s="62"/>
      <c r="ET188" s="63"/>
      <c r="EU188" s="61"/>
      <c r="EV188" s="61"/>
      <c r="EW188" s="61"/>
      <c r="EX188" s="61"/>
      <c r="EY188" s="61"/>
      <c r="EZ188" s="61"/>
      <c r="FA188" s="61"/>
      <c r="FB188" s="61"/>
      <c r="FC188" s="61"/>
      <c r="FD188" s="61"/>
      <c r="FE188" s="61"/>
      <c r="FF188" s="61"/>
      <c r="FG188" s="61"/>
      <c r="FH188" s="61"/>
      <c r="FI188" s="61"/>
      <c r="FJ188" s="61"/>
      <c r="FK188" s="61"/>
      <c r="FL188" s="61"/>
      <c r="FM188" s="61"/>
      <c r="FN188" s="61"/>
      <c r="FO188" s="61"/>
      <c r="FP188" s="61"/>
      <c r="FQ188" s="61"/>
      <c r="FR188" s="61"/>
      <c r="FS188" s="61"/>
      <c r="FT188" s="61"/>
      <c r="FU188" s="61"/>
      <c r="FV188" s="61"/>
      <c r="FW188" s="61"/>
      <c r="FX188" s="61"/>
      <c r="FY188" s="61"/>
      <c r="FZ188" s="61"/>
      <c r="GA188" s="61"/>
      <c r="GB188" s="61"/>
      <c r="GC188" s="62"/>
      <c r="GD188" s="63"/>
      <c r="GE188" s="61"/>
      <c r="GF188" s="61"/>
      <c r="GG188" s="61"/>
      <c r="GH188" s="61"/>
      <c r="GI188" s="61"/>
      <c r="GJ188" s="61"/>
      <c r="GK188" s="61"/>
      <c r="GL188" s="61"/>
      <c r="GM188" s="61"/>
      <c r="GN188" s="61"/>
      <c r="GO188" s="61"/>
      <c r="GP188" s="61"/>
      <c r="GQ188" s="61"/>
      <c r="GR188" s="61"/>
      <c r="GS188" s="61"/>
      <c r="GT188" s="61"/>
      <c r="GU188" s="61"/>
      <c r="GV188" s="61"/>
      <c r="GW188" s="61"/>
      <c r="GX188" s="61"/>
      <c r="GY188" s="61"/>
      <c r="GZ188" s="61"/>
      <c r="HA188" s="61"/>
      <c r="HB188" s="61"/>
      <c r="HC188" s="61"/>
      <c r="HD188" s="61"/>
      <c r="HE188" s="61"/>
      <c r="HF188" s="61"/>
      <c r="HG188" s="61"/>
      <c r="HH188" s="61"/>
      <c r="HI188" s="61"/>
      <c r="HJ188" s="61"/>
      <c r="HK188" s="61"/>
      <c r="HL188" s="61"/>
      <c r="HM188" s="62"/>
    </row>
    <row r="189" spans="2:221" ht="18" customHeight="1" x14ac:dyDescent="0.2">
      <c r="B189" s="112" t="s">
        <v>196</v>
      </c>
      <c r="C189" s="113"/>
      <c r="D189" s="113"/>
      <c r="E189" s="113"/>
      <c r="F189" s="113"/>
      <c r="G189" s="113"/>
      <c r="H189" s="113"/>
      <c r="I189" s="113"/>
      <c r="J189" s="113"/>
      <c r="K189" s="113"/>
      <c r="L189" s="113"/>
      <c r="M189" s="113"/>
      <c r="N189" s="113"/>
      <c r="O189" s="113"/>
      <c r="P189" s="113"/>
      <c r="Q189" s="113"/>
      <c r="R189" s="113"/>
      <c r="S189" s="113"/>
      <c r="T189" s="113"/>
      <c r="U189" s="114"/>
      <c r="V189" s="118" t="s">
        <v>258</v>
      </c>
      <c r="W189" s="119"/>
      <c r="X189" s="119"/>
      <c r="Y189" s="119"/>
      <c r="Z189" s="119"/>
      <c r="AA189" s="120"/>
      <c r="AB189" s="124">
        <v>1E-4</v>
      </c>
      <c r="AC189" s="125"/>
      <c r="AD189" s="125"/>
      <c r="AE189" s="125"/>
      <c r="AF189" s="126"/>
      <c r="AG189" s="106" t="s">
        <v>23</v>
      </c>
      <c r="AH189" s="107"/>
      <c r="AI189" s="107"/>
      <c r="AJ189" s="107"/>
      <c r="AK189" s="107"/>
      <c r="AL189" s="108">
        <f t="shared" si="2"/>
        <v>12</v>
      </c>
      <c r="AM189" s="109"/>
      <c r="AN189" s="109"/>
      <c r="AO189" s="110"/>
      <c r="AP189" s="69">
        <v>1</v>
      </c>
      <c r="AQ189" s="73"/>
      <c r="AR189" s="73"/>
      <c r="AS189" s="67">
        <v>1</v>
      </c>
      <c r="AT189" s="68"/>
      <c r="AU189" s="69"/>
      <c r="AV189" s="67">
        <v>1</v>
      </c>
      <c r="AW189" s="68"/>
      <c r="AX189" s="69"/>
      <c r="AY189" s="67">
        <v>1</v>
      </c>
      <c r="AZ189" s="68"/>
      <c r="BA189" s="69"/>
      <c r="BB189" s="67">
        <v>1</v>
      </c>
      <c r="BC189" s="68"/>
      <c r="BD189" s="69"/>
      <c r="BE189" s="67">
        <v>1</v>
      </c>
      <c r="BF189" s="68"/>
      <c r="BG189" s="69"/>
      <c r="BH189" s="67">
        <v>1</v>
      </c>
      <c r="BI189" s="68"/>
      <c r="BJ189" s="69"/>
      <c r="BK189" s="67">
        <v>1</v>
      </c>
      <c r="BL189" s="68"/>
      <c r="BM189" s="69"/>
      <c r="BN189" s="67">
        <v>1</v>
      </c>
      <c r="BO189" s="68"/>
      <c r="BP189" s="69"/>
      <c r="BQ189" s="67">
        <v>1</v>
      </c>
      <c r="BR189" s="68"/>
      <c r="BS189" s="69"/>
      <c r="BT189" s="67">
        <v>1</v>
      </c>
      <c r="BU189" s="68"/>
      <c r="BV189" s="69"/>
      <c r="BW189" s="67">
        <v>1</v>
      </c>
      <c r="BX189" s="68"/>
      <c r="BY189" s="167"/>
      <c r="BZ189" s="75"/>
      <c r="CA189" s="73"/>
      <c r="CB189" s="73"/>
      <c r="CC189" s="73"/>
      <c r="CD189" s="73"/>
      <c r="CE189" s="73"/>
      <c r="CF189" s="73"/>
      <c r="CG189" s="73"/>
      <c r="CH189" s="73"/>
      <c r="CI189" s="73"/>
      <c r="CJ189" s="73"/>
      <c r="CK189" s="73"/>
      <c r="CL189" s="73"/>
      <c r="CM189" s="73"/>
      <c r="CN189" s="73"/>
      <c r="CO189" s="73"/>
      <c r="CP189" s="73"/>
      <c r="CQ189" s="73"/>
      <c r="CR189" s="73"/>
      <c r="CS189" s="73"/>
      <c r="CT189" s="73"/>
      <c r="CU189" s="73"/>
      <c r="CV189" s="73"/>
      <c r="CW189" s="73"/>
      <c r="CX189" s="73"/>
      <c r="CY189" s="73"/>
      <c r="CZ189" s="73"/>
      <c r="DA189" s="73"/>
      <c r="DB189" s="73"/>
      <c r="DC189" s="73"/>
      <c r="DD189" s="73"/>
      <c r="DE189" s="73"/>
      <c r="DF189" s="73"/>
      <c r="DG189" s="73"/>
      <c r="DH189" s="73"/>
      <c r="DI189" s="74"/>
      <c r="DJ189" s="75"/>
      <c r="DK189" s="73"/>
      <c r="DL189" s="73"/>
      <c r="DM189" s="73"/>
      <c r="DN189" s="73"/>
      <c r="DO189" s="73"/>
      <c r="DP189" s="73"/>
      <c r="DQ189" s="73"/>
      <c r="DR189" s="73"/>
      <c r="DS189" s="73"/>
      <c r="DT189" s="73"/>
      <c r="DU189" s="73"/>
      <c r="DV189" s="73"/>
      <c r="DW189" s="73"/>
      <c r="DX189" s="73"/>
      <c r="DY189" s="73"/>
      <c r="DZ189" s="73"/>
      <c r="EA189" s="73"/>
      <c r="EB189" s="73"/>
      <c r="EC189" s="73"/>
      <c r="ED189" s="73"/>
      <c r="EE189" s="73"/>
      <c r="EF189" s="73"/>
      <c r="EG189" s="73"/>
      <c r="EH189" s="73"/>
      <c r="EI189" s="73"/>
      <c r="EJ189" s="73"/>
      <c r="EK189" s="73"/>
      <c r="EL189" s="73"/>
      <c r="EM189" s="73"/>
      <c r="EN189" s="73"/>
      <c r="EO189" s="73"/>
      <c r="EP189" s="73"/>
      <c r="EQ189" s="73"/>
      <c r="ER189" s="73"/>
      <c r="ES189" s="74"/>
      <c r="ET189" s="75"/>
      <c r="EU189" s="73"/>
      <c r="EV189" s="73"/>
      <c r="EW189" s="73"/>
      <c r="EX189" s="73"/>
      <c r="EY189" s="73"/>
      <c r="EZ189" s="73"/>
      <c r="FA189" s="73"/>
      <c r="FB189" s="73"/>
      <c r="FC189" s="73"/>
      <c r="FD189" s="73"/>
      <c r="FE189" s="73"/>
      <c r="FF189" s="73"/>
      <c r="FG189" s="73"/>
      <c r="FH189" s="73"/>
      <c r="FI189" s="73"/>
      <c r="FJ189" s="73"/>
      <c r="FK189" s="73"/>
      <c r="FL189" s="73"/>
      <c r="FM189" s="73"/>
      <c r="FN189" s="73"/>
      <c r="FO189" s="73"/>
      <c r="FP189" s="73"/>
      <c r="FQ189" s="73"/>
      <c r="FR189" s="73"/>
      <c r="FS189" s="73"/>
      <c r="FT189" s="73"/>
      <c r="FU189" s="73"/>
      <c r="FV189" s="73"/>
      <c r="FW189" s="73"/>
      <c r="FX189" s="73"/>
      <c r="FY189" s="73"/>
      <c r="FZ189" s="73"/>
      <c r="GA189" s="73"/>
      <c r="GB189" s="73"/>
      <c r="GC189" s="74"/>
      <c r="GD189" s="75"/>
      <c r="GE189" s="73"/>
      <c r="GF189" s="73"/>
      <c r="GG189" s="73"/>
      <c r="GH189" s="73"/>
      <c r="GI189" s="73"/>
      <c r="GJ189" s="73"/>
      <c r="GK189" s="73"/>
      <c r="GL189" s="73"/>
      <c r="GM189" s="73"/>
      <c r="GN189" s="73"/>
      <c r="GO189" s="73"/>
      <c r="GP189" s="73"/>
      <c r="GQ189" s="73"/>
      <c r="GR189" s="73"/>
      <c r="GS189" s="73"/>
      <c r="GT189" s="73"/>
      <c r="GU189" s="73"/>
      <c r="GV189" s="73"/>
      <c r="GW189" s="73"/>
      <c r="GX189" s="73"/>
      <c r="GY189" s="73"/>
      <c r="GZ189" s="73"/>
      <c r="HA189" s="73"/>
      <c r="HB189" s="73"/>
      <c r="HC189" s="73"/>
      <c r="HD189" s="73"/>
      <c r="HE189" s="73"/>
      <c r="HF189" s="73"/>
      <c r="HG189" s="73"/>
      <c r="HH189" s="73"/>
      <c r="HI189" s="73"/>
      <c r="HJ189" s="73"/>
      <c r="HK189" s="73"/>
      <c r="HL189" s="73"/>
      <c r="HM189" s="74"/>
    </row>
    <row r="190" spans="2:221" ht="18" customHeight="1" x14ac:dyDescent="0.2">
      <c r="B190" s="115"/>
      <c r="C190" s="116"/>
      <c r="D190" s="116"/>
      <c r="E190" s="116"/>
      <c r="F190" s="116"/>
      <c r="G190" s="116"/>
      <c r="H190" s="116"/>
      <c r="I190" s="116"/>
      <c r="J190" s="116"/>
      <c r="K190" s="116"/>
      <c r="L190" s="116"/>
      <c r="M190" s="116"/>
      <c r="N190" s="116"/>
      <c r="O190" s="116"/>
      <c r="P190" s="116"/>
      <c r="Q190" s="116"/>
      <c r="R190" s="116"/>
      <c r="S190" s="116"/>
      <c r="T190" s="116"/>
      <c r="U190" s="117"/>
      <c r="V190" s="121"/>
      <c r="W190" s="122"/>
      <c r="X190" s="122"/>
      <c r="Y190" s="122"/>
      <c r="Z190" s="122"/>
      <c r="AA190" s="123"/>
      <c r="AB190" s="127"/>
      <c r="AC190" s="128"/>
      <c r="AD190" s="128"/>
      <c r="AE190" s="128"/>
      <c r="AF190" s="129"/>
      <c r="AG190" s="106" t="s">
        <v>24</v>
      </c>
      <c r="AH190" s="107"/>
      <c r="AI190" s="107"/>
      <c r="AJ190" s="107"/>
      <c r="AK190" s="107"/>
      <c r="AL190" s="108">
        <f t="shared" si="2"/>
        <v>21</v>
      </c>
      <c r="AM190" s="109"/>
      <c r="AN190" s="109"/>
      <c r="AO190" s="110"/>
      <c r="AP190" s="69">
        <v>2</v>
      </c>
      <c r="AQ190" s="73"/>
      <c r="AR190" s="73"/>
      <c r="AS190" s="67">
        <v>2</v>
      </c>
      <c r="AT190" s="68"/>
      <c r="AU190" s="69"/>
      <c r="AV190" s="67">
        <v>0</v>
      </c>
      <c r="AW190" s="68"/>
      <c r="AX190" s="69"/>
      <c r="AY190" s="67">
        <v>1</v>
      </c>
      <c r="AZ190" s="68"/>
      <c r="BA190" s="69"/>
      <c r="BB190" s="67">
        <v>0</v>
      </c>
      <c r="BC190" s="68"/>
      <c r="BD190" s="69"/>
      <c r="BE190" s="67">
        <v>4</v>
      </c>
      <c r="BF190" s="68"/>
      <c r="BG190" s="69"/>
      <c r="BH190" s="67">
        <v>2</v>
      </c>
      <c r="BI190" s="68"/>
      <c r="BJ190" s="69"/>
      <c r="BK190" s="67">
        <v>1</v>
      </c>
      <c r="BL190" s="68"/>
      <c r="BM190" s="69"/>
      <c r="BN190" s="67">
        <v>2</v>
      </c>
      <c r="BO190" s="68"/>
      <c r="BP190" s="69"/>
      <c r="BQ190" s="67">
        <v>1</v>
      </c>
      <c r="BR190" s="68"/>
      <c r="BS190" s="69"/>
      <c r="BT190" s="67">
        <v>4</v>
      </c>
      <c r="BU190" s="68"/>
      <c r="BV190" s="69"/>
      <c r="BW190" s="67">
        <v>2</v>
      </c>
      <c r="BX190" s="68"/>
      <c r="BY190" s="69"/>
      <c r="BZ190" s="75"/>
      <c r="CA190" s="73"/>
      <c r="CB190" s="73"/>
      <c r="CC190" s="73"/>
      <c r="CD190" s="73"/>
      <c r="CE190" s="73"/>
      <c r="CF190" s="73"/>
      <c r="CG190" s="73"/>
      <c r="CH190" s="73"/>
      <c r="CI190" s="73"/>
      <c r="CJ190" s="73"/>
      <c r="CK190" s="73"/>
      <c r="CL190" s="73"/>
      <c r="CM190" s="73"/>
      <c r="CN190" s="73"/>
      <c r="CO190" s="73"/>
      <c r="CP190" s="73"/>
      <c r="CQ190" s="73"/>
      <c r="CR190" s="73"/>
      <c r="CS190" s="73"/>
      <c r="CT190" s="73"/>
      <c r="CU190" s="73"/>
      <c r="CV190" s="73"/>
      <c r="CW190" s="73"/>
      <c r="CX190" s="73"/>
      <c r="CY190" s="73"/>
      <c r="CZ190" s="73"/>
      <c r="DA190" s="73"/>
      <c r="DB190" s="73"/>
      <c r="DC190" s="73"/>
      <c r="DD190" s="73"/>
      <c r="DE190" s="73"/>
      <c r="DF190" s="73"/>
      <c r="DG190" s="73"/>
      <c r="DH190" s="73"/>
      <c r="DI190" s="74"/>
      <c r="DJ190" s="75"/>
      <c r="DK190" s="73"/>
      <c r="DL190" s="73"/>
      <c r="DM190" s="73"/>
      <c r="DN190" s="73"/>
      <c r="DO190" s="73"/>
      <c r="DP190" s="73"/>
      <c r="DQ190" s="73"/>
      <c r="DR190" s="73"/>
      <c r="DS190" s="73"/>
      <c r="DT190" s="73"/>
      <c r="DU190" s="73"/>
      <c r="DV190" s="73"/>
      <c r="DW190" s="73"/>
      <c r="DX190" s="73"/>
      <c r="DY190" s="73"/>
      <c r="DZ190" s="73"/>
      <c r="EA190" s="73"/>
      <c r="EB190" s="73"/>
      <c r="EC190" s="73"/>
      <c r="ED190" s="73"/>
      <c r="EE190" s="73"/>
      <c r="EF190" s="73"/>
      <c r="EG190" s="73"/>
      <c r="EH190" s="73"/>
      <c r="EI190" s="73"/>
      <c r="EJ190" s="73"/>
      <c r="EK190" s="73"/>
      <c r="EL190" s="73"/>
      <c r="EM190" s="73"/>
      <c r="EN190" s="73"/>
      <c r="EO190" s="73"/>
      <c r="EP190" s="73"/>
      <c r="EQ190" s="73"/>
      <c r="ER190" s="73"/>
      <c r="ES190" s="74"/>
      <c r="ET190" s="75"/>
      <c r="EU190" s="73"/>
      <c r="EV190" s="73"/>
      <c r="EW190" s="73"/>
      <c r="EX190" s="73"/>
      <c r="EY190" s="73"/>
      <c r="EZ190" s="73"/>
      <c r="FA190" s="73"/>
      <c r="FB190" s="73"/>
      <c r="FC190" s="73"/>
      <c r="FD190" s="73"/>
      <c r="FE190" s="73"/>
      <c r="FF190" s="73"/>
      <c r="FG190" s="73"/>
      <c r="FH190" s="73"/>
      <c r="FI190" s="73"/>
      <c r="FJ190" s="73"/>
      <c r="FK190" s="73"/>
      <c r="FL190" s="73"/>
      <c r="FM190" s="73"/>
      <c r="FN190" s="73"/>
      <c r="FO190" s="73"/>
      <c r="FP190" s="73"/>
      <c r="FQ190" s="73"/>
      <c r="FR190" s="73"/>
      <c r="FS190" s="73"/>
      <c r="FT190" s="73"/>
      <c r="FU190" s="73"/>
      <c r="FV190" s="73"/>
      <c r="FW190" s="73"/>
      <c r="FX190" s="73"/>
      <c r="FY190" s="73"/>
      <c r="FZ190" s="73"/>
      <c r="GA190" s="73"/>
      <c r="GB190" s="73"/>
      <c r="GC190" s="74"/>
      <c r="GD190" s="75"/>
      <c r="GE190" s="73"/>
      <c r="GF190" s="73"/>
      <c r="GG190" s="73"/>
      <c r="GH190" s="73"/>
      <c r="GI190" s="73"/>
      <c r="GJ190" s="73"/>
      <c r="GK190" s="73"/>
      <c r="GL190" s="73"/>
      <c r="GM190" s="73"/>
      <c r="GN190" s="73"/>
      <c r="GO190" s="73"/>
      <c r="GP190" s="73"/>
      <c r="GQ190" s="73"/>
      <c r="GR190" s="73"/>
      <c r="GS190" s="73"/>
      <c r="GT190" s="73"/>
      <c r="GU190" s="73"/>
      <c r="GV190" s="73"/>
      <c r="GW190" s="73"/>
      <c r="GX190" s="73"/>
      <c r="GY190" s="73"/>
      <c r="GZ190" s="73"/>
      <c r="HA190" s="73"/>
      <c r="HB190" s="73"/>
      <c r="HC190" s="73"/>
      <c r="HD190" s="73"/>
      <c r="HE190" s="73"/>
      <c r="HF190" s="73"/>
      <c r="HG190" s="73"/>
      <c r="HH190" s="73"/>
      <c r="HI190" s="73"/>
      <c r="HJ190" s="73"/>
      <c r="HK190" s="73"/>
      <c r="HL190" s="73"/>
      <c r="HM190" s="74"/>
    </row>
    <row r="191" spans="2:221" ht="18" customHeight="1" x14ac:dyDescent="0.2">
      <c r="B191" s="82" t="s">
        <v>197</v>
      </c>
      <c r="C191" s="83"/>
      <c r="D191" s="83"/>
      <c r="E191" s="83"/>
      <c r="F191" s="83"/>
      <c r="G191" s="83"/>
      <c r="H191" s="83"/>
      <c r="I191" s="83"/>
      <c r="J191" s="83"/>
      <c r="K191" s="83"/>
      <c r="L191" s="83"/>
      <c r="M191" s="83"/>
      <c r="N191" s="83"/>
      <c r="O191" s="83"/>
      <c r="P191" s="83"/>
      <c r="Q191" s="83"/>
      <c r="R191" s="83"/>
      <c r="S191" s="83"/>
      <c r="T191" s="83"/>
      <c r="U191" s="84"/>
      <c r="V191" s="88" t="s">
        <v>259</v>
      </c>
      <c r="W191" s="89"/>
      <c r="X191" s="89"/>
      <c r="Y191" s="89"/>
      <c r="Z191" s="89"/>
      <c r="AA191" s="90"/>
      <c r="AB191" s="94">
        <v>7.6E-3</v>
      </c>
      <c r="AC191" s="95"/>
      <c r="AD191" s="95"/>
      <c r="AE191" s="95"/>
      <c r="AF191" s="96"/>
      <c r="AG191" s="100" t="s">
        <v>23</v>
      </c>
      <c r="AH191" s="101"/>
      <c r="AI191" s="101"/>
      <c r="AJ191" s="101"/>
      <c r="AK191" s="101"/>
      <c r="AL191" s="102">
        <f t="shared" si="2"/>
        <v>60</v>
      </c>
      <c r="AM191" s="103"/>
      <c r="AN191" s="103"/>
      <c r="AO191" s="104"/>
      <c r="AP191" s="105">
        <v>5</v>
      </c>
      <c r="AQ191" s="61"/>
      <c r="AR191" s="61"/>
      <c r="AS191" s="345">
        <v>5</v>
      </c>
      <c r="AT191" s="71"/>
      <c r="AU191" s="105"/>
      <c r="AV191" s="345">
        <v>5</v>
      </c>
      <c r="AW191" s="71"/>
      <c r="AX191" s="105"/>
      <c r="AY191" s="345">
        <v>5</v>
      </c>
      <c r="AZ191" s="71"/>
      <c r="BA191" s="105"/>
      <c r="BB191" s="345">
        <v>5</v>
      </c>
      <c r="BC191" s="71"/>
      <c r="BD191" s="105"/>
      <c r="BE191" s="345">
        <v>5</v>
      </c>
      <c r="BF191" s="71"/>
      <c r="BG191" s="105"/>
      <c r="BH191" s="345">
        <v>5</v>
      </c>
      <c r="BI191" s="71"/>
      <c r="BJ191" s="105"/>
      <c r="BK191" s="345">
        <v>5</v>
      </c>
      <c r="BL191" s="71"/>
      <c r="BM191" s="105"/>
      <c r="BN191" s="345">
        <v>5</v>
      </c>
      <c r="BO191" s="71"/>
      <c r="BP191" s="105"/>
      <c r="BQ191" s="345">
        <v>5</v>
      </c>
      <c r="BR191" s="71"/>
      <c r="BS191" s="105"/>
      <c r="BT191" s="345">
        <v>5</v>
      </c>
      <c r="BU191" s="71"/>
      <c r="BV191" s="105"/>
      <c r="BW191" s="345">
        <v>5</v>
      </c>
      <c r="BX191" s="71"/>
      <c r="BY191" s="72"/>
      <c r="BZ191" s="63"/>
      <c r="CA191" s="61"/>
      <c r="CB191" s="61"/>
      <c r="CC191" s="61"/>
      <c r="CD191" s="61"/>
      <c r="CE191" s="61"/>
      <c r="CF191" s="61"/>
      <c r="CG191" s="61"/>
      <c r="CH191" s="61"/>
      <c r="CI191" s="61"/>
      <c r="CJ191" s="61"/>
      <c r="CK191" s="61"/>
      <c r="CL191" s="61"/>
      <c r="CM191" s="61"/>
      <c r="CN191" s="61"/>
      <c r="CO191" s="61"/>
      <c r="CP191" s="61"/>
      <c r="CQ191" s="61"/>
      <c r="CR191" s="61"/>
      <c r="CS191" s="61"/>
      <c r="CT191" s="61"/>
      <c r="CU191" s="61"/>
      <c r="CV191" s="61"/>
      <c r="CW191" s="61"/>
      <c r="CX191" s="61"/>
      <c r="CY191" s="61"/>
      <c r="CZ191" s="61"/>
      <c r="DA191" s="61"/>
      <c r="DB191" s="61"/>
      <c r="DC191" s="61"/>
      <c r="DD191" s="61"/>
      <c r="DE191" s="61"/>
      <c r="DF191" s="61"/>
      <c r="DG191" s="61"/>
      <c r="DH191" s="61"/>
      <c r="DI191" s="62"/>
      <c r="DJ191" s="63"/>
      <c r="DK191" s="61"/>
      <c r="DL191" s="61"/>
      <c r="DM191" s="61"/>
      <c r="DN191" s="61"/>
      <c r="DO191" s="61"/>
      <c r="DP191" s="61"/>
      <c r="DQ191" s="61"/>
      <c r="DR191" s="61"/>
      <c r="DS191" s="61"/>
      <c r="DT191" s="61"/>
      <c r="DU191" s="61"/>
      <c r="DV191" s="61"/>
      <c r="DW191" s="61"/>
      <c r="DX191" s="61"/>
      <c r="DY191" s="61"/>
      <c r="DZ191" s="61"/>
      <c r="EA191" s="61"/>
      <c r="EB191" s="61"/>
      <c r="EC191" s="61"/>
      <c r="ED191" s="61"/>
      <c r="EE191" s="61"/>
      <c r="EF191" s="61"/>
      <c r="EG191" s="61"/>
      <c r="EH191" s="61"/>
      <c r="EI191" s="61"/>
      <c r="EJ191" s="61"/>
      <c r="EK191" s="61"/>
      <c r="EL191" s="61"/>
      <c r="EM191" s="61"/>
      <c r="EN191" s="61"/>
      <c r="EO191" s="61"/>
      <c r="EP191" s="61"/>
      <c r="EQ191" s="61"/>
      <c r="ER191" s="61"/>
      <c r="ES191" s="62"/>
      <c r="ET191" s="63"/>
      <c r="EU191" s="61"/>
      <c r="EV191" s="61"/>
      <c r="EW191" s="61"/>
      <c r="EX191" s="61"/>
      <c r="EY191" s="61"/>
      <c r="EZ191" s="61"/>
      <c r="FA191" s="61"/>
      <c r="FB191" s="61"/>
      <c r="FC191" s="61"/>
      <c r="FD191" s="61"/>
      <c r="FE191" s="61"/>
      <c r="FF191" s="61"/>
      <c r="FG191" s="61"/>
      <c r="FH191" s="61"/>
      <c r="FI191" s="61"/>
      <c r="FJ191" s="61"/>
      <c r="FK191" s="61"/>
      <c r="FL191" s="61"/>
      <c r="FM191" s="61"/>
      <c r="FN191" s="61"/>
      <c r="FO191" s="61"/>
      <c r="FP191" s="61"/>
      <c r="FQ191" s="61"/>
      <c r="FR191" s="61"/>
      <c r="FS191" s="61"/>
      <c r="FT191" s="61"/>
      <c r="FU191" s="61"/>
      <c r="FV191" s="61"/>
      <c r="FW191" s="61"/>
      <c r="FX191" s="61"/>
      <c r="FY191" s="61"/>
      <c r="FZ191" s="61"/>
      <c r="GA191" s="61"/>
      <c r="GB191" s="61"/>
      <c r="GC191" s="62"/>
      <c r="GD191" s="63"/>
      <c r="GE191" s="61"/>
      <c r="GF191" s="61"/>
      <c r="GG191" s="61"/>
      <c r="GH191" s="61"/>
      <c r="GI191" s="61"/>
      <c r="GJ191" s="61"/>
      <c r="GK191" s="61"/>
      <c r="GL191" s="61"/>
      <c r="GM191" s="61"/>
      <c r="GN191" s="61"/>
      <c r="GO191" s="61"/>
      <c r="GP191" s="61"/>
      <c r="GQ191" s="61"/>
      <c r="GR191" s="61"/>
      <c r="GS191" s="61"/>
      <c r="GT191" s="61"/>
      <c r="GU191" s="61"/>
      <c r="GV191" s="61"/>
      <c r="GW191" s="61"/>
      <c r="GX191" s="61"/>
      <c r="GY191" s="61"/>
      <c r="GZ191" s="61"/>
      <c r="HA191" s="61"/>
      <c r="HB191" s="61"/>
      <c r="HC191" s="61"/>
      <c r="HD191" s="61"/>
      <c r="HE191" s="61"/>
      <c r="HF191" s="61"/>
      <c r="HG191" s="61"/>
      <c r="HH191" s="61"/>
      <c r="HI191" s="61"/>
      <c r="HJ191" s="61"/>
      <c r="HK191" s="61"/>
      <c r="HL191" s="61"/>
      <c r="HM191" s="62"/>
    </row>
    <row r="192" spans="2:221" ht="18" customHeight="1" x14ac:dyDescent="0.2">
      <c r="B192" s="131"/>
      <c r="C192" s="132"/>
      <c r="D192" s="132"/>
      <c r="E192" s="132"/>
      <c r="F192" s="132"/>
      <c r="G192" s="132"/>
      <c r="H192" s="132"/>
      <c r="I192" s="132"/>
      <c r="J192" s="132"/>
      <c r="K192" s="132"/>
      <c r="L192" s="132"/>
      <c r="M192" s="132"/>
      <c r="N192" s="132"/>
      <c r="O192" s="132"/>
      <c r="P192" s="132"/>
      <c r="Q192" s="132"/>
      <c r="R192" s="132"/>
      <c r="S192" s="132"/>
      <c r="T192" s="132"/>
      <c r="U192" s="133"/>
      <c r="V192" s="134"/>
      <c r="W192" s="135"/>
      <c r="X192" s="135"/>
      <c r="Y192" s="135"/>
      <c r="Z192" s="135"/>
      <c r="AA192" s="136"/>
      <c r="AB192" s="137"/>
      <c r="AC192" s="138"/>
      <c r="AD192" s="138"/>
      <c r="AE192" s="138"/>
      <c r="AF192" s="139"/>
      <c r="AG192" s="100" t="s">
        <v>24</v>
      </c>
      <c r="AH192" s="101"/>
      <c r="AI192" s="101"/>
      <c r="AJ192" s="101"/>
      <c r="AK192" s="101"/>
      <c r="AL192" s="102">
        <f t="shared" si="2"/>
        <v>68</v>
      </c>
      <c r="AM192" s="103"/>
      <c r="AN192" s="103"/>
      <c r="AO192" s="104"/>
      <c r="AP192" s="105">
        <v>4</v>
      </c>
      <c r="AQ192" s="61"/>
      <c r="AR192" s="61"/>
      <c r="AS192" s="345">
        <v>2</v>
      </c>
      <c r="AT192" s="71"/>
      <c r="AU192" s="105"/>
      <c r="AV192" s="345">
        <v>5</v>
      </c>
      <c r="AW192" s="71"/>
      <c r="AX192" s="105"/>
      <c r="AY192" s="345">
        <v>7</v>
      </c>
      <c r="AZ192" s="71"/>
      <c r="BA192" s="105"/>
      <c r="BB192" s="345">
        <v>4</v>
      </c>
      <c r="BC192" s="71"/>
      <c r="BD192" s="105"/>
      <c r="BE192" s="345">
        <v>4</v>
      </c>
      <c r="BF192" s="71"/>
      <c r="BG192" s="105"/>
      <c r="BH192" s="345">
        <v>4</v>
      </c>
      <c r="BI192" s="71"/>
      <c r="BJ192" s="105"/>
      <c r="BK192" s="345">
        <v>5</v>
      </c>
      <c r="BL192" s="71"/>
      <c r="BM192" s="105"/>
      <c r="BN192" s="345">
        <v>6</v>
      </c>
      <c r="BO192" s="71"/>
      <c r="BP192" s="105"/>
      <c r="BQ192" s="345">
        <v>7</v>
      </c>
      <c r="BR192" s="71"/>
      <c r="BS192" s="105"/>
      <c r="BT192" s="345">
        <v>9</v>
      </c>
      <c r="BU192" s="71"/>
      <c r="BV192" s="105"/>
      <c r="BW192" s="345">
        <v>11</v>
      </c>
      <c r="BX192" s="71"/>
      <c r="BY192" s="72"/>
      <c r="BZ192" s="63"/>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c r="DE192" s="61"/>
      <c r="DF192" s="61"/>
      <c r="DG192" s="61"/>
      <c r="DH192" s="61"/>
      <c r="DI192" s="62"/>
      <c r="DJ192" s="63"/>
      <c r="DK192" s="61"/>
      <c r="DL192" s="61"/>
      <c r="DM192" s="61"/>
      <c r="DN192" s="61"/>
      <c r="DO192" s="61"/>
      <c r="DP192" s="61"/>
      <c r="DQ192" s="61"/>
      <c r="DR192" s="61"/>
      <c r="DS192" s="61"/>
      <c r="DT192" s="61"/>
      <c r="DU192" s="61"/>
      <c r="DV192" s="61"/>
      <c r="DW192" s="61"/>
      <c r="DX192" s="61"/>
      <c r="DY192" s="61"/>
      <c r="DZ192" s="61"/>
      <c r="EA192" s="61"/>
      <c r="EB192" s="61"/>
      <c r="EC192" s="61"/>
      <c r="ED192" s="61"/>
      <c r="EE192" s="61"/>
      <c r="EF192" s="61"/>
      <c r="EG192" s="61"/>
      <c r="EH192" s="61"/>
      <c r="EI192" s="61"/>
      <c r="EJ192" s="61"/>
      <c r="EK192" s="61"/>
      <c r="EL192" s="61"/>
      <c r="EM192" s="61"/>
      <c r="EN192" s="61"/>
      <c r="EO192" s="61"/>
      <c r="EP192" s="61"/>
      <c r="EQ192" s="61"/>
      <c r="ER192" s="61"/>
      <c r="ES192" s="62"/>
      <c r="ET192" s="63"/>
      <c r="EU192" s="61"/>
      <c r="EV192" s="61"/>
      <c r="EW192" s="61"/>
      <c r="EX192" s="61"/>
      <c r="EY192" s="61"/>
      <c r="EZ192" s="61"/>
      <c r="FA192" s="61"/>
      <c r="FB192" s="61"/>
      <c r="FC192" s="61"/>
      <c r="FD192" s="61"/>
      <c r="FE192" s="61"/>
      <c r="FF192" s="61"/>
      <c r="FG192" s="61"/>
      <c r="FH192" s="61"/>
      <c r="FI192" s="61"/>
      <c r="FJ192" s="61"/>
      <c r="FK192" s="61"/>
      <c r="FL192" s="61"/>
      <c r="FM192" s="61"/>
      <c r="FN192" s="61"/>
      <c r="FO192" s="61"/>
      <c r="FP192" s="61"/>
      <c r="FQ192" s="61"/>
      <c r="FR192" s="61"/>
      <c r="FS192" s="61"/>
      <c r="FT192" s="61"/>
      <c r="FU192" s="61"/>
      <c r="FV192" s="61"/>
      <c r="FW192" s="61"/>
      <c r="FX192" s="61"/>
      <c r="FY192" s="61"/>
      <c r="FZ192" s="61"/>
      <c r="GA192" s="61"/>
      <c r="GB192" s="61"/>
      <c r="GC192" s="62"/>
      <c r="GD192" s="63"/>
      <c r="GE192" s="61"/>
      <c r="GF192" s="61"/>
      <c r="GG192" s="61"/>
      <c r="GH192" s="61"/>
      <c r="GI192" s="61"/>
      <c r="GJ192" s="61"/>
      <c r="GK192" s="61"/>
      <c r="GL192" s="61"/>
      <c r="GM192" s="61"/>
      <c r="GN192" s="61"/>
      <c r="GO192" s="61"/>
      <c r="GP192" s="61"/>
      <c r="GQ192" s="61"/>
      <c r="GR192" s="61"/>
      <c r="GS192" s="61"/>
      <c r="GT192" s="61"/>
      <c r="GU192" s="61"/>
      <c r="GV192" s="61"/>
      <c r="GW192" s="61"/>
      <c r="GX192" s="61"/>
      <c r="GY192" s="61"/>
      <c r="GZ192" s="61"/>
      <c r="HA192" s="61"/>
      <c r="HB192" s="61"/>
      <c r="HC192" s="61"/>
      <c r="HD192" s="61"/>
      <c r="HE192" s="61"/>
      <c r="HF192" s="61"/>
      <c r="HG192" s="61"/>
      <c r="HH192" s="61"/>
      <c r="HI192" s="61"/>
      <c r="HJ192" s="61"/>
      <c r="HK192" s="61"/>
      <c r="HL192" s="61"/>
      <c r="HM192" s="62"/>
    </row>
    <row r="193" spans="2:221" ht="18" customHeight="1" x14ac:dyDescent="0.2">
      <c r="B193" s="112" t="s">
        <v>198</v>
      </c>
      <c r="C193" s="113"/>
      <c r="D193" s="113"/>
      <c r="E193" s="113"/>
      <c r="F193" s="113"/>
      <c r="G193" s="113"/>
      <c r="H193" s="113"/>
      <c r="I193" s="113"/>
      <c r="J193" s="113"/>
      <c r="K193" s="113"/>
      <c r="L193" s="113"/>
      <c r="M193" s="113"/>
      <c r="N193" s="113"/>
      <c r="O193" s="113"/>
      <c r="P193" s="113"/>
      <c r="Q193" s="113"/>
      <c r="R193" s="113"/>
      <c r="S193" s="113"/>
      <c r="T193" s="113"/>
      <c r="U193" s="114"/>
      <c r="V193" s="118" t="s">
        <v>260</v>
      </c>
      <c r="W193" s="119"/>
      <c r="X193" s="119"/>
      <c r="Y193" s="119"/>
      <c r="Z193" s="119"/>
      <c r="AA193" s="120"/>
      <c r="AB193" s="124">
        <v>1.8E-3</v>
      </c>
      <c r="AC193" s="125"/>
      <c r="AD193" s="125"/>
      <c r="AE193" s="125"/>
      <c r="AF193" s="126"/>
      <c r="AG193" s="106" t="s">
        <v>23</v>
      </c>
      <c r="AH193" s="107"/>
      <c r="AI193" s="107"/>
      <c r="AJ193" s="107"/>
      <c r="AK193" s="107"/>
      <c r="AL193" s="108">
        <f t="shared" si="2"/>
        <v>1380</v>
      </c>
      <c r="AM193" s="109"/>
      <c r="AN193" s="109"/>
      <c r="AO193" s="110"/>
      <c r="AP193" s="69">
        <v>115</v>
      </c>
      <c r="AQ193" s="73"/>
      <c r="AR193" s="73"/>
      <c r="AS193" s="67">
        <v>115</v>
      </c>
      <c r="AT193" s="68"/>
      <c r="AU193" s="69"/>
      <c r="AV193" s="67">
        <v>115</v>
      </c>
      <c r="AW193" s="68"/>
      <c r="AX193" s="69"/>
      <c r="AY193" s="67">
        <v>115</v>
      </c>
      <c r="AZ193" s="68"/>
      <c r="BA193" s="69"/>
      <c r="BB193" s="67">
        <v>115</v>
      </c>
      <c r="BC193" s="68"/>
      <c r="BD193" s="69"/>
      <c r="BE193" s="67">
        <v>115</v>
      </c>
      <c r="BF193" s="68"/>
      <c r="BG193" s="69"/>
      <c r="BH193" s="67">
        <v>115</v>
      </c>
      <c r="BI193" s="68"/>
      <c r="BJ193" s="69"/>
      <c r="BK193" s="67">
        <v>115</v>
      </c>
      <c r="BL193" s="68"/>
      <c r="BM193" s="69"/>
      <c r="BN193" s="67">
        <v>115</v>
      </c>
      <c r="BO193" s="68"/>
      <c r="BP193" s="69"/>
      <c r="BQ193" s="67">
        <v>115</v>
      </c>
      <c r="BR193" s="68"/>
      <c r="BS193" s="69"/>
      <c r="BT193" s="67">
        <v>115</v>
      </c>
      <c r="BU193" s="68"/>
      <c r="BV193" s="69"/>
      <c r="BW193" s="67">
        <v>115</v>
      </c>
      <c r="BX193" s="68"/>
      <c r="BY193" s="167"/>
      <c r="BZ193" s="75"/>
      <c r="CA193" s="73"/>
      <c r="CB193" s="73"/>
      <c r="CC193" s="73"/>
      <c r="CD193" s="73"/>
      <c r="CE193" s="73"/>
      <c r="CF193" s="73"/>
      <c r="CG193" s="73"/>
      <c r="CH193" s="73"/>
      <c r="CI193" s="73"/>
      <c r="CJ193" s="73"/>
      <c r="CK193" s="73"/>
      <c r="CL193" s="73"/>
      <c r="CM193" s="73"/>
      <c r="CN193" s="73"/>
      <c r="CO193" s="73"/>
      <c r="CP193" s="73"/>
      <c r="CQ193" s="73"/>
      <c r="CR193" s="73"/>
      <c r="CS193" s="73"/>
      <c r="CT193" s="73"/>
      <c r="CU193" s="73"/>
      <c r="CV193" s="73"/>
      <c r="CW193" s="73"/>
      <c r="CX193" s="73"/>
      <c r="CY193" s="73"/>
      <c r="CZ193" s="73"/>
      <c r="DA193" s="73"/>
      <c r="DB193" s="73"/>
      <c r="DC193" s="73"/>
      <c r="DD193" s="73"/>
      <c r="DE193" s="73"/>
      <c r="DF193" s="73"/>
      <c r="DG193" s="73"/>
      <c r="DH193" s="73"/>
      <c r="DI193" s="74"/>
      <c r="DJ193" s="75"/>
      <c r="DK193" s="73"/>
      <c r="DL193" s="73"/>
      <c r="DM193" s="73"/>
      <c r="DN193" s="73"/>
      <c r="DO193" s="73"/>
      <c r="DP193" s="73"/>
      <c r="DQ193" s="73"/>
      <c r="DR193" s="73"/>
      <c r="DS193" s="73"/>
      <c r="DT193" s="73"/>
      <c r="DU193" s="73"/>
      <c r="DV193" s="73"/>
      <c r="DW193" s="73"/>
      <c r="DX193" s="73"/>
      <c r="DY193" s="73"/>
      <c r="DZ193" s="73"/>
      <c r="EA193" s="73"/>
      <c r="EB193" s="73"/>
      <c r="EC193" s="73"/>
      <c r="ED193" s="73"/>
      <c r="EE193" s="73"/>
      <c r="EF193" s="73"/>
      <c r="EG193" s="73"/>
      <c r="EH193" s="73"/>
      <c r="EI193" s="73"/>
      <c r="EJ193" s="73"/>
      <c r="EK193" s="73"/>
      <c r="EL193" s="73"/>
      <c r="EM193" s="73"/>
      <c r="EN193" s="73"/>
      <c r="EO193" s="73"/>
      <c r="EP193" s="73"/>
      <c r="EQ193" s="73"/>
      <c r="ER193" s="73"/>
      <c r="ES193" s="74"/>
      <c r="ET193" s="75"/>
      <c r="EU193" s="73"/>
      <c r="EV193" s="73"/>
      <c r="EW193" s="73"/>
      <c r="EX193" s="73"/>
      <c r="EY193" s="73"/>
      <c r="EZ193" s="73"/>
      <c r="FA193" s="73"/>
      <c r="FB193" s="73"/>
      <c r="FC193" s="73"/>
      <c r="FD193" s="73"/>
      <c r="FE193" s="73"/>
      <c r="FF193" s="73"/>
      <c r="FG193" s="73"/>
      <c r="FH193" s="73"/>
      <c r="FI193" s="73"/>
      <c r="FJ193" s="73"/>
      <c r="FK193" s="73"/>
      <c r="FL193" s="73"/>
      <c r="FM193" s="73"/>
      <c r="FN193" s="73"/>
      <c r="FO193" s="73"/>
      <c r="FP193" s="73"/>
      <c r="FQ193" s="73"/>
      <c r="FR193" s="73"/>
      <c r="FS193" s="73"/>
      <c r="FT193" s="73"/>
      <c r="FU193" s="73"/>
      <c r="FV193" s="73"/>
      <c r="FW193" s="73"/>
      <c r="FX193" s="73"/>
      <c r="FY193" s="73"/>
      <c r="FZ193" s="73"/>
      <c r="GA193" s="73"/>
      <c r="GB193" s="73"/>
      <c r="GC193" s="74"/>
      <c r="GD193" s="75"/>
      <c r="GE193" s="73"/>
      <c r="GF193" s="73"/>
      <c r="GG193" s="73"/>
      <c r="GH193" s="73"/>
      <c r="GI193" s="73"/>
      <c r="GJ193" s="73"/>
      <c r="GK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74"/>
    </row>
    <row r="194" spans="2:221" ht="18" customHeight="1" x14ac:dyDescent="0.2">
      <c r="B194" s="115"/>
      <c r="C194" s="116"/>
      <c r="D194" s="116"/>
      <c r="E194" s="116"/>
      <c r="F194" s="116"/>
      <c r="G194" s="116"/>
      <c r="H194" s="116"/>
      <c r="I194" s="116"/>
      <c r="J194" s="116"/>
      <c r="K194" s="116"/>
      <c r="L194" s="116"/>
      <c r="M194" s="116"/>
      <c r="N194" s="116"/>
      <c r="O194" s="116"/>
      <c r="P194" s="116"/>
      <c r="Q194" s="116"/>
      <c r="R194" s="116"/>
      <c r="S194" s="116"/>
      <c r="T194" s="116"/>
      <c r="U194" s="117"/>
      <c r="V194" s="121"/>
      <c r="W194" s="122"/>
      <c r="X194" s="122"/>
      <c r="Y194" s="122"/>
      <c r="Z194" s="122"/>
      <c r="AA194" s="123"/>
      <c r="AB194" s="127"/>
      <c r="AC194" s="128"/>
      <c r="AD194" s="128"/>
      <c r="AE194" s="128"/>
      <c r="AF194" s="129"/>
      <c r="AG194" s="106" t="s">
        <v>24</v>
      </c>
      <c r="AH194" s="107"/>
      <c r="AI194" s="107"/>
      <c r="AJ194" s="107"/>
      <c r="AK194" s="107"/>
      <c r="AL194" s="108">
        <f t="shared" si="2"/>
        <v>1593</v>
      </c>
      <c r="AM194" s="109"/>
      <c r="AN194" s="109"/>
      <c r="AO194" s="110"/>
      <c r="AP194" s="69">
        <v>0</v>
      </c>
      <c r="AQ194" s="73"/>
      <c r="AR194" s="73"/>
      <c r="AS194" s="67">
        <v>0</v>
      </c>
      <c r="AT194" s="68"/>
      <c r="AU194" s="69"/>
      <c r="AV194" s="67">
        <v>0</v>
      </c>
      <c r="AW194" s="68"/>
      <c r="AX194" s="69"/>
      <c r="AY194" s="67">
        <v>0</v>
      </c>
      <c r="AZ194" s="68"/>
      <c r="BA194" s="69"/>
      <c r="BB194" s="67">
        <v>335</v>
      </c>
      <c r="BC194" s="68"/>
      <c r="BD194" s="69"/>
      <c r="BE194" s="67">
        <v>288</v>
      </c>
      <c r="BF194" s="68"/>
      <c r="BG194" s="69"/>
      <c r="BH194" s="67">
        <v>231</v>
      </c>
      <c r="BI194" s="68"/>
      <c r="BJ194" s="69"/>
      <c r="BK194" s="67">
        <v>157</v>
      </c>
      <c r="BL194" s="68"/>
      <c r="BM194" s="69"/>
      <c r="BN194" s="67">
        <v>149</v>
      </c>
      <c r="BO194" s="68"/>
      <c r="BP194" s="69"/>
      <c r="BQ194" s="67">
        <v>167</v>
      </c>
      <c r="BR194" s="68"/>
      <c r="BS194" s="69"/>
      <c r="BT194" s="67">
        <v>167</v>
      </c>
      <c r="BU194" s="68"/>
      <c r="BV194" s="69"/>
      <c r="BW194" s="67">
        <v>99</v>
      </c>
      <c r="BX194" s="68"/>
      <c r="BY194" s="167"/>
      <c r="BZ194" s="75"/>
      <c r="CA194" s="73"/>
      <c r="CB194" s="73"/>
      <c r="CC194" s="73"/>
      <c r="CD194" s="73"/>
      <c r="CE194" s="73"/>
      <c r="CF194" s="73"/>
      <c r="CG194" s="73"/>
      <c r="CH194" s="73"/>
      <c r="CI194" s="73"/>
      <c r="CJ194" s="73"/>
      <c r="CK194" s="73"/>
      <c r="CL194" s="73"/>
      <c r="CM194" s="73"/>
      <c r="CN194" s="73"/>
      <c r="CO194" s="73"/>
      <c r="CP194" s="73"/>
      <c r="CQ194" s="73"/>
      <c r="CR194" s="73"/>
      <c r="CS194" s="73"/>
      <c r="CT194" s="73"/>
      <c r="CU194" s="73"/>
      <c r="CV194" s="73"/>
      <c r="CW194" s="73"/>
      <c r="CX194" s="73"/>
      <c r="CY194" s="73"/>
      <c r="CZ194" s="73"/>
      <c r="DA194" s="73"/>
      <c r="DB194" s="73"/>
      <c r="DC194" s="73"/>
      <c r="DD194" s="73"/>
      <c r="DE194" s="73"/>
      <c r="DF194" s="73"/>
      <c r="DG194" s="73"/>
      <c r="DH194" s="73"/>
      <c r="DI194" s="74"/>
      <c r="DJ194" s="75"/>
      <c r="DK194" s="73"/>
      <c r="DL194" s="73"/>
      <c r="DM194" s="73"/>
      <c r="DN194" s="73"/>
      <c r="DO194" s="73"/>
      <c r="DP194" s="73"/>
      <c r="DQ194" s="73"/>
      <c r="DR194" s="73"/>
      <c r="DS194" s="73"/>
      <c r="DT194" s="73"/>
      <c r="DU194" s="73"/>
      <c r="DV194" s="73"/>
      <c r="DW194" s="73"/>
      <c r="DX194" s="73"/>
      <c r="DY194" s="73"/>
      <c r="DZ194" s="73"/>
      <c r="EA194" s="73"/>
      <c r="EB194" s="73"/>
      <c r="EC194" s="73"/>
      <c r="ED194" s="73"/>
      <c r="EE194" s="73"/>
      <c r="EF194" s="73"/>
      <c r="EG194" s="73"/>
      <c r="EH194" s="73"/>
      <c r="EI194" s="73"/>
      <c r="EJ194" s="73"/>
      <c r="EK194" s="73"/>
      <c r="EL194" s="73"/>
      <c r="EM194" s="73"/>
      <c r="EN194" s="73"/>
      <c r="EO194" s="73"/>
      <c r="EP194" s="73"/>
      <c r="EQ194" s="73"/>
      <c r="ER194" s="73"/>
      <c r="ES194" s="74"/>
      <c r="ET194" s="75"/>
      <c r="EU194" s="73"/>
      <c r="EV194" s="73"/>
      <c r="EW194" s="73"/>
      <c r="EX194" s="73"/>
      <c r="EY194" s="73"/>
      <c r="EZ194" s="73"/>
      <c r="FA194" s="73"/>
      <c r="FB194" s="73"/>
      <c r="FC194" s="73"/>
      <c r="FD194" s="73"/>
      <c r="FE194" s="73"/>
      <c r="FF194" s="73"/>
      <c r="FG194" s="73"/>
      <c r="FH194" s="73"/>
      <c r="FI194" s="73"/>
      <c r="FJ194" s="73"/>
      <c r="FK194" s="73"/>
      <c r="FL194" s="73"/>
      <c r="FM194" s="73"/>
      <c r="FN194" s="73"/>
      <c r="FO194" s="73"/>
      <c r="FP194" s="73"/>
      <c r="FQ194" s="73"/>
      <c r="FR194" s="73"/>
      <c r="FS194" s="73"/>
      <c r="FT194" s="73"/>
      <c r="FU194" s="73"/>
      <c r="FV194" s="73"/>
      <c r="FW194" s="73"/>
      <c r="FX194" s="73"/>
      <c r="FY194" s="73"/>
      <c r="FZ194" s="73"/>
      <c r="GA194" s="73"/>
      <c r="GB194" s="73"/>
      <c r="GC194" s="74"/>
      <c r="GD194" s="75"/>
      <c r="GE194" s="73"/>
      <c r="GF194" s="73"/>
      <c r="GG194" s="73"/>
      <c r="GH194" s="73"/>
      <c r="GI194" s="73"/>
      <c r="GJ194" s="73"/>
      <c r="GK194" s="73"/>
      <c r="GL194" s="73"/>
      <c r="GM194" s="73"/>
      <c r="GN194" s="73"/>
      <c r="GO194" s="73"/>
      <c r="GP194" s="73"/>
      <c r="GQ194" s="73"/>
      <c r="GR194" s="73"/>
      <c r="GS194" s="73"/>
      <c r="GT194" s="73"/>
      <c r="GU194" s="73"/>
      <c r="GV194" s="73"/>
      <c r="GW194" s="73"/>
      <c r="GX194" s="73"/>
      <c r="GY194" s="73"/>
      <c r="GZ194" s="73"/>
      <c r="HA194" s="73"/>
      <c r="HB194" s="73"/>
      <c r="HC194" s="73"/>
      <c r="HD194" s="73"/>
      <c r="HE194" s="73"/>
      <c r="HF194" s="73"/>
      <c r="HG194" s="73"/>
      <c r="HH194" s="73"/>
      <c r="HI194" s="73"/>
      <c r="HJ194" s="73"/>
      <c r="HK194" s="73"/>
      <c r="HL194" s="73"/>
      <c r="HM194" s="74"/>
    </row>
    <row r="195" spans="2:221" ht="18" customHeight="1" x14ac:dyDescent="0.2">
      <c r="B195" s="82" t="s">
        <v>199</v>
      </c>
      <c r="C195" s="83"/>
      <c r="D195" s="83"/>
      <c r="E195" s="83"/>
      <c r="F195" s="83"/>
      <c r="G195" s="83"/>
      <c r="H195" s="83"/>
      <c r="I195" s="83"/>
      <c r="J195" s="83"/>
      <c r="K195" s="83"/>
      <c r="L195" s="83"/>
      <c r="M195" s="83"/>
      <c r="N195" s="83"/>
      <c r="O195" s="83"/>
      <c r="P195" s="83"/>
      <c r="Q195" s="83"/>
      <c r="R195" s="83"/>
      <c r="S195" s="83"/>
      <c r="T195" s="83"/>
      <c r="U195" s="84"/>
      <c r="V195" s="88" t="s">
        <v>261</v>
      </c>
      <c r="W195" s="89"/>
      <c r="X195" s="89"/>
      <c r="Y195" s="89"/>
      <c r="Z195" s="89"/>
      <c r="AA195" s="90"/>
      <c r="AB195" s="94">
        <v>4.0000000000000002E-4</v>
      </c>
      <c r="AC195" s="95"/>
      <c r="AD195" s="95"/>
      <c r="AE195" s="95"/>
      <c r="AF195" s="96"/>
      <c r="AG195" s="100" t="s">
        <v>23</v>
      </c>
      <c r="AH195" s="101"/>
      <c r="AI195" s="101"/>
      <c r="AJ195" s="101"/>
      <c r="AK195" s="101"/>
      <c r="AL195" s="102">
        <f t="shared" si="2"/>
        <v>324</v>
      </c>
      <c r="AM195" s="103"/>
      <c r="AN195" s="103"/>
      <c r="AO195" s="104"/>
      <c r="AP195" s="105">
        <v>27</v>
      </c>
      <c r="AQ195" s="61"/>
      <c r="AR195" s="61"/>
      <c r="AS195" s="345">
        <v>27</v>
      </c>
      <c r="AT195" s="71"/>
      <c r="AU195" s="105"/>
      <c r="AV195" s="345">
        <v>27</v>
      </c>
      <c r="AW195" s="71"/>
      <c r="AX195" s="105"/>
      <c r="AY195" s="345">
        <v>27</v>
      </c>
      <c r="AZ195" s="71"/>
      <c r="BA195" s="105"/>
      <c r="BB195" s="345">
        <v>27</v>
      </c>
      <c r="BC195" s="71"/>
      <c r="BD195" s="105"/>
      <c r="BE195" s="345">
        <v>27</v>
      </c>
      <c r="BF195" s="71"/>
      <c r="BG195" s="105"/>
      <c r="BH195" s="345">
        <v>27</v>
      </c>
      <c r="BI195" s="71"/>
      <c r="BJ195" s="105"/>
      <c r="BK195" s="345">
        <v>27</v>
      </c>
      <c r="BL195" s="71"/>
      <c r="BM195" s="105"/>
      <c r="BN195" s="345">
        <v>27</v>
      </c>
      <c r="BO195" s="71"/>
      <c r="BP195" s="105"/>
      <c r="BQ195" s="345">
        <v>27</v>
      </c>
      <c r="BR195" s="71"/>
      <c r="BS195" s="105"/>
      <c r="BT195" s="345">
        <v>27</v>
      </c>
      <c r="BU195" s="71"/>
      <c r="BV195" s="105"/>
      <c r="BW195" s="345">
        <v>27</v>
      </c>
      <c r="BX195" s="71"/>
      <c r="BY195" s="72"/>
      <c r="BZ195" s="63"/>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c r="DE195" s="61"/>
      <c r="DF195" s="61"/>
      <c r="DG195" s="61"/>
      <c r="DH195" s="61"/>
      <c r="DI195" s="62"/>
      <c r="DJ195" s="63"/>
      <c r="DK195" s="61"/>
      <c r="DL195" s="61"/>
      <c r="DM195" s="61"/>
      <c r="DN195" s="61"/>
      <c r="DO195" s="61"/>
      <c r="DP195" s="61"/>
      <c r="DQ195" s="61"/>
      <c r="DR195" s="61"/>
      <c r="DS195" s="61"/>
      <c r="DT195" s="61"/>
      <c r="DU195" s="61"/>
      <c r="DV195" s="61"/>
      <c r="DW195" s="61"/>
      <c r="DX195" s="61"/>
      <c r="DY195" s="61"/>
      <c r="DZ195" s="61"/>
      <c r="EA195" s="61"/>
      <c r="EB195" s="61"/>
      <c r="EC195" s="61"/>
      <c r="ED195" s="61"/>
      <c r="EE195" s="61"/>
      <c r="EF195" s="61"/>
      <c r="EG195" s="61"/>
      <c r="EH195" s="61"/>
      <c r="EI195" s="61"/>
      <c r="EJ195" s="61"/>
      <c r="EK195" s="61"/>
      <c r="EL195" s="61"/>
      <c r="EM195" s="61"/>
      <c r="EN195" s="61"/>
      <c r="EO195" s="61"/>
      <c r="EP195" s="61"/>
      <c r="EQ195" s="61"/>
      <c r="ER195" s="61"/>
      <c r="ES195" s="62"/>
      <c r="ET195" s="63"/>
      <c r="EU195" s="61"/>
      <c r="EV195" s="61"/>
      <c r="EW195" s="61"/>
      <c r="EX195" s="61"/>
      <c r="EY195" s="61"/>
      <c r="EZ195" s="61"/>
      <c r="FA195" s="61"/>
      <c r="FB195" s="61"/>
      <c r="FC195" s="61"/>
      <c r="FD195" s="61"/>
      <c r="FE195" s="61"/>
      <c r="FF195" s="61"/>
      <c r="FG195" s="61"/>
      <c r="FH195" s="61"/>
      <c r="FI195" s="61"/>
      <c r="FJ195" s="61"/>
      <c r="FK195" s="61"/>
      <c r="FL195" s="61"/>
      <c r="FM195" s="61"/>
      <c r="FN195" s="61"/>
      <c r="FO195" s="61"/>
      <c r="FP195" s="61"/>
      <c r="FQ195" s="61"/>
      <c r="FR195" s="61"/>
      <c r="FS195" s="61"/>
      <c r="FT195" s="61"/>
      <c r="FU195" s="61"/>
      <c r="FV195" s="61"/>
      <c r="FW195" s="61"/>
      <c r="FX195" s="61"/>
      <c r="FY195" s="61"/>
      <c r="FZ195" s="61"/>
      <c r="GA195" s="61"/>
      <c r="GB195" s="61"/>
      <c r="GC195" s="62"/>
      <c r="GD195" s="63"/>
      <c r="GE195" s="61"/>
      <c r="GF195" s="61"/>
      <c r="GG195" s="61"/>
      <c r="GH195" s="61"/>
      <c r="GI195" s="61"/>
      <c r="GJ195" s="61"/>
      <c r="GK195" s="61"/>
      <c r="GL195" s="61"/>
      <c r="GM195" s="61"/>
      <c r="GN195" s="61"/>
      <c r="GO195" s="61"/>
      <c r="GP195" s="61"/>
      <c r="GQ195" s="61"/>
      <c r="GR195" s="61"/>
      <c r="GS195" s="61"/>
      <c r="GT195" s="61"/>
      <c r="GU195" s="61"/>
      <c r="GV195" s="61"/>
      <c r="GW195" s="61"/>
      <c r="GX195" s="61"/>
      <c r="GY195" s="61"/>
      <c r="GZ195" s="61"/>
      <c r="HA195" s="61"/>
      <c r="HB195" s="61"/>
      <c r="HC195" s="61"/>
      <c r="HD195" s="61"/>
      <c r="HE195" s="61"/>
      <c r="HF195" s="61"/>
      <c r="HG195" s="61"/>
      <c r="HH195" s="61"/>
      <c r="HI195" s="61"/>
      <c r="HJ195" s="61"/>
      <c r="HK195" s="61"/>
      <c r="HL195" s="61"/>
      <c r="HM195" s="62"/>
    </row>
    <row r="196" spans="2:221" ht="18" customHeight="1" x14ac:dyDescent="0.2">
      <c r="B196" s="131"/>
      <c r="C196" s="132"/>
      <c r="D196" s="132"/>
      <c r="E196" s="132"/>
      <c r="F196" s="132"/>
      <c r="G196" s="132"/>
      <c r="H196" s="132"/>
      <c r="I196" s="132"/>
      <c r="J196" s="132"/>
      <c r="K196" s="132"/>
      <c r="L196" s="132"/>
      <c r="M196" s="132"/>
      <c r="N196" s="132"/>
      <c r="O196" s="132"/>
      <c r="P196" s="132"/>
      <c r="Q196" s="132"/>
      <c r="R196" s="132"/>
      <c r="S196" s="132"/>
      <c r="T196" s="132"/>
      <c r="U196" s="133"/>
      <c r="V196" s="134"/>
      <c r="W196" s="135"/>
      <c r="X196" s="135"/>
      <c r="Y196" s="135"/>
      <c r="Z196" s="135"/>
      <c r="AA196" s="136"/>
      <c r="AB196" s="137"/>
      <c r="AC196" s="138"/>
      <c r="AD196" s="138"/>
      <c r="AE196" s="138"/>
      <c r="AF196" s="139"/>
      <c r="AG196" s="100" t="s">
        <v>24</v>
      </c>
      <c r="AH196" s="101"/>
      <c r="AI196" s="101"/>
      <c r="AJ196" s="101"/>
      <c r="AK196" s="101"/>
      <c r="AL196" s="102">
        <f>SUM(AP196:HM196)</f>
        <v>136</v>
      </c>
      <c r="AM196" s="103"/>
      <c r="AN196" s="103"/>
      <c r="AO196" s="104"/>
      <c r="AP196" s="70">
        <v>0</v>
      </c>
      <c r="AQ196" s="71"/>
      <c r="AR196" s="105"/>
      <c r="AS196" s="345">
        <v>0</v>
      </c>
      <c r="AT196" s="71"/>
      <c r="AU196" s="105"/>
      <c r="AV196" s="345">
        <v>0</v>
      </c>
      <c r="AW196" s="71"/>
      <c r="AX196" s="105"/>
      <c r="AY196" s="345">
        <v>0</v>
      </c>
      <c r="AZ196" s="71"/>
      <c r="BA196" s="105"/>
      <c r="BB196" s="345">
        <v>12</v>
      </c>
      <c r="BC196" s="71"/>
      <c r="BD196" s="105"/>
      <c r="BE196" s="345">
        <v>7</v>
      </c>
      <c r="BF196" s="71"/>
      <c r="BG196" s="105"/>
      <c r="BH196" s="345">
        <v>45</v>
      </c>
      <c r="BI196" s="71"/>
      <c r="BJ196" s="105"/>
      <c r="BK196" s="345">
        <v>23</v>
      </c>
      <c r="BL196" s="71"/>
      <c r="BM196" s="105"/>
      <c r="BN196" s="345">
        <v>22</v>
      </c>
      <c r="BO196" s="71"/>
      <c r="BP196" s="105"/>
      <c r="BQ196" s="345">
        <v>10</v>
      </c>
      <c r="BR196" s="71"/>
      <c r="BS196" s="105"/>
      <c r="BT196" s="345">
        <v>10</v>
      </c>
      <c r="BU196" s="71"/>
      <c r="BV196" s="105"/>
      <c r="BW196" s="345">
        <v>7</v>
      </c>
      <c r="BX196" s="71"/>
      <c r="BY196" s="72"/>
      <c r="BZ196" s="63"/>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61"/>
      <c r="DI196" s="62"/>
      <c r="DJ196" s="63"/>
      <c r="DK196" s="61"/>
      <c r="DL196" s="61"/>
      <c r="DM196" s="61"/>
      <c r="DN196" s="61"/>
      <c r="DO196" s="61"/>
      <c r="DP196" s="61"/>
      <c r="DQ196" s="61"/>
      <c r="DR196" s="61"/>
      <c r="DS196" s="61"/>
      <c r="DT196" s="61"/>
      <c r="DU196" s="61"/>
      <c r="DV196" s="61"/>
      <c r="DW196" s="61"/>
      <c r="DX196" s="61"/>
      <c r="DY196" s="61"/>
      <c r="DZ196" s="61"/>
      <c r="EA196" s="61"/>
      <c r="EB196" s="61"/>
      <c r="EC196" s="61"/>
      <c r="ED196" s="61"/>
      <c r="EE196" s="61"/>
      <c r="EF196" s="61"/>
      <c r="EG196" s="61"/>
      <c r="EH196" s="61"/>
      <c r="EI196" s="61"/>
      <c r="EJ196" s="61"/>
      <c r="EK196" s="61"/>
      <c r="EL196" s="61"/>
      <c r="EM196" s="61"/>
      <c r="EN196" s="61"/>
      <c r="EO196" s="61"/>
      <c r="EP196" s="61"/>
      <c r="EQ196" s="61"/>
      <c r="ER196" s="61"/>
      <c r="ES196" s="62"/>
      <c r="ET196" s="63"/>
      <c r="EU196" s="61"/>
      <c r="EV196" s="61"/>
      <c r="EW196" s="61"/>
      <c r="EX196" s="61"/>
      <c r="EY196" s="61"/>
      <c r="EZ196" s="61"/>
      <c r="FA196" s="61"/>
      <c r="FB196" s="61"/>
      <c r="FC196" s="61"/>
      <c r="FD196" s="61"/>
      <c r="FE196" s="61"/>
      <c r="FF196" s="61"/>
      <c r="FG196" s="61"/>
      <c r="FH196" s="61"/>
      <c r="FI196" s="61"/>
      <c r="FJ196" s="61"/>
      <c r="FK196" s="61"/>
      <c r="FL196" s="61"/>
      <c r="FM196" s="61"/>
      <c r="FN196" s="61"/>
      <c r="FO196" s="61"/>
      <c r="FP196" s="61"/>
      <c r="FQ196" s="61"/>
      <c r="FR196" s="61"/>
      <c r="FS196" s="61"/>
      <c r="FT196" s="61"/>
      <c r="FU196" s="61"/>
      <c r="FV196" s="61"/>
      <c r="FW196" s="61"/>
      <c r="FX196" s="61"/>
      <c r="FY196" s="61"/>
      <c r="FZ196" s="61"/>
      <c r="GA196" s="61"/>
      <c r="GB196" s="61"/>
      <c r="GC196" s="62"/>
      <c r="GD196" s="63"/>
      <c r="GE196" s="61"/>
      <c r="GF196" s="61"/>
      <c r="GG196" s="61"/>
      <c r="GH196" s="61"/>
      <c r="GI196" s="61"/>
      <c r="GJ196" s="61"/>
      <c r="GK196" s="61"/>
      <c r="GL196" s="61"/>
      <c r="GM196" s="61"/>
      <c r="GN196" s="61"/>
      <c r="GO196" s="61"/>
      <c r="GP196" s="61"/>
      <c r="GQ196" s="61"/>
      <c r="GR196" s="61"/>
      <c r="GS196" s="61"/>
      <c r="GT196" s="61"/>
      <c r="GU196" s="61"/>
      <c r="GV196" s="61"/>
      <c r="GW196" s="61"/>
      <c r="GX196" s="61"/>
      <c r="GY196" s="61"/>
      <c r="GZ196" s="61"/>
      <c r="HA196" s="61"/>
      <c r="HB196" s="61"/>
      <c r="HC196" s="61"/>
      <c r="HD196" s="61"/>
      <c r="HE196" s="61"/>
      <c r="HF196" s="61"/>
      <c r="HG196" s="61"/>
      <c r="HH196" s="61"/>
      <c r="HI196" s="61"/>
      <c r="HJ196" s="61"/>
      <c r="HK196" s="61"/>
      <c r="HL196" s="61"/>
      <c r="HM196" s="62"/>
    </row>
    <row r="197" spans="2:221" ht="18" customHeight="1" x14ac:dyDescent="0.2">
      <c r="B197" s="112" t="s">
        <v>200</v>
      </c>
      <c r="C197" s="113"/>
      <c r="D197" s="113"/>
      <c r="E197" s="113"/>
      <c r="F197" s="113"/>
      <c r="G197" s="113"/>
      <c r="H197" s="113"/>
      <c r="I197" s="113"/>
      <c r="J197" s="113"/>
      <c r="K197" s="113"/>
      <c r="L197" s="113"/>
      <c r="M197" s="113"/>
      <c r="N197" s="113"/>
      <c r="O197" s="113"/>
      <c r="P197" s="113"/>
      <c r="Q197" s="113"/>
      <c r="R197" s="113"/>
      <c r="S197" s="113"/>
      <c r="T197" s="113"/>
      <c r="U197" s="114"/>
      <c r="V197" s="118" t="s">
        <v>262</v>
      </c>
      <c r="W197" s="119"/>
      <c r="X197" s="119"/>
      <c r="Y197" s="119"/>
      <c r="Z197" s="119"/>
      <c r="AA197" s="120"/>
      <c r="AB197" s="124">
        <v>2.8999999999999998E-3</v>
      </c>
      <c r="AC197" s="125"/>
      <c r="AD197" s="125"/>
      <c r="AE197" s="125"/>
      <c r="AF197" s="126"/>
      <c r="AG197" s="106" t="s">
        <v>23</v>
      </c>
      <c r="AH197" s="107"/>
      <c r="AI197" s="107"/>
      <c r="AJ197" s="107"/>
      <c r="AK197" s="107"/>
      <c r="AL197" s="108">
        <f t="shared" si="2"/>
        <v>2196</v>
      </c>
      <c r="AM197" s="109"/>
      <c r="AN197" s="109"/>
      <c r="AO197" s="110"/>
      <c r="AP197" s="69">
        <v>183</v>
      </c>
      <c r="AQ197" s="73"/>
      <c r="AR197" s="73"/>
      <c r="AS197" s="67">
        <v>183</v>
      </c>
      <c r="AT197" s="68"/>
      <c r="AU197" s="69"/>
      <c r="AV197" s="67">
        <v>183</v>
      </c>
      <c r="AW197" s="68"/>
      <c r="AX197" s="69"/>
      <c r="AY197" s="67">
        <v>183</v>
      </c>
      <c r="AZ197" s="68"/>
      <c r="BA197" s="69"/>
      <c r="BB197" s="67">
        <v>183</v>
      </c>
      <c r="BC197" s="68"/>
      <c r="BD197" s="69"/>
      <c r="BE197" s="67">
        <v>183</v>
      </c>
      <c r="BF197" s="68"/>
      <c r="BG197" s="69"/>
      <c r="BH197" s="67">
        <v>183</v>
      </c>
      <c r="BI197" s="68"/>
      <c r="BJ197" s="69"/>
      <c r="BK197" s="67">
        <v>183</v>
      </c>
      <c r="BL197" s="68"/>
      <c r="BM197" s="69"/>
      <c r="BN197" s="67">
        <v>183</v>
      </c>
      <c r="BO197" s="68"/>
      <c r="BP197" s="69"/>
      <c r="BQ197" s="67">
        <v>183</v>
      </c>
      <c r="BR197" s="68"/>
      <c r="BS197" s="69"/>
      <c r="BT197" s="67">
        <v>183</v>
      </c>
      <c r="BU197" s="68"/>
      <c r="BV197" s="69"/>
      <c r="BW197" s="67">
        <v>183</v>
      </c>
      <c r="BX197" s="68"/>
      <c r="BY197" s="167"/>
      <c r="BZ197" s="75"/>
      <c r="CA197" s="73"/>
      <c r="CB197" s="73"/>
      <c r="CC197" s="73"/>
      <c r="CD197" s="73"/>
      <c r="CE197" s="73"/>
      <c r="CF197" s="73"/>
      <c r="CG197" s="73"/>
      <c r="CH197" s="73"/>
      <c r="CI197" s="73"/>
      <c r="CJ197" s="73"/>
      <c r="CK197" s="73"/>
      <c r="CL197" s="73"/>
      <c r="CM197" s="73"/>
      <c r="CN197" s="73"/>
      <c r="CO197" s="73"/>
      <c r="CP197" s="73"/>
      <c r="CQ197" s="73"/>
      <c r="CR197" s="73"/>
      <c r="CS197" s="73"/>
      <c r="CT197" s="73"/>
      <c r="CU197" s="73"/>
      <c r="CV197" s="73"/>
      <c r="CW197" s="73"/>
      <c r="CX197" s="73"/>
      <c r="CY197" s="73"/>
      <c r="CZ197" s="73"/>
      <c r="DA197" s="73"/>
      <c r="DB197" s="73"/>
      <c r="DC197" s="73"/>
      <c r="DD197" s="73"/>
      <c r="DE197" s="73"/>
      <c r="DF197" s="73"/>
      <c r="DG197" s="73"/>
      <c r="DH197" s="73"/>
      <c r="DI197" s="74"/>
      <c r="DJ197" s="75"/>
      <c r="DK197" s="73"/>
      <c r="DL197" s="73"/>
      <c r="DM197" s="73"/>
      <c r="DN197" s="73"/>
      <c r="DO197" s="73"/>
      <c r="DP197" s="73"/>
      <c r="DQ197" s="73"/>
      <c r="DR197" s="73"/>
      <c r="DS197" s="73"/>
      <c r="DT197" s="73"/>
      <c r="DU197" s="73"/>
      <c r="DV197" s="73"/>
      <c r="DW197" s="73"/>
      <c r="DX197" s="73"/>
      <c r="DY197" s="73"/>
      <c r="DZ197" s="73"/>
      <c r="EA197" s="73"/>
      <c r="EB197" s="73"/>
      <c r="EC197" s="73"/>
      <c r="ED197" s="73"/>
      <c r="EE197" s="73"/>
      <c r="EF197" s="73"/>
      <c r="EG197" s="73"/>
      <c r="EH197" s="73"/>
      <c r="EI197" s="73"/>
      <c r="EJ197" s="73"/>
      <c r="EK197" s="73"/>
      <c r="EL197" s="73"/>
      <c r="EM197" s="73"/>
      <c r="EN197" s="73"/>
      <c r="EO197" s="73"/>
      <c r="EP197" s="73"/>
      <c r="EQ197" s="73"/>
      <c r="ER197" s="73"/>
      <c r="ES197" s="74"/>
      <c r="ET197" s="75"/>
      <c r="EU197" s="73"/>
      <c r="EV197" s="73"/>
      <c r="EW197" s="73"/>
      <c r="EX197" s="73"/>
      <c r="EY197" s="73"/>
      <c r="EZ197" s="73"/>
      <c r="FA197" s="73"/>
      <c r="FB197" s="73"/>
      <c r="FC197" s="73"/>
      <c r="FD197" s="73"/>
      <c r="FE197" s="73"/>
      <c r="FF197" s="73"/>
      <c r="FG197" s="73"/>
      <c r="FH197" s="73"/>
      <c r="FI197" s="73"/>
      <c r="FJ197" s="73"/>
      <c r="FK197" s="73"/>
      <c r="FL197" s="73"/>
      <c r="FM197" s="73"/>
      <c r="FN197" s="73"/>
      <c r="FO197" s="73"/>
      <c r="FP197" s="73"/>
      <c r="FQ197" s="73"/>
      <c r="FR197" s="73"/>
      <c r="FS197" s="73"/>
      <c r="FT197" s="73"/>
      <c r="FU197" s="73"/>
      <c r="FV197" s="73"/>
      <c r="FW197" s="73"/>
      <c r="FX197" s="73"/>
      <c r="FY197" s="73"/>
      <c r="FZ197" s="73"/>
      <c r="GA197" s="73"/>
      <c r="GB197" s="73"/>
      <c r="GC197" s="74"/>
      <c r="GD197" s="75"/>
      <c r="GE197" s="73"/>
      <c r="GF197" s="73"/>
      <c r="GG197" s="73"/>
      <c r="GH197" s="73"/>
      <c r="GI197" s="73"/>
      <c r="GJ197" s="73"/>
      <c r="GK197" s="73"/>
      <c r="GL197" s="73"/>
      <c r="GM197" s="73"/>
      <c r="GN197" s="73"/>
      <c r="GO197" s="73"/>
      <c r="GP197" s="73"/>
      <c r="GQ197" s="73"/>
      <c r="GR197" s="73"/>
      <c r="GS197" s="73"/>
      <c r="GT197" s="73"/>
      <c r="GU197" s="73"/>
      <c r="GV197" s="73"/>
      <c r="GW197" s="73"/>
      <c r="GX197" s="73"/>
      <c r="GY197" s="73"/>
      <c r="GZ197" s="73"/>
      <c r="HA197" s="73"/>
      <c r="HB197" s="73"/>
      <c r="HC197" s="73"/>
      <c r="HD197" s="73"/>
      <c r="HE197" s="73"/>
      <c r="HF197" s="73"/>
      <c r="HG197" s="73"/>
      <c r="HH197" s="73"/>
      <c r="HI197" s="73"/>
      <c r="HJ197" s="73"/>
      <c r="HK197" s="73"/>
      <c r="HL197" s="73"/>
      <c r="HM197" s="74"/>
    </row>
    <row r="198" spans="2:221" ht="18" customHeight="1" x14ac:dyDescent="0.2">
      <c r="B198" s="115"/>
      <c r="C198" s="116"/>
      <c r="D198" s="116"/>
      <c r="E198" s="116"/>
      <c r="F198" s="116"/>
      <c r="G198" s="116"/>
      <c r="H198" s="116"/>
      <c r="I198" s="116"/>
      <c r="J198" s="116"/>
      <c r="K198" s="116"/>
      <c r="L198" s="116"/>
      <c r="M198" s="116"/>
      <c r="N198" s="116"/>
      <c r="O198" s="116"/>
      <c r="P198" s="116"/>
      <c r="Q198" s="116"/>
      <c r="R198" s="116"/>
      <c r="S198" s="116"/>
      <c r="T198" s="116"/>
      <c r="U198" s="117"/>
      <c r="V198" s="121"/>
      <c r="W198" s="122"/>
      <c r="X198" s="122"/>
      <c r="Y198" s="122"/>
      <c r="Z198" s="122"/>
      <c r="AA198" s="123"/>
      <c r="AB198" s="127"/>
      <c r="AC198" s="128"/>
      <c r="AD198" s="128"/>
      <c r="AE198" s="128"/>
      <c r="AF198" s="129"/>
      <c r="AG198" s="106" t="s">
        <v>24</v>
      </c>
      <c r="AH198" s="107"/>
      <c r="AI198" s="107"/>
      <c r="AJ198" s="107"/>
      <c r="AK198" s="107"/>
      <c r="AL198" s="108">
        <f t="shared" si="2"/>
        <v>4500</v>
      </c>
      <c r="AM198" s="109"/>
      <c r="AN198" s="109"/>
      <c r="AO198" s="110"/>
      <c r="AP198" s="350">
        <v>0</v>
      </c>
      <c r="AQ198" s="68"/>
      <c r="AR198" s="69"/>
      <c r="AS198" s="67">
        <v>0</v>
      </c>
      <c r="AT198" s="68"/>
      <c r="AU198" s="69"/>
      <c r="AV198" s="67">
        <v>0</v>
      </c>
      <c r="AW198" s="68"/>
      <c r="AX198" s="69"/>
      <c r="AY198" s="67">
        <v>0</v>
      </c>
      <c r="AZ198" s="68"/>
      <c r="BA198" s="69"/>
      <c r="BB198" s="67">
        <v>561</v>
      </c>
      <c r="BC198" s="68"/>
      <c r="BD198" s="69"/>
      <c r="BE198" s="67">
        <v>561</v>
      </c>
      <c r="BF198" s="68"/>
      <c r="BG198" s="69"/>
      <c r="BH198" s="67">
        <v>563</v>
      </c>
      <c r="BI198" s="68"/>
      <c r="BJ198" s="69"/>
      <c r="BK198" s="67">
        <v>563</v>
      </c>
      <c r="BL198" s="68"/>
      <c r="BM198" s="69"/>
      <c r="BN198" s="67">
        <v>563</v>
      </c>
      <c r="BO198" s="68"/>
      <c r="BP198" s="69"/>
      <c r="BQ198" s="67">
        <v>563</v>
      </c>
      <c r="BR198" s="68"/>
      <c r="BS198" s="69"/>
      <c r="BT198" s="67">
        <v>563</v>
      </c>
      <c r="BU198" s="68"/>
      <c r="BV198" s="69"/>
      <c r="BW198" s="67">
        <v>563</v>
      </c>
      <c r="BX198" s="68"/>
      <c r="BY198" s="69"/>
      <c r="BZ198" s="75"/>
      <c r="CA198" s="73"/>
      <c r="CB198" s="73"/>
      <c r="CC198" s="73"/>
      <c r="CD198" s="73"/>
      <c r="CE198" s="73"/>
      <c r="CF198" s="73"/>
      <c r="CG198" s="73"/>
      <c r="CH198" s="73"/>
      <c r="CI198" s="73"/>
      <c r="CJ198" s="73"/>
      <c r="CK198" s="73"/>
      <c r="CL198" s="73"/>
      <c r="CM198" s="73"/>
      <c r="CN198" s="73"/>
      <c r="CO198" s="73"/>
      <c r="CP198" s="73"/>
      <c r="CQ198" s="73"/>
      <c r="CR198" s="73"/>
      <c r="CS198" s="73"/>
      <c r="CT198" s="73"/>
      <c r="CU198" s="73"/>
      <c r="CV198" s="73"/>
      <c r="CW198" s="73"/>
      <c r="CX198" s="73"/>
      <c r="CY198" s="73"/>
      <c r="CZ198" s="73"/>
      <c r="DA198" s="73"/>
      <c r="DB198" s="73"/>
      <c r="DC198" s="73"/>
      <c r="DD198" s="73"/>
      <c r="DE198" s="73"/>
      <c r="DF198" s="73"/>
      <c r="DG198" s="73"/>
      <c r="DH198" s="73"/>
      <c r="DI198" s="74"/>
      <c r="DJ198" s="75"/>
      <c r="DK198" s="73"/>
      <c r="DL198" s="73"/>
      <c r="DM198" s="73"/>
      <c r="DN198" s="73"/>
      <c r="DO198" s="73"/>
      <c r="DP198" s="73"/>
      <c r="DQ198" s="73"/>
      <c r="DR198" s="73"/>
      <c r="DS198" s="73"/>
      <c r="DT198" s="73"/>
      <c r="DU198" s="73"/>
      <c r="DV198" s="73"/>
      <c r="DW198" s="73"/>
      <c r="DX198" s="73"/>
      <c r="DY198" s="73"/>
      <c r="DZ198" s="73"/>
      <c r="EA198" s="73"/>
      <c r="EB198" s="73"/>
      <c r="EC198" s="73"/>
      <c r="ED198" s="73"/>
      <c r="EE198" s="73"/>
      <c r="EF198" s="73"/>
      <c r="EG198" s="73"/>
      <c r="EH198" s="73"/>
      <c r="EI198" s="73"/>
      <c r="EJ198" s="73"/>
      <c r="EK198" s="73"/>
      <c r="EL198" s="73"/>
      <c r="EM198" s="73"/>
      <c r="EN198" s="73"/>
      <c r="EO198" s="73"/>
      <c r="EP198" s="73"/>
      <c r="EQ198" s="73"/>
      <c r="ER198" s="73"/>
      <c r="ES198" s="74"/>
      <c r="ET198" s="75"/>
      <c r="EU198" s="73"/>
      <c r="EV198" s="73"/>
      <c r="EW198" s="73"/>
      <c r="EX198" s="73"/>
      <c r="EY198" s="73"/>
      <c r="EZ198" s="73"/>
      <c r="FA198" s="73"/>
      <c r="FB198" s="73"/>
      <c r="FC198" s="73"/>
      <c r="FD198" s="73"/>
      <c r="FE198" s="73"/>
      <c r="FF198" s="73"/>
      <c r="FG198" s="73"/>
      <c r="FH198" s="73"/>
      <c r="FI198" s="73"/>
      <c r="FJ198" s="73"/>
      <c r="FK198" s="73"/>
      <c r="FL198" s="73"/>
      <c r="FM198" s="73"/>
      <c r="FN198" s="73"/>
      <c r="FO198" s="73"/>
      <c r="FP198" s="73"/>
      <c r="FQ198" s="73"/>
      <c r="FR198" s="73"/>
      <c r="FS198" s="73"/>
      <c r="FT198" s="73"/>
      <c r="FU198" s="73"/>
      <c r="FV198" s="73"/>
      <c r="FW198" s="73"/>
      <c r="FX198" s="73"/>
      <c r="FY198" s="73"/>
      <c r="FZ198" s="73"/>
      <c r="GA198" s="73"/>
      <c r="GB198" s="73"/>
      <c r="GC198" s="74"/>
      <c r="GD198" s="75"/>
      <c r="GE198" s="73"/>
      <c r="GF198" s="73"/>
      <c r="GG198" s="73"/>
      <c r="GH198" s="73"/>
      <c r="GI198" s="73"/>
      <c r="GJ198" s="73"/>
      <c r="GK198" s="73"/>
      <c r="GL198" s="73"/>
      <c r="GM198" s="73"/>
      <c r="GN198" s="73"/>
      <c r="GO198" s="73"/>
      <c r="GP198" s="73"/>
      <c r="GQ198" s="73"/>
      <c r="GR198" s="73"/>
      <c r="GS198" s="73"/>
      <c r="GT198" s="73"/>
      <c r="GU198" s="73"/>
      <c r="GV198" s="73"/>
      <c r="GW198" s="73"/>
      <c r="GX198" s="73"/>
      <c r="GY198" s="73"/>
      <c r="GZ198" s="73"/>
      <c r="HA198" s="73"/>
      <c r="HB198" s="73"/>
      <c r="HC198" s="73"/>
      <c r="HD198" s="73"/>
      <c r="HE198" s="73"/>
      <c r="HF198" s="73"/>
      <c r="HG198" s="73"/>
      <c r="HH198" s="73"/>
      <c r="HI198" s="73"/>
      <c r="HJ198" s="73"/>
      <c r="HK198" s="73"/>
      <c r="HL198" s="73"/>
      <c r="HM198" s="74"/>
    </row>
    <row r="199" spans="2:221" ht="18" customHeight="1" x14ac:dyDescent="0.2">
      <c r="B199" s="82" t="s">
        <v>201</v>
      </c>
      <c r="C199" s="83"/>
      <c r="D199" s="83"/>
      <c r="E199" s="83"/>
      <c r="F199" s="83"/>
      <c r="G199" s="83"/>
      <c r="H199" s="83"/>
      <c r="I199" s="83"/>
      <c r="J199" s="83"/>
      <c r="K199" s="83"/>
      <c r="L199" s="83"/>
      <c r="M199" s="83"/>
      <c r="N199" s="83"/>
      <c r="O199" s="83"/>
      <c r="P199" s="83"/>
      <c r="Q199" s="83"/>
      <c r="R199" s="83"/>
      <c r="S199" s="83"/>
      <c r="T199" s="83"/>
      <c r="U199" s="84"/>
      <c r="V199" s="88" t="s">
        <v>263</v>
      </c>
      <c r="W199" s="89"/>
      <c r="X199" s="89"/>
      <c r="Y199" s="89"/>
      <c r="Z199" s="89"/>
      <c r="AA199" s="90"/>
      <c r="AB199" s="94">
        <v>2.9999999999999997E-4</v>
      </c>
      <c r="AC199" s="95"/>
      <c r="AD199" s="95"/>
      <c r="AE199" s="95"/>
      <c r="AF199" s="96"/>
      <c r="AG199" s="100" t="s">
        <v>23</v>
      </c>
      <c r="AH199" s="101"/>
      <c r="AI199" s="101"/>
      <c r="AJ199" s="101"/>
      <c r="AK199" s="101"/>
      <c r="AL199" s="102">
        <f t="shared" si="2"/>
        <v>228</v>
      </c>
      <c r="AM199" s="103"/>
      <c r="AN199" s="103"/>
      <c r="AO199" s="104"/>
      <c r="AP199" s="105">
        <v>19</v>
      </c>
      <c r="AQ199" s="61"/>
      <c r="AR199" s="61"/>
      <c r="AS199" s="345">
        <v>19</v>
      </c>
      <c r="AT199" s="71"/>
      <c r="AU199" s="105"/>
      <c r="AV199" s="345">
        <v>19</v>
      </c>
      <c r="AW199" s="71"/>
      <c r="AX199" s="105"/>
      <c r="AY199" s="345">
        <v>19</v>
      </c>
      <c r="AZ199" s="71"/>
      <c r="BA199" s="105"/>
      <c r="BB199" s="345">
        <v>19</v>
      </c>
      <c r="BC199" s="71"/>
      <c r="BD199" s="105"/>
      <c r="BE199" s="345">
        <v>19</v>
      </c>
      <c r="BF199" s="71"/>
      <c r="BG199" s="105"/>
      <c r="BH199" s="345">
        <v>19</v>
      </c>
      <c r="BI199" s="71"/>
      <c r="BJ199" s="105"/>
      <c r="BK199" s="345">
        <v>19</v>
      </c>
      <c r="BL199" s="71"/>
      <c r="BM199" s="105"/>
      <c r="BN199" s="345">
        <v>19</v>
      </c>
      <c r="BO199" s="71"/>
      <c r="BP199" s="105"/>
      <c r="BQ199" s="345">
        <v>19</v>
      </c>
      <c r="BR199" s="71"/>
      <c r="BS199" s="105"/>
      <c r="BT199" s="345">
        <v>19</v>
      </c>
      <c r="BU199" s="71"/>
      <c r="BV199" s="105"/>
      <c r="BW199" s="345">
        <v>19</v>
      </c>
      <c r="BX199" s="71"/>
      <c r="BY199" s="72"/>
      <c r="BZ199" s="63"/>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c r="CW199" s="61"/>
      <c r="CX199" s="61"/>
      <c r="CY199" s="61"/>
      <c r="CZ199" s="61"/>
      <c r="DA199" s="61"/>
      <c r="DB199" s="61"/>
      <c r="DC199" s="61"/>
      <c r="DD199" s="61"/>
      <c r="DE199" s="61"/>
      <c r="DF199" s="61"/>
      <c r="DG199" s="61"/>
      <c r="DH199" s="61"/>
      <c r="DI199" s="62"/>
      <c r="DJ199" s="63"/>
      <c r="DK199" s="61"/>
      <c r="DL199" s="61"/>
      <c r="DM199" s="61"/>
      <c r="DN199" s="61"/>
      <c r="DO199" s="61"/>
      <c r="DP199" s="61"/>
      <c r="DQ199" s="61"/>
      <c r="DR199" s="61"/>
      <c r="DS199" s="61"/>
      <c r="DT199" s="61"/>
      <c r="DU199" s="61"/>
      <c r="DV199" s="61"/>
      <c r="DW199" s="61"/>
      <c r="DX199" s="61"/>
      <c r="DY199" s="61"/>
      <c r="DZ199" s="61"/>
      <c r="EA199" s="61"/>
      <c r="EB199" s="61"/>
      <c r="EC199" s="61"/>
      <c r="ED199" s="61"/>
      <c r="EE199" s="61"/>
      <c r="EF199" s="61"/>
      <c r="EG199" s="61"/>
      <c r="EH199" s="61"/>
      <c r="EI199" s="61"/>
      <c r="EJ199" s="61"/>
      <c r="EK199" s="61"/>
      <c r="EL199" s="61"/>
      <c r="EM199" s="61"/>
      <c r="EN199" s="61"/>
      <c r="EO199" s="61"/>
      <c r="EP199" s="61"/>
      <c r="EQ199" s="61"/>
      <c r="ER199" s="61"/>
      <c r="ES199" s="62"/>
      <c r="ET199" s="63"/>
      <c r="EU199" s="61"/>
      <c r="EV199" s="61"/>
      <c r="EW199" s="61"/>
      <c r="EX199" s="61"/>
      <c r="EY199" s="61"/>
      <c r="EZ199" s="61"/>
      <c r="FA199" s="61"/>
      <c r="FB199" s="61"/>
      <c r="FC199" s="61"/>
      <c r="FD199" s="61"/>
      <c r="FE199" s="61"/>
      <c r="FF199" s="61"/>
      <c r="FG199" s="61"/>
      <c r="FH199" s="61"/>
      <c r="FI199" s="61"/>
      <c r="FJ199" s="61"/>
      <c r="FK199" s="61"/>
      <c r="FL199" s="61"/>
      <c r="FM199" s="61"/>
      <c r="FN199" s="61"/>
      <c r="FO199" s="61"/>
      <c r="FP199" s="61"/>
      <c r="FQ199" s="61"/>
      <c r="FR199" s="61"/>
      <c r="FS199" s="61"/>
      <c r="FT199" s="61"/>
      <c r="FU199" s="61"/>
      <c r="FV199" s="61"/>
      <c r="FW199" s="61"/>
      <c r="FX199" s="61"/>
      <c r="FY199" s="61"/>
      <c r="FZ199" s="61"/>
      <c r="GA199" s="61"/>
      <c r="GB199" s="61"/>
      <c r="GC199" s="62"/>
      <c r="GD199" s="63"/>
      <c r="GE199" s="61"/>
      <c r="GF199" s="61"/>
      <c r="GG199" s="61"/>
      <c r="GH199" s="61"/>
      <c r="GI199" s="61"/>
      <c r="GJ199" s="61"/>
      <c r="GK199" s="61"/>
      <c r="GL199" s="61"/>
      <c r="GM199" s="61"/>
      <c r="GN199" s="61"/>
      <c r="GO199" s="61"/>
      <c r="GP199" s="61"/>
      <c r="GQ199" s="61"/>
      <c r="GR199" s="61"/>
      <c r="GS199" s="61"/>
      <c r="GT199" s="61"/>
      <c r="GU199" s="61"/>
      <c r="GV199" s="61"/>
      <c r="GW199" s="61"/>
      <c r="GX199" s="61"/>
      <c r="GY199" s="61"/>
      <c r="GZ199" s="61"/>
      <c r="HA199" s="61"/>
      <c r="HB199" s="61"/>
      <c r="HC199" s="61"/>
      <c r="HD199" s="61"/>
      <c r="HE199" s="61"/>
      <c r="HF199" s="61"/>
      <c r="HG199" s="61"/>
      <c r="HH199" s="61"/>
      <c r="HI199" s="61"/>
      <c r="HJ199" s="61"/>
      <c r="HK199" s="61"/>
      <c r="HL199" s="61"/>
      <c r="HM199" s="62"/>
    </row>
    <row r="200" spans="2:221" ht="18" customHeight="1" x14ac:dyDescent="0.2">
      <c r="B200" s="131"/>
      <c r="C200" s="132"/>
      <c r="D200" s="132"/>
      <c r="E200" s="132"/>
      <c r="F200" s="132"/>
      <c r="G200" s="132"/>
      <c r="H200" s="132"/>
      <c r="I200" s="132"/>
      <c r="J200" s="132"/>
      <c r="K200" s="132"/>
      <c r="L200" s="132"/>
      <c r="M200" s="132"/>
      <c r="N200" s="132"/>
      <c r="O200" s="132"/>
      <c r="P200" s="132"/>
      <c r="Q200" s="132"/>
      <c r="R200" s="132"/>
      <c r="S200" s="132"/>
      <c r="T200" s="132"/>
      <c r="U200" s="133"/>
      <c r="V200" s="134"/>
      <c r="W200" s="135"/>
      <c r="X200" s="135"/>
      <c r="Y200" s="135"/>
      <c r="Z200" s="135"/>
      <c r="AA200" s="136"/>
      <c r="AB200" s="137"/>
      <c r="AC200" s="138"/>
      <c r="AD200" s="138"/>
      <c r="AE200" s="138"/>
      <c r="AF200" s="139"/>
      <c r="AG200" s="100" t="s">
        <v>24</v>
      </c>
      <c r="AH200" s="101"/>
      <c r="AI200" s="101"/>
      <c r="AJ200" s="101"/>
      <c r="AK200" s="101"/>
      <c r="AL200" s="102">
        <f t="shared" si="2"/>
        <v>79</v>
      </c>
      <c r="AM200" s="103"/>
      <c r="AN200" s="103"/>
      <c r="AO200" s="104"/>
      <c r="AP200" s="105">
        <v>0</v>
      </c>
      <c r="AQ200" s="61"/>
      <c r="AR200" s="61"/>
      <c r="AS200" s="345">
        <v>0</v>
      </c>
      <c r="AT200" s="71"/>
      <c r="AU200" s="105"/>
      <c r="AV200" s="345">
        <v>0</v>
      </c>
      <c r="AW200" s="71"/>
      <c r="AX200" s="105"/>
      <c r="AY200" s="345">
        <v>0</v>
      </c>
      <c r="AZ200" s="71"/>
      <c r="BA200" s="105"/>
      <c r="BB200" s="345">
        <v>12</v>
      </c>
      <c r="BC200" s="71"/>
      <c r="BD200" s="105"/>
      <c r="BE200" s="345">
        <v>13</v>
      </c>
      <c r="BF200" s="71"/>
      <c r="BG200" s="105"/>
      <c r="BH200" s="345">
        <v>8</v>
      </c>
      <c r="BI200" s="71"/>
      <c r="BJ200" s="105"/>
      <c r="BK200" s="345">
        <v>9</v>
      </c>
      <c r="BL200" s="71"/>
      <c r="BM200" s="105"/>
      <c r="BN200" s="345">
        <v>5</v>
      </c>
      <c r="BO200" s="71"/>
      <c r="BP200" s="105"/>
      <c r="BQ200" s="345">
        <v>7</v>
      </c>
      <c r="BR200" s="71"/>
      <c r="BS200" s="105"/>
      <c r="BT200" s="345">
        <v>15</v>
      </c>
      <c r="BU200" s="71"/>
      <c r="BV200" s="105"/>
      <c r="BW200" s="345">
        <v>10</v>
      </c>
      <c r="BX200" s="71"/>
      <c r="BY200" s="72"/>
      <c r="BZ200" s="63"/>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c r="DE200" s="61"/>
      <c r="DF200" s="61"/>
      <c r="DG200" s="61"/>
      <c r="DH200" s="61"/>
      <c r="DI200" s="62"/>
      <c r="DJ200" s="63"/>
      <c r="DK200" s="61"/>
      <c r="DL200" s="61"/>
      <c r="DM200" s="61"/>
      <c r="DN200" s="61"/>
      <c r="DO200" s="61"/>
      <c r="DP200" s="61"/>
      <c r="DQ200" s="61"/>
      <c r="DR200" s="61"/>
      <c r="DS200" s="61"/>
      <c r="DT200" s="61"/>
      <c r="DU200" s="61"/>
      <c r="DV200" s="61"/>
      <c r="DW200" s="61"/>
      <c r="DX200" s="61"/>
      <c r="DY200" s="61"/>
      <c r="DZ200" s="61"/>
      <c r="EA200" s="61"/>
      <c r="EB200" s="61"/>
      <c r="EC200" s="61"/>
      <c r="ED200" s="61"/>
      <c r="EE200" s="61"/>
      <c r="EF200" s="61"/>
      <c r="EG200" s="61"/>
      <c r="EH200" s="61"/>
      <c r="EI200" s="61"/>
      <c r="EJ200" s="61"/>
      <c r="EK200" s="61"/>
      <c r="EL200" s="61"/>
      <c r="EM200" s="61"/>
      <c r="EN200" s="61"/>
      <c r="EO200" s="61"/>
      <c r="EP200" s="61"/>
      <c r="EQ200" s="61"/>
      <c r="ER200" s="61"/>
      <c r="ES200" s="62"/>
      <c r="ET200" s="63"/>
      <c r="EU200" s="61"/>
      <c r="EV200" s="61"/>
      <c r="EW200" s="61"/>
      <c r="EX200" s="61"/>
      <c r="EY200" s="61"/>
      <c r="EZ200" s="61"/>
      <c r="FA200" s="61"/>
      <c r="FB200" s="61"/>
      <c r="FC200" s="61"/>
      <c r="FD200" s="61"/>
      <c r="FE200" s="61"/>
      <c r="FF200" s="61"/>
      <c r="FG200" s="61"/>
      <c r="FH200" s="61"/>
      <c r="FI200" s="61"/>
      <c r="FJ200" s="61"/>
      <c r="FK200" s="61"/>
      <c r="FL200" s="61"/>
      <c r="FM200" s="61"/>
      <c r="FN200" s="61"/>
      <c r="FO200" s="61"/>
      <c r="FP200" s="61"/>
      <c r="FQ200" s="61"/>
      <c r="FR200" s="61"/>
      <c r="FS200" s="61"/>
      <c r="FT200" s="61"/>
      <c r="FU200" s="61"/>
      <c r="FV200" s="61"/>
      <c r="FW200" s="61"/>
      <c r="FX200" s="61"/>
      <c r="FY200" s="61"/>
      <c r="FZ200" s="61"/>
      <c r="GA200" s="61"/>
      <c r="GB200" s="61"/>
      <c r="GC200" s="62"/>
      <c r="GD200" s="63"/>
      <c r="GE200" s="61"/>
      <c r="GF200" s="61"/>
      <c r="GG200" s="61"/>
      <c r="GH200" s="61"/>
      <c r="GI200" s="61"/>
      <c r="GJ200" s="61"/>
      <c r="GK200" s="61"/>
      <c r="GL200" s="61"/>
      <c r="GM200" s="61"/>
      <c r="GN200" s="61"/>
      <c r="GO200" s="61"/>
      <c r="GP200" s="61"/>
      <c r="GQ200" s="61"/>
      <c r="GR200" s="61"/>
      <c r="GS200" s="61"/>
      <c r="GT200" s="61"/>
      <c r="GU200" s="61"/>
      <c r="GV200" s="61"/>
      <c r="GW200" s="61"/>
      <c r="GX200" s="61"/>
      <c r="GY200" s="61"/>
      <c r="GZ200" s="61"/>
      <c r="HA200" s="61"/>
      <c r="HB200" s="61"/>
      <c r="HC200" s="61"/>
      <c r="HD200" s="61"/>
      <c r="HE200" s="61"/>
      <c r="HF200" s="61"/>
      <c r="HG200" s="61"/>
      <c r="HH200" s="61"/>
      <c r="HI200" s="61"/>
      <c r="HJ200" s="61"/>
      <c r="HK200" s="61"/>
      <c r="HL200" s="61"/>
      <c r="HM200" s="62"/>
    </row>
    <row r="201" spans="2:221" ht="18" customHeight="1" x14ac:dyDescent="0.2">
      <c r="B201" s="112" t="s">
        <v>202</v>
      </c>
      <c r="C201" s="113"/>
      <c r="D201" s="113"/>
      <c r="E201" s="113"/>
      <c r="F201" s="113"/>
      <c r="G201" s="113"/>
      <c r="H201" s="113"/>
      <c r="I201" s="113"/>
      <c r="J201" s="113"/>
      <c r="K201" s="113"/>
      <c r="L201" s="113"/>
      <c r="M201" s="113"/>
      <c r="N201" s="113"/>
      <c r="O201" s="113"/>
      <c r="P201" s="113"/>
      <c r="Q201" s="113"/>
      <c r="R201" s="113"/>
      <c r="S201" s="113"/>
      <c r="T201" s="113"/>
      <c r="U201" s="114"/>
      <c r="V201" s="118" t="s">
        <v>264</v>
      </c>
      <c r="W201" s="119"/>
      <c r="X201" s="119"/>
      <c r="Y201" s="119"/>
      <c r="Z201" s="119"/>
      <c r="AA201" s="120"/>
      <c r="AB201" s="124">
        <v>3.0700000000000002E-2</v>
      </c>
      <c r="AC201" s="125"/>
      <c r="AD201" s="125"/>
      <c r="AE201" s="125"/>
      <c r="AF201" s="126"/>
      <c r="AG201" s="106" t="s">
        <v>23</v>
      </c>
      <c r="AH201" s="107"/>
      <c r="AI201" s="107"/>
      <c r="AJ201" s="107"/>
      <c r="AK201" s="107"/>
      <c r="AL201" s="108">
        <f t="shared" si="2"/>
        <v>18396</v>
      </c>
      <c r="AM201" s="109"/>
      <c r="AN201" s="109"/>
      <c r="AO201" s="110"/>
      <c r="AP201" s="69">
        <v>1533</v>
      </c>
      <c r="AQ201" s="73"/>
      <c r="AR201" s="73"/>
      <c r="AS201" s="67">
        <v>1533</v>
      </c>
      <c r="AT201" s="68"/>
      <c r="AU201" s="69"/>
      <c r="AV201" s="67">
        <v>1533</v>
      </c>
      <c r="AW201" s="68"/>
      <c r="AX201" s="69"/>
      <c r="AY201" s="67">
        <v>1533</v>
      </c>
      <c r="AZ201" s="68"/>
      <c r="BA201" s="69"/>
      <c r="BB201" s="67">
        <v>1533</v>
      </c>
      <c r="BC201" s="68"/>
      <c r="BD201" s="69"/>
      <c r="BE201" s="67">
        <v>1533</v>
      </c>
      <c r="BF201" s="68"/>
      <c r="BG201" s="69"/>
      <c r="BH201" s="67">
        <v>1533</v>
      </c>
      <c r="BI201" s="68"/>
      <c r="BJ201" s="69"/>
      <c r="BK201" s="67">
        <v>1533</v>
      </c>
      <c r="BL201" s="68"/>
      <c r="BM201" s="69"/>
      <c r="BN201" s="67">
        <v>1533</v>
      </c>
      <c r="BO201" s="68"/>
      <c r="BP201" s="69"/>
      <c r="BQ201" s="67">
        <v>1533</v>
      </c>
      <c r="BR201" s="68"/>
      <c r="BS201" s="69"/>
      <c r="BT201" s="67">
        <v>1533</v>
      </c>
      <c r="BU201" s="68"/>
      <c r="BV201" s="69"/>
      <c r="BW201" s="67">
        <v>1533</v>
      </c>
      <c r="BX201" s="68"/>
      <c r="BY201" s="167"/>
      <c r="BZ201" s="75"/>
      <c r="CA201" s="73"/>
      <c r="CB201" s="73"/>
      <c r="CC201" s="73"/>
      <c r="CD201" s="73"/>
      <c r="CE201" s="73"/>
      <c r="CF201" s="73"/>
      <c r="CG201" s="73"/>
      <c r="CH201" s="73"/>
      <c r="CI201" s="73"/>
      <c r="CJ201" s="73"/>
      <c r="CK201" s="73"/>
      <c r="CL201" s="73"/>
      <c r="CM201" s="73"/>
      <c r="CN201" s="73"/>
      <c r="CO201" s="73"/>
      <c r="CP201" s="73"/>
      <c r="CQ201" s="73"/>
      <c r="CR201" s="73"/>
      <c r="CS201" s="73"/>
      <c r="CT201" s="73"/>
      <c r="CU201" s="73"/>
      <c r="CV201" s="73"/>
      <c r="CW201" s="73"/>
      <c r="CX201" s="73"/>
      <c r="CY201" s="73"/>
      <c r="CZ201" s="73"/>
      <c r="DA201" s="73"/>
      <c r="DB201" s="73"/>
      <c r="DC201" s="73"/>
      <c r="DD201" s="73"/>
      <c r="DE201" s="73"/>
      <c r="DF201" s="73"/>
      <c r="DG201" s="73"/>
      <c r="DH201" s="73"/>
      <c r="DI201" s="74"/>
      <c r="DJ201" s="75"/>
      <c r="DK201" s="73"/>
      <c r="DL201" s="73"/>
      <c r="DM201" s="73"/>
      <c r="DN201" s="73"/>
      <c r="DO201" s="73"/>
      <c r="DP201" s="73"/>
      <c r="DQ201" s="73"/>
      <c r="DR201" s="73"/>
      <c r="DS201" s="73"/>
      <c r="DT201" s="73"/>
      <c r="DU201" s="73"/>
      <c r="DV201" s="73"/>
      <c r="DW201" s="73"/>
      <c r="DX201" s="73"/>
      <c r="DY201" s="73"/>
      <c r="DZ201" s="73"/>
      <c r="EA201" s="73"/>
      <c r="EB201" s="73"/>
      <c r="EC201" s="73"/>
      <c r="ED201" s="73"/>
      <c r="EE201" s="73"/>
      <c r="EF201" s="73"/>
      <c r="EG201" s="73"/>
      <c r="EH201" s="73"/>
      <c r="EI201" s="73"/>
      <c r="EJ201" s="73"/>
      <c r="EK201" s="73"/>
      <c r="EL201" s="73"/>
      <c r="EM201" s="73"/>
      <c r="EN201" s="73"/>
      <c r="EO201" s="73"/>
      <c r="EP201" s="73"/>
      <c r="EQ201" s="73"/>
      <c r="ER201" s="73"/>
      <c r="ES201" s="74"/>
      <c r="ET201" s="75"/>
      <c r="EU201" s="73"/>
      <c r="EV201" s="73"/>
      <c r="EW201" s="73"/>
      <c r="EX201" s="73"/>
      <c r="EY201" s="73"/>
      <c r="EZ201" s="73"/>
      <c r="FA201" s="73"/>
      <c r="FB201" s="73"/>
      <c r="FC201" s="73"/>
      <c r="FD201" s="73"/>
      <c r="FE201" s="73"/>
      <c r="FF201" s="73"/>
      <c r="FG201" s="73"/>
      <c r="FH201" s="73"/>
      <c r="FI201" s="73"/>
      <c r="FJ201" s="73"/>
      <c r="FK201" s="73"/>
      <c r="FL201" s="73"/>
      <c r="FM201" s="73"/>
      <c r="FN201" s="73"/>
      <c r="FO201" s="73"/>
      <c r="FP201" s="73"/>
      <c r="FQ201" s="73"/>
      <c r="FR201" s="73"/>
      <c r="FS201" s="73"/>
      <c r="FT201" s="73"/>
      <c r="FU201" s="73"/>
      <c r="FV201" s="73"/>
      <c r="FW201" s="73"/>
      <c r="FX201" s="73"/>
      <c r="FY201" s="73"/>
      <c r="FZ201" s="73"/>
      <c r="GA201" s="73"/>
      <c r="GB201" s="73"/>
      <c r="GC201" s="74"/>
      <c r="GD201" s="75"/>
      <c r="GE201" s="73"/>
      <c r="GF201" s="73"/>
      <c r="GG201" s="73"/>
      <c r="GH201" s="73"/>
      <c r="GI201" s="73"/>
      <c r="GJ201" s="73"/>
      <c r="GK201" s="73"/>
      <c r="GL201" s="73"/>
      <c r="GM201" s="73"/>
      <c r="GN201" s="73"/>
      <c r="GO201" s="73"/>
      <c r="GP201" s="73"/>
      <c r="GQ201" s="73"/>
      <c r="GR201" s="73"/>
      <c r="GS201" s="73"/>
      <c r="GT201" s="73"/>
      <c r="GU201" s="73"/>
      <c r="GV201" s="73"/>
      <c r="GW201" s="73"/>
      <c r="GX201" s="73"/>
      <c r="GY201" s="73"/>
      <c r="GZ201" s="73"/>
      <c r="HA201" s="73"/>
      <c r="HB201" s="73"/>
      <c r="HC201" s="73"/>
      <c r="HD201" s="73"/>
      <c r="HE201" s="73"/>
      <c r="HF201" s="73"/>
      <c r="HG201" s="73"/>
      <c r="HH201" s="73"/>
      <c r="HI201" s="73"/>
      <c r="HJ201" s="73"/>
      <c r="HK201" s="73"/>
      <c r="HL201" s="73"/>
      <c r="HM201" s="74"/>
    </row>
    <row r="202" spans="2:221" ht="18" customHeight="1" x14ac:dyDescent="0.2">
      <c r="B202" s="115"/>
      <c r="C202" s="116"/>
      <c r="D202" s="116"/>
      <c r="E202" s="116"/>
      <c r="F202" s="116"/>
      <c r="G202" s="116"/>
      <c r="H202" s="116"/>
      <c r="I202" s="116"/>
      <c r="J202" s="116"/>
      <c r="K202" s="116"/>
      <c r="L202" s="116"/>
      <c r="M202" s="116"/>
      <c r="N202" s="116"/>
      <c r="O202" s="116"/>
      <c r="P202" s="116"/>
      <c r="Q202" s="116"/>
      <c r="R202" s="116"/>
      <c r="S202" s="116"/>
      <c r="T202" s="116"/>
      <c r="U202" s="117"/>
      <c r="V202" s="121"/>
      <c r="W202" s="122"/>
      <c r="X202" s="122"/>
      <c r="Y202" s="122"/>
      <c r="Z202" s="122"/>
      <c r="AA202" s="123"/>
      <c r="AB202" s="127"/>
      <c r="AC202" s="128"/>
      <c r="AD202" s="128"/>
      <c r="AE202" s="128"/>
      <c r="AF202" s="129"/>
      <c r="AG202" s="106" t="s">
        <v>24</v>
      </c>
      <c r="AH202" s="107"/>
      <c r="AI202" s="107"/>
      <c r="AJ202" s="107"/>
      <c r="AK202" s="107"/>
      <c r="AL202" s="108">
        <f t="shared" si="2"/>
        <v>34883</v>
      </c>
      <c r="AM202" s="109"/>
      <c r="AN202" s="109"/>
      <c r="AO202" s="110"/>
      <c r="AP202" s="69">
        <v>0</v>
      </c>
      <c r="AQ202" s="73"/>
      <c r="AR202" s="73"/>
      <c r="AS202" s="67">
        <v>0</v>
      </c>
      <c r="AT202" s="68"/>
      <c r="AU202" s="69"/>
      <c r="AV202" s="67">
        <v>0</v>
      </c>
      <c r="AW202" s="68"/>
      <c r="AX202" s="69">
        <v>0</v>
      </c>
      <c r="AY202" s="67">
        <v>2910</v>
      </c>
      <c r="AZ202" s="68"/>
      <c r="BA202" s="69"/>
      <c r="BB202" s="67">
        <v>4855</v>
      </c>
      <c r="BC202" s="68"/>
      <c r="BD202" s="69"/>
      <c r="BE202" s="67">
        <v>5157</v>
      </c>
      <c r="BF202" s="68"/>
      <c r="BG202" s="69"/>
      <c r="BH202" s="67">
        <v>4148</v>
      </c>
      <c r="BI202" s="68"/>
      <c r="BJ202" s="69"/>
      <c r="BK202" s="67">
        <v>5155</v>
      </c>
      <c r="BL202" s="68"/>
      <c r="BM202" s="69"/>
      <c r="BN202" s="67">
        <v>4129</v>
      </c>
      <c r="BO202" s="68"/>
      <c r="BP202" s="69"/>
      <c r="BQ202" s="67">
        <v>4025</v>
      </c>
      <c r="BR202" s="68"/>
      <c r="BS202" s="69"/>
      <c r="BT202" s="67">
        <v>4504</v>
      </c>
      <c r="BU202" s="68"/>
      <c r="BV202" s="69"/>
      <c r="BW202" s="67"/>
      <c r="BX202" s="68"/>
      <c r="BY202" s="167"/>
      <c r="BZ202" s="75"/>
      <c r="CA202" s="73"/>
      <c r="CB202" s="73"/>
      <c r="CC202" s="73"/>
      <c r="CD202" s="73"/>
      <c r="CE202" s="73"/>
      <c r="CF202" s="73"/>
      <c r="CG202" s="73"/>
      <c r="CH202" s="73"/>
      <c r="CI202" s="73"/>
      <c r="CJ202" s="73"/>
      <c r="CK202" s="73"/>
      <c r="CL202" s="73"/>
      <c r="CM202" s="73"/>
      <c r="CN202" s="73"/>
      <c r="CO202" s="73"/>
      <c r="CP202" s="73"/>
      <c r="CQ202" s="73"/>
      <c r="CR202" s="73"/>
      <c r="CS202" s="73"/>
      <c r="CT202" s="73"/>
      <c r="CU202" s="73"/>
      <c r="CV202" s="73"/>
      <c r="CW202" s="73"/>
      <c r="CX202" s="73"/>
      <c r="CY202" s="73"/>
      <c r="CZ202" s="73"/>
      <c r="DA202" s="73"/>
      <c r="DB202" s="73"/>
      <c r="DC202" s="73"/>
      <c r="DD202" s="73"/>
      <c r="DE202" s="73"/>
      <c r="DF202" s="73"/>
      <c r="DG202" s="73"/>
      <c r="DH202" s="73"/>
      <c r="DI202" s="74"/>
      <c r="DJ202" s="75"/>
      <c r="DK202" s="73"/>
      <c r="DL202" s="73"/>
      <c r="DM202" s="73"/>
      <c r="DN202" s="73"/>
      <c r="DO202" s="73"/>
      <c r="DP202" s="73"/>
      <c r="DQ202" s="73"/>
      <c r="DR202" s="73"/>
      <c r="DS202" s="73"/>
      <c r="DT202" s="73"/>
      <c r="DU202" s="73"/>
      <c r="DV202" s="73"/>
      <c r="DW202" s="73"/>
      <c r="DX202" s="73"/>
      <c r="DY202" s="73"/>
      <c r="DZ202" s="73"/>
      <c r="EA202" s="73"/>
      <c r="EB202" s="73"/>
      <c r="EC202" s="73"/>
      <c r="ED202" s="73"/>
      <c r="EE202" s="73"/>
      <c r="EF202" s="73"/>
      <c r="EG202" s="73"/>
      <c r="EH202" s="73"/>
      <c r="EI202" s="73"/>
      <c r="EJ202" s="73"/>
      <c r="EK202" s="73"/>
      <c r="EL202" s="73"/>
      <c r="EM202" s="73"/>
      <c r="EN202" s="73"/>
      <c r="EO202" s="73"/>
      <c r="EP202" s="73"/>
      <c r="EQ202" s="73"/>
      <c r="ER202" s="73"/>
      <c r="ES202" s="74"/>
      <c r="ET202" s="75"/>
      <c r="EU202" s="73"/>
      <c r="EV202" s="73"/>
      <c r="EW202" s="73"/>
      <c r="EX202" s="73"/>
      <c r="EY202" s="73"/>
      <c r="EZ202" s="73"/>
      <c r="FA202" s="73"/>
      <c r="FB202" s="73"/>
      <c r="FC202" s="73"/>
      <c r="FD202" s="73"/>
      <c r="FE202" s="73"/>
      <c r="FF202" s="73"/>
      <c r="FG202" s="73"/>
      <c r="FH202" s="73"/>
      <c r="FI202" s="73"/>
      <c r="FJ202" s="73"/>
      <c r="FK202" s="73"/>
      <c r="FL202" s="73"/>
      <c r="FM202" s="73"/>
      <c r="FN202" s="73"/>
      <c r="FO202" s="73"/>
      <c r="FP202" s="73"/>
      <c r="FQ202" s="73"/>
      <c r="FR202" s="73"/>
      <c r="FS202" s="73"/>
      <c r="FT202" s="73"/>
      <c r="FU202" s="73"/>
      <c r="FV202" s="73"/>
      <c r="FW202" s="73"/>
      <c r="FX202" s="73"/>
      <c r="FY202" s="73"/>
      <c r="FZ202" s="73"/>
      <c r="GA202" s="73"/>
      <c r="GB202" s="73"/>
      <c r="GC202" s="74"/>
      <c r="GD202" s="75"/>
      <c r="GE202" s="73"/>
      <c r="GF202" s="73"/>
      <c r="GG202" s="73"/>
      <c r="GH202" s="73"/>
      <c r="GI202" s="73"/>
      <c r="GJ202" s="73"/>
      <c r="GK202" s="73"/>
      <c r="GL202" s="73"/>
      <c r="GM202" s="73"/>
      <c r="GN202" s="73"/>
      <c r="GO202" s="73"/>
      <c r="GP202" s="73"/>
      <c r="GQ202" s="73"/>
      <c r="GR202" s="73"/>
      <c r="GS202" s="73"/>
      <c r="GT202" s="73"/>
      <c r="GU202" s="73"/>
      <c r="GV202" s="73"/>
      <c r="GW202" s="73"/>
      <c r="GX202" s="73"/>
      <c r="GY202" s="73"/>
      <c r="GZ202" s="73"/>
      <c r="HA202" s="73"/>
      <c r="HB202" s="73"/>
      <c r="HC202" s="73"/>
      <c r="HD202" s="73"/>
      <c r="HE202" s="73"/>
      <c r="HF202" s="73"/>
      <c r="HG202" s="73"/>
      <c r="HH202" s="73"/>
      <c r="HI202" s="73"/>
      <c r="HJ202" s="73"/>
      <c r="HK202" s="73"/>
      <c r="HL202" s="73"/>
      <c r="HM202" s="74"/>
    </row>
    <row r="203" spans="2:221" ht="18" customHeight="1" x14ac:dyDescent="0.2">
      <c r="B203" s="82" t="s">
        <v>203</v>
      </c>
      <c r="C203" s="83"/>
      <c r="D203" s="83"/>
      <c r="E203" s="83"/>
      <c r="F203" s="83"/>
      <c r="G203" s="83"/>
      <c r="H203" s="83"/>
      <c r="I203" s="83"/>
      <c r="J203" s="83"/>
      <c r="K203" s="83"/>
      <c r="L203" s="83"/>
      <c r="M203" s="83"/>
      <c r="N203" s="83"/>
      <c r="O203" s="83"/>
      <c r="P203" s="83"/>
      <c r="Q203" s="83"/>
      <c r="R203" s="83"/>
      <c r="S203" s="83"/>
      <c r="T203" s="83"/>
      <c r="U203" s="84"/>
      <c r="V203" s="88" t="s">
        <v>265</v>
      </c>
      <c r="W203" s="89"/>
      <c r="X203" s="89"/>
      <c r="Y203" s="89"/>
      <c r="Z203" s="89"/>
      <c r="AA203" s="90"/>
      <c r="AB203" s="94">
        <v>0.1037</v>
      </c>
      <c r="AC203" s="95"/>
      <c r="AD203" s="95"/>
      <c r="AE203" s="95"/>
      <c r="AF203" s="96"/>
      <c r="AG203" s="100" t="s">
        <v>23</v>
      </c>
      <c r="AH203" s="101"/>
      <c r="AI203" s="101"/>
      <c r="AJ203" s="101"/>
      <c r="AK203" s="101"/>
      <c r="AL203" s="102">
        <f t="shared" si="2"/>
        <v>3192</v>
      </c>
      <c r="AM203" s="103"/>
      <c r="AN203" s="103"/>
      <c r="AO203" s="104"/>
      <c r="AP203" s="105">
        <v>266</v>
      </c>
      <c r="AQ203" s="61"/>
      <c r="AR203" s="61"/>
      <c r="AS203" s="345">
        <v>266</v>
      </c>
      <c r="AT203" s="71"/>
      <c r="AU203" s="105"/>
      <c r="AV203" s="345">
        <v>266</v>
      </c>
      <c r="AW203" s="71"/>
      <c r="AX203" s="105"/>
      <c r="AY203" s="345">
        <v>266</v>
      </c>
      <c r="AZ203" s="71"/>
      <c r="BA203" s="105"/>
      <c r="BB203" s="345">
        <v>266</v>
      </c>
      <c r="BC203" s="71"/>
      <c r="BD203" s="105"/>
      <c r="BE203" s="345">
        <v>266</v>
      </c>
      <c r="BF203" s="71"/>
      <c r="BG203" s="105"/>
      <c r="BH203" s="345">
        <v>266</v>
      </c>
      <c r="BI203" s="71"/>
      <c r="BJ203" s="105"/>
      <c r="BK203" s="345">
        <v>266</v>
      </c>
      <c r="BL203" s="71"/>
      <c r="BM203" s="105"/>
      <c r="BN203" s="345">
        <v>266</v>
      </c>
      <c r="BO203" s="71"/>
      <c r="BP203" s="105"/>
      <c r="BQ203" s="345">
        <v>266</v>
      </c>
      <c r="BR203" s="71"/>
      <c r="BS203" s="105"/>
      <c r="BT203" s="345">
        <v>266</v>
      </c>
      <c r="BU203" s="71"/>
      <c r="BV203" s="105"/>
      <c r="BW203" s="345">
        <v>266</v>
      </c>
      <c r="BX203" s="71"/>
      <c r="BY203" s="72"/>
      <c r="BZ203" s="63"/>
      <c r="CA203" s="61"/>
      <c r="CB203" s="61"/>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c r="DE203" s="61"/>
      <c r="DF203" s="61"/>
      <c r="DG203" s="61"/>
      <c r="DH203" s="61"/>
      <c r="DI203" s="62"/>
      <c r="DJ203" s="63"/>
      <c r="DK203" s="61"/>
      <c r="DL203" s="61"/>
      <c r="DM203" s="61"/>
      <c r="DN203" s="61"/>
      <c r="DO203" s="61"/>
      <c r="DP203" s="61"/>
      <c r="DQ203" s="61"/>
      <c r="DR203" s="61"/>
      <c r="DS203" s="61"/>
      <c r="DT203" s="61"/>
      <c r="DU203" s="61"/>
      <c r="DV203" s="61"/>
      <c r="DW203" s="61"/>
      <c r="DX203" s="61"/>
      <c r="DY203" s="61"/>
      <c r="DZ203" s="61"/>
      <c r="EA203" s="61"/>
      <c r="EB203" s="61"/>
      <c r="EC203" s="61"/>
      <c r="ED203" s="61"/>
      <c r="EE203" s="61"/>
      <c r="EF203" s="61"/>
      <c r="EG203" s="61"/>
      <c r="EH203" s="61"/>
      <c r="EI203" s="61"/>
      <c r="EJ203" s="61"/>
      <c r="EK203" s="61"/>
      <c r="EL203" s="61"/>
      <c r="EM203" s="61"/>
      <c r="EN203" s="61"/>
      <c r="EO203" s="61"/>
      <c r="EP203" s="61"/>
      <c r="EQ203" s="61"/>
      <c r="ER203" s="61"/>
      <c r="ES203" s="62"/>
      <c r="ET203" s="63"/>
      <c r="EU203" s="61"/>
      <c r="EV203" s="61"/>
      <c r="EW203" s="61"/>
      <c r="EX203" s="61"/>
      <c r="EY203" s="61"/>
      <c r="EZ203" s="61"/>
      <c r="FA203" s="61"/>
      <c r="FB203" s="61"/>
      <c r="FC203" s="61"/>
      <c r="FD203" s="61"/>
      <c r="FE203" s="61"/>
      <c r="FF203" s="61"/>
      <c r="FG203" s="61"/>
      <c r="FH203" s="61"/>
      <c r="FI203" s="61"/>
      <c r="FJ203" s="61"/>
      <c r="FK203" s="61"/>
      <c r="FL203" s="61"/>
      <c r="FM203" s="61"/>
      <c r="FN203" s="61"/>
      <c r="FO203" s="61"/>
      <c r="FP203" s="61"/>
      <c r="FQ203" s="61"/>
      <c r="FR203" s="61"/>
      <c r="FS203" s="61"/>
      <c r="FT203" s="61"/>
      <c r="FU203" s="61"/>
      <c r="FV203" s="61"/>
      <c r="FW203" s="61"/>
      <c r="FX203" s="61"/>
      <c r="FY203" s="61"/>
      <c r="FZ203" s="61"/>
      <c r="GA203" s="61"/>
      <c r="GB203" s="61"/>
      <c r="GC203" s="62"/>
      <c r="GD203" s="63"/>
      <c r="GE203" s="61"/>
      <c r="GF203" s="61"/>
      <c r="GG203" s="61"/>
      <c r="GH203" s="61"/>
      <c r="GI203" s="61"/>
      <c r="GJ203" s="61"/>
      <c r="GK203" s="61"/>
      <c r="GL203" s="61"/>
      <c r="GM203" s="61"/>
      <c r="GN203" s="61"/>
      <c r="GO203" s="61"/>
      <c r="GP203" s="61"/>
      <c r="GQ203" s="61"/>
      <c r="GR203" s="61"/>
      <c r="GS203" s="61"/>
      <c r="GT203" s="61"/>
      <c r="GU203" s="61"/>
      <c r="GV203" s="61"/>
      <c r="GW203" s="61"/>
      <c r="GX203" s="61"/>
      <c r="GY203" s="61"/>
      <c r="GZ203" s="61"/>
      <c r="HA203" s="61"/>
      <c r="HB203" s="61"/>
      <c r="HC203" s="61"/>
      <c r="HD203" s="61"/>
      <c r="HE203" s="61"/>
      <c r="HF203" s="61"/>
      <c r="HG203" s="61"/>
      <c r="HH203" s="61"/>
      <c r="HI203" s="61"/>
      <c r="HJ203" s="61"/>
      <c r="HK203" s="61"/>
      <c r="HL203" s="61"/>
      <c r="HM203" s="62"/>
    </row>
    <row r="204" spans="2:221" ht="18" customHeight="1" x14ac:dyDescent="0.2">
      <c r="B204" s="131"/>
      <c r="C204" s="132"/>
      <c r="D204" s="132"/>
      <c r="E204" s="132"/>
      <c r="F204" s="132"/>
      <c r="G204" s="132"/>
      <c r="H204" s="132"/>
      <c r="I204" s="132"/>
      <c r="J204" s="132"/>
      <c r="K204" s="132"/>
      <c r="L204" s="132"/>
      <c r="M204" s="132"/>
      <c r="N204" s="132"/>
      <c r="O204" s="132"/>
      <c r="P204" s="132"/>
      <c r="Q204" s="132"/>
      <c r="R204" s="132"/>
      <c r="S204" s="132"/>
      <c r="T204" s="132"/>
      <c r="U204" s="133"/>
      <c r="V204" s="134"/>
      <c r="W204" s="135"/>
      <c r="X204" s="135"/>
      <c r="Y204" s="135"/>
      <c r="Z204" s="135"/>
      <c r="AA204" s="136"/>
      <c r="AB204" s="137"/>
      <c r="AC204" s="138"/>
      <c r="AD204" s="138"/>
      <c r="AE204" s="138"/>
      <c r="AF204" s="139"/>
      <c r="AG204" s="100" t="s">
        <v>24</v>
      </c>
      <c r="AH204" s="101"/>
      <c r="AI204" s="101"/>
      <c r="AJ204" s="101"/>
      <c r="AK204" s="101"/>
      <c r="AL204" s="102">
        <f t="shared" si="2"/>
        <v>5067</v>
      </c>
      <c r="AM204" s="103"/>
      <c r="AN204" s="103"/>
      <c r="AO204" s="104"/>
      <c r="AP204" s="105">
        <v>0</v>
      </c>
      <c r="AQ204" s="61"/>
      <c r="AR204" s="61"/>
      <c r="AS204" s="61">
        <v>0</v>
      </c>
      <c r="AT204" s="61"/>
      <c r="AU204" s="61"/>
      <c r="AV204" s="61">
        <v>0</v>
      </c>
      <c r="AW204" s="61"/>
      <c r="AX204" s="61"/>
      <c r="AY204" s="61">
        <v>563</v>
      </c>
      <c r="AZ204" s="61"/>
      <c r="BA204" s="61"/>
      <c r="BB204" s="61">
        <v>563</v>
      </c>
      <c r="BC204" s="61"/>
      <c r="BD204" s="61"/>
      <c r="BE204" s="61">
        <v>563</v>
      </c>
      <c r="BF204" s="61"/>
      <c r="BG204" s="61"/>
      <c r="BH204" s="61">
        <v>563</v>
      </c>
      <c r="BI204" s="61"/>
      <c r="BJ204" s="61"/>
      <c r="BK204" s="61">
        <v>563</v>
      </c>
      <c r="BL204" s="61"/>
      <c r="BM204" s="61"/>
      <c r="BN204" s="61">
        <v>563</v>
      </c>
      <c r="BO204" s="61"/>
      <c r="BP204" s="61"/>
      <c r="BQ204" s="61">
        <v>563</v>
      </c>
      <c r="BR204" s="61"/>
      <c r="BS204" s="61"/>
      <c r="BT204" s="61">
        <v>563</v>
      </c>
      <c r="BU204" s="61"/>
      <c r="BV204" s="61"/>
      <c r="BW204" s="61">
        <v>563</v>
      </c>
      <c r="BX204" s="61"/>
      <c r="BY204" s="62"/>
      <c r="BZ204" s="63"/>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c r="DE204" s="61"/>
      <c r="DF204" s="61"/>
      <c r="DG204" s="61"/>
      <c r="DH204" s="61"/>
      <c r="DI204" s="62"/>
      <c r="DJ204" s="63"/>
      <c r="DK204" s="61"/>
      <c r="DL204" s="61"/>
      <c r="DM204" s="61"/>
      <c r="DN204" s="61"/>
      <c r="DO204" s="61"/>
      <c r="DP204" s="61"/>
      <c r="DQ204" s="61"/>
      <c r="DR204" s="61"/>
      <c r="DS204" s="61"/>
      <c r="DT204" s="61"/>
      <c r="DU204" s="61"/>
      <c r="DV204" s="61"/>
      <c r="DW204" s="61"/>
      <c r="DX204" s="61"/>
      <c r="DY204" s="61"/>
      <c r="DZ204" s="61"/>
      <c r="EA204" s="61"/>
      <c r="EB204" s="61"/>
      <c r="EC204" s="61"/>
      <c r="ED204" s="61"/>
      <c r="EE204" s="61"/>
      <c r="EF204" s="61"/>
      <c r="EG204" s="61"/>
      <c r="EH204" s="61"/>
      <c r="EI204" s="61"/>
      <c r="EJ204" s="61"/>
      <c r="EK204" s="61"/>
      <c r="EL204" s="61"/>
      <c r="EM204" s="61"/>
      <c r="EN204" s="61"/>
      <c r="EO204" s="61"/>
      <c r="EP204" s="61"/>
      <c r="EQ204" s="61"/>
      <c r="ER204" s="61"/>
      <c r="ES204" s="62"/>
      <c r="ET204" s="63"/>
      <c r="EU204" s="61"/>
      <c r="EV204" s="61"/>
      <c r="EW204" s="61"/>
      <c r="EX204" s="61"/>
      <c r="EY204" s="61"/>
      <c r="EZ204" s="61"/>
      <c r="FA204" s="61"/>
      <c r="FB204" s="61"/>
      <c r="FC204" s="61"/>
      <c r="FD204" s="61"/>
      <c r="FE204" s="61"/>
      <c r="FF204" s="61"/>
      <c r="FG204" s="61"/>
      <c r="FH204" s="61"/>
      <c r="FI204" s="61"/>
      <c r="FJ204" s="61"/>
      <c r="FK204" s="61"/>
      <c r="FL204" s="61"/>
      <c r="FM204" s="61"/>
      <c r="FN204" s="61"/>
      <c r="FO204" s="61"/>
      <c r="FP204" s="61"/>
      <c r="FQ204" s="61"/>
      <c r="FR204" s="61"/>
      <c r="FS204" s="61"/>
      <c r="FT204" s="61"/>
      <c r="FU204" s="61"/>
      <c r="FV204" s="61"/>
      <c r="FW204" s="61"/>
      <c r="FX204" s="61"/>
      <c r="FY204" s="61"/>
      <c r="FZ204" s="61"/>
      <c r="GA204" s="61"/>
      <c r="GB204" s="61"/>
      <c r="GC204" s="62"/>
      <c r="GD204" s="63"/>
      <c r="GE204" s="61"/>
      <c r="GF204" s="61"/>
      <c r="GG204" s="61"/>
      <c r="GH204" s="61"/>
      <c r="GI204" s="61"/>
      <c r="GJ204" s="61"/>
      <c r="GK204" s="61"/>
      <c r="GL204" s="61"/>
      <c r="GM204" s="61"/>
      <c r="GN204" s="61"/>
      <c r="GO204" s="61"/>
      <c r="GP204" s="61"/>
      <c r="GQ204" s="61"/>
      <c r="GR204" s="61"/>
      <c r="GS204" s="61"/>
      <c r="GT204" s="61"/>
      <c r="GU204" s="61"/>
      <c r="GV204" s="61"/>
      <c r="GW204" s="61"/>
      <c r="GX204" s="61"/>
      <c r="GY204" s="61"/>
      <c r="GZ204" s="61"/>
      <c r="HA204" s="61"/>
      <c r="HB204" s="61"/>
      <c r="HC204" s="61"/>
      <c r="HD204" s="61"/>
      <c r="HE204" s="61"/>
      <c r="HF204" s="61"/>
      <c r="HG204" s="61"/>
      <c r="HH204" s="61"/>
      <c r="HI204" s="61"/>
      <c r="HJ204" s="61"/>
      <c r="HK204" s="61"/>
      <c r="HL204" s="61"/>
      <c r="HM204" s="62"/>
    </row>
    <row r="205" spans="2:221" ht="18" customHeight="1" x14ac:dyDescent="0.2">
      <c r="B205" s="112" t="s">
        <v>204</v>
      </c>
      <c r="C205" s="113"/>
      <c r="D205" s="113"/>
      <c r="E205" s="113"/>
      <c r="F205" s="113"/>
      <c r="G205" s="113"/>
      <c r="H205" s="113"/>
      <c r="I205" s="113"/>
      <c r="J205" s="113"/>
      <c r="K205" s="113"/>
      <c r="L205" s="113"/>
      <c r="M205" s="113"/>
      <c r="N205" s="113"/>
      <c r="O205" s="113"/>
      <c r="P205" s="113"/>
      <c r="Q205" s="113"/>
      <c r="R205" s="113"/>
      <c r="S205" s="113"/>
      <c r="T205" s="113"/>
      <c r="U205" s="114"/>
      <c r="V205" s="118" t="s">
        <v>266</v>
      </c>
      <c r="W205" s="119"/>
      <c r="X205" s="119"/>
      <c r="Y205" s="119"/>
      <c r="Z205" s="119"/>
      <c r="AA205" s="120"/>
      <c r="AB205" s="124">
        <v>5.0000000000000001E-4</v>
      </c>
      <c r="AC205" s="125"/>
      <c r="AD205" s="125"/>
      <c r="AE205" s="125"/>
      <c r="AF205" s="126"/>
      <c r="AG205" s="106" t="s">
        <v>23</v>
      </c>
      <c r="AH205" s="107"/>
      <c r="AI205" s="107"/>
      <c r="AJ205" s="107"/>
      <c r="AK205" s="107"/>
      <c r="AL205" s="108">
        <f t="shared" si="2"/>
        <v>1</v>
      </c>
      <c r="AM205" s="109"/>
      <c r="AN205" s="109"/>
      <c r="AO205" s="110"/>
      <c r="AP205" s="69"/>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c r="BM205" s="73"/>
      <c r="BN205" s="73"/>
      <c r="BO205" s="73"/>
      <c r="BP205" s="73"/>
      <c r="BQ205" s="73"/>
      <c r="BR205" s="73"/>
      <c r="BS205" s="73"/>
      <c r="BT205" s="73">
        <v>1</v>
      </c>
      <c r="BU205" s="73"/>
      <c r="BV205" s="73"/>
      <c r="BW205" s="73"/>
      <c r="BX205" s="73"/>
      <c r="BY205" s="74"/>
      <c r="BZ205" s="75"/>
      <c r="CA205" s="73"/>
      <c r="CB205" s="73"/>
      <c r="CC205" s="73"/>
      <c r="CD205" s="73"/>
      <c r="CE205" s="73"/>
      <c r="CF205" s="73"/>
      <c r="CG205" s="73"/>
      <c r="CH205" s="73"/>
      <c r="CI205" s="73"/>
      <c r="CJ205" s="73"/>
      <c r="CK205" s="73"/>
      <c r="CL205" s="73"/>
      <c r="CM205" s="73"/>
      <c r="CN205" s="73"/>
      <c r="CO205" s="73"/>
      <c r="CP205" s="73"/>
      <c r="CQ205" s="73"/>
      <c r="CR205" s="73"/>
      <c r="CS205" s="73"/>
      <c r="CT205" s="73"/>
      <c r="CU205" s="73"/>
      <c r="CV205" s="73"/>
      <c r="CW205" s="73"/>
      <c r="CX205" s="73"/>
      <c r="CY205" s="73"/>
      <c r="CZ205" s="73"/>
      <c r="DA205" s="73"/>
      <c r="DB205" s="73"/>
      <c r="DC205" s="73"/>
      <c r="DD205" s="73"/>
      <c r="DE205" s="73"/>
      <c r="DF205" s="73"/>
      <c r="DG205" s="73"/>
      <c r="DH205" s="73"/>
      <c r="DI205" s="74"/>
      <c r="DJ205" s="75"/>
      <c r="DK205" s="73"/>
      <c r="DL205" s="73"/>
      <c r="DM205" s="73"/>
      <c r="DN205" s="73"/>
      <c r="DO205" s="73"/>
      <c r="DP205" s="73"/>
      <c r="DQ205" s="73"/>
      <c r="DR205" s="73"/>
      <c r="DS205" s="73"/>
      <c r="DT205" s="73"/>
      <c r="DU205" s="73"/>
      <c r="DV205" s="73"/>
      <c r="DW205" s="73"/>
      <c r="DX205" s="73"/>
      <c r="DY205" s="73"/>
      <c r="DZ205" s="73"/>
      <c r="EA205" s="73"/>
      <c r="EB205" s="73"/>
      <c r="EC205" s="73"/>
      <c r="ED205" s="73"/>
      <c r="EE205" s="73"/>
      <c r="EF205" s="73"/>
      <c r="EG205" s="73"/>
      <c r="EH205" s="73"/>
      <c r="EI205" s="73"/>
      <c r="EJ205" s="73"/>
      <c r="EK205" s="73"/>
      <c r="EL205" s="73"/>
      <c r="EM205" s="73"/>
      <c r="EN205" s="73"/>
      <c r="EO205" s="73"/>
      <c r="EP205" s="73"/>
      <c r="EQ205" s="73"/>
      <c r="ER205" s="73"/>
      <c r="ES205" s="74"/>
      <c r="ET205" s="75"/>
      <c r="EU205" s="73"/>
      <c r="EV205" s="73"/>
      <c r="EW205" s="73"/>
      <c r="EX205" s="73"/>
      <c r="EY205" s="73"/>
      <c r="EZ205" s="73"/>
      <c r="FA205" s="73"/>
      <c r="FB205" s="73"/>
      <c r="FC205" s="73"/>
      <c r="FD205" s="73"/>
      <c r="FE205" s="73"/>
      <c r="FF205" s="73"/>
      <c r="FG205" s="73"/>
      <c r="FH205" s="73"/>
      <c r="FI205" s="73"/>
      <c r="FJ205" s="73"/>
      <c r="FK205" s="73"/>
      <c r="FL205" s="73"/>
      <c r="FM205" s="73"/>
      <c r="FN205" s="73"/>
      <c r="FO205" s="73"/>
      <c r="FP205" s="73"/>
      <c r="FQ205" s="73"/>
      <c r="FR205" s="73"/>
      <c r="FS205" s="73"/>
      <c r="FT205" s="73"/>
      <c r="FU205" s="73"/>
      <c r="FV205" s="73"/>
      <c r="FW205" s="73"/>
      <c r="FX205" s="73"/>
      <c r="FY205" s="73"/>
      <c r="FZ205" s="73"/>
      <c r="GA205" s="73"/>
      <c r="GB205" s="73"/>
      <c r="GC205" s="74"/>
      <c r="GD205" s="75"/>
      <c r="GE205" s="73"/>
      <c r="GF205" s="73"/>
      <c r="GG205" s="73"/>
      <c r="GH205" s="73"/>
      <c r="GI205" s="73"/>
      <c r="GJ205" s="73"/>
      <c r="GK205" s="73"/>
      <c r="GL205" s="73"/>
      <c r="GM205" s="73"/>
      <c r="GN205" s="73"/>
      <c r="GO205" s="73"/>
      <c r="GP205" s="73"/>
      <c r="GQ205" s="73"/>
      <c r="GR205" s="73"/>
      <c r="GS205" s="73"/>
      <c r="GT205" s="73"/>
      <c r="GU205" s="73"/>
      <c r="GV205" s="73"/>
      <c r="GW205" s="73"/>
      <c r="GX205" s="73"/>
      <c r="GY205" s="73"/>
      <c r="GZ205" s="73"/>
      <c r="HA205" s="73"/>
      <c r="HB205" s="73"/>
      <c r="HC205" s="73"/>
      <c r="HD205" s="73"/>
      <c r="HE205" s="73"/>
      <c r="HF205" s="73"/>
      <c r="HG205" s="73"/>
      <c r="HH205" s="73"/>
      <c r="HI205" s="73"/>
      <c r="HJ205" s="73"/>
      <c r="HK205" s="73"/>
      <c r="HL205" s="73"/>
      <c r="HM205" s="74"/>
    </row>
    <row r="206" spans="2:221" ht="18" customHeight="1" x14ac:dyDescent="0.2">
      <c r="B206" s="115"/>
      <c r="C206" s="116"/>
      <c r="D206" s="116"/>
      <c r="E206" s="116"/>
      <c r="F206" s="116"/>
      <c r="G206" s="116"/>
      <c r="H206" s="116"/>
      <c r="I206" s="116"/>
      <c r="J206" s="116"/>
      <c r="K206" s="116"/>
      <c r="L206" s="116"/>
      <c r="M206" s="116"/>
      <c r="N206" s="116"/>
      <c r="O206" s="116"/>
      <c r="P206" s="116"/>
      <c r="Q206" s="116"/>
      <c r="R206" s="116"/>
      <c r="S206" s="116"/>
      <c r="T206" s="116"/>
      <c r="U206" s="117"/>
      <c r="V206" s="121"/>
      <c r="W206" s="122"/>
      <c r="X206" s="122"/>
      <c r="Y206" s="122"/>
      <c r="Z206" s="122"/>
      <c r="AA206" s="123"/>
      <c r="AB206" s="127"/>
      <c r="AC206" s="128"/>
      <c r="AD206" s="128"/>
      <c r="AE206" s="128"/>
      <c r="AF206" s="129"/>
      <c r="AG206" s="106" t="s">
        <v>24</v>
      </c>
      <c r="AH206" s="107"/>
      <c r="AI206" s="107"/>
      <c r="AJ206" s="107"/>
      <c r="AK206" s="107"/>
      <c r="AL206" s="108">
        <f t="shared" si="2"/>
        <v>0</v>
      </c>
      <c r="AM206" s="109"/>
      <c r="AN206" s="109"/>
      <c r="AO206" s="110"/>
      <c r="AP206" s="69"/>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v>0</v>
      </c>
      <c r="BU206" s="73"/>
      <c r="BV206" s="73"/>
      <c r="BW206" s="73"/>
      <c r="BX206" s="73"/>
      <c r="BY206" s="74"/>
      <c r="BZ206" s="75"/>
      <c r="CA206" s="73"/>
      <c r="CB206" s="73"/>
      <c r="CC206" s="73"/>
      <c r="CD206" s="73"/>
      <c r="CE206" s="73"/>
      <c r="CF206" s="73"/>
      <c r="CG206" s="73"/>
      <c r="CH206" s="73"/>
      <c r="CI206" s="73"/>
      <c r="CJ206" s="73"/>
      <c r="CK206" s="73"/>
      <c r="CL206" s="73"/>
      <c r="CM206" s="73"/>
      <c r="CN206" s="73"/>
      <c r="CO206" s="73"/>
      <c r="CP206" s="73"/>
      <c r="CQ206" s="73"/>
      <c r="CR206" s="73"/>
      <c r="CS206" s="73"/>
      <c r="CT206" s="73"/>
      <c r="CU206" s="73"/>
      <c r="CV206" s="73"/>
      <c r="CW206" s="73"/>
      <c r="CX206" s="73"/>
      <c r="CY206" s="73"/>
      <c r="CZ206" s="73"/>
      <c r="DA206" s="73"/>
      <c r="DB206" s="73"/>
      <c r="DC206" s="73"/>
      <c r="DD206" s="73"/>
      <c r="DE206" s="73"/>
      <c r="DF206" s="73"/>
      <c r="DG206" s="73"/>
      <c r="DH206" s="73"/>
      <c r="DI206" s="74"/>
      <c r="DJ206" s="75"/>
      <c r="DK206" s="73"/>
      <c r="DL206" s="73"/>
      <c r="DM206" s="73"/>
      <c r="DN206" s="73"/>
      <c r="DO206" s="73"/>
      <c r="DP206" s="73"/>
      <c r="DQ206" s="73"/>
      <c r="DR206" s="73"/>
      <c r="DS206" s="73"/>
      <c r="DT206" s="73"/>
      <c r="DU206" s="73"/>
      <c r="DV206" s="73"/>
      <c r="DW206" s="73"/>
      <c r="DX206" s="73"/>
      <c r="DY206" s="73"/>
      <c r="DZ206" s="73"/>
      <c r="EA206" s="73"/>
      <c r="EB206" s="73"/>
      <c r="EC206" s="73"/>
      <c r="ED206" s="73"/>
      <c r="EE206" s="73"/>
      <c r="EF206" s="73"/>
      <c r="EG206" s="73"/>
      <c r="EH206" s="73"/>
      <c r="EI206" s="73"/>
      <c r="EJ206" s="73"/>
      <c r="EK206" s="73"/>
      <c r="EL206" s="73"/>
      <c r="EM206" s="73"/>
      <c r="EN206" s="73"/>
      <c r="EO206" s="73"/>
      <c r="EP206" s="73"/>
      <c r="EQ206" s="73"/>
      <c r="ER206" s="73"/>
      <c r="ES206" s="74"/>
      <c r="ET206" s="75"/>
      <c r="EU206" s="73"/>
      <c r="EV206" s="73"/>
      <c r="EW206" s="73"/>
      <c r="EX206" s="73"/>
      <c r="EY206" s="73"/>
      <c r="EZ206" s="73"/>
      <c r="FA206" s="73"/>
      <c r="FB206" s="73"/>
      <c r="FC206" s="73"/>
      <c r="FD206" s="73"/>
      <c r="FE206" s="73"/>
      <c r="FF206" s="73"/>
      <c r="FG206" s="73"/>
      <c r="FH206" s="73"/>
      <c r="FI206" s="73"/>
      <c r="FJ206" s="73"/>
      <c r="FK206" s="73"/>
      <c r="FL206" s="73"/>
      <c r="FM206" s="73"/>
      <c r="FN206" s="73"/>
      <c r="FO206" s="73"/>
      <c r="FP206" s="73"/>
      <c r="FQ206" s="73"/>
      <c r="FR206" s="73"/>
      <c r="FS206" s="73"/>
      <c r="FT206" s="73"/>
      <c r="FU206" s="73"/>
      <c r="FV206" s="73"/>
      <c r="FW206" s="73"/>
      <c r="FX206" s="73"/>
      <c r="FY206" s="73"/>
      <c r="FZ206" s="73"/>
      <c r="GA206" s="73"/>
      <c r="GB206" s="73"/>
      <c r="GC206" s="74"/>
      <c r="GD206" s="75"/>
      <c r="GE206" s="73"/>
      <c r="GF206" s="73"/>
      <c r="GG206" s="73"/>
      <c r="GH206" s="73"/>
      <c r="GI206" s="73"/>
      <c r="GJ206" s="73"/>
      <c r="GK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74"/>
    </row>
    <row r="207" spans="2:221" ht="18" customHeight="1" x14ac:dyDescent="0.2">
      <c r="B207" s="82" t="s">
        <v>205</v>
      </c>
      <c r="C207" s="83"/>
      <c r="D207" s="83"/>
      <c r="E207" s="83"/>
      <c r="F207" s="83"/>
      <c r="G207" s="83"/>
      <c r="H207" s="83"/>
      <c r="I207" s="83"/>
      <c r="J207" s="83"/>
      <c r="K207" s="83"/>
      <c r="L207" s="83"/>
      <c r="M207" s="83"/>
      <c r="N207" s="83"/>
      <c r="O207" s="83"/>
      <c r="P207" s="83"/>
      <c r="Q207" s="83"/>
      <c r="R207" s="83"/>
      <c r="S207" s="83"/>
      <c r="T207" s="83"/>
      <c r="U207" s="84"/>
      <c r="V207" s="88" t="s">
        <v>267</v>
      </c>
      <c r="W207" s="89"/>
      <c r="X207" s="89"/>
      <c r="Y207" s="89"/>
      <c r="Z207" s="89"/>
      <c r="AA207" s="90"/>
      <c r="AB207" s="94">
        <v>4.0000000000000002E-4</v>
      </c>
      <c r="AC207" s="95"/>
      <c r="AD207" s="95"/>
      <c r="AE207" s="95"/>
      <c r="AF207" s="96"/>
      <c r="AG207" s="100" t="s">
        <v>23</v>
      </c>
      <c r="AH207" s="101"/>
      <c r="AI207" s="101"/>
      <c r="AJ207" s="101"/>
      <c r="AK207" s="101"/>
      <c r="AL207" s="102">
        <f t="shared" si="2"/>
        <v>1</v>
      </c>
      <c r="AM207" s="103"/>
      <c r="AN207" s="103"/>
      <c r="AO207" s="104"/>
      <c r="AP207" s="105"/>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v>1</v>
      </c>
      <c r="BX207" s="61"/>
      <c r="BY207" s="62"/>
      <c r="BZ207" s="63"/>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61"/>
      <c r="DH207" s="61"/>
      <c r="DI207" s="62"/>
      <c r="DJ207" s="63"/>
      <c r="DK207" s="61"/>
      <c r="DL207" s="61"/>
      <c r="DM207" s="61"/>
      <c r="DN207" s="61"/>
      <c r="DO207" s="61"/>
      <c r="DP207" s="61"/>
      <c r="DQ207" s="61"/>
      <c r="DR207" s="61"/>
      <c r="DS207" s="61"/>
      <c r="DT207" s="61"/>
      <c r="DU207" s="61"/>
      <c r="DV207" s="61"/>
      <c r="DW207" s="61"/>
      <c r="DX207" s="61"/>
      <c r="DY207" s="61"/>
      <c r="DZ207" s="61"/>
      <c r="EA207" s="61"/>
      <c r="EB207" s="61"/>
      <c r="EC207" s="61"/>
      <c r="ED207" s="61"/>
      <c r="EE207" s="61"/>
      <c r="EF207" s="61"/>
      <c r="EG207" s="61"/>
      <c r="EH207" s="61"/>
      <c r="EI207" s="61"/>
      <c r="EJ207" s="61"/>
      <c r="EK207" s="61"/>
      <c r="EL207" s="61"/>
      <c r="EM207" s="61"/>
      <c r="EN207" s="61"/>
      <c r="EO207" s="61"/>
      <c r="EP207" s="61"/>
      <c r="EQ207" s="61"/>
      <c r="ER207" s="61"/>
      <c r="ES207" s="62"/>
      <c r="ET207" s="63"/>
      <c r="EU207" s="61"/>
      <c r="EV207" s="61"/>
      <c r="EW207" s="61"/>
      <c r="EX207" s="61"/>
      <c r="EY207" s="61"/>
      <c r="EZ207" s="61"/>
      <c r="FA207" s="61"/>
      <c r="FB207" s="61"/>
      <c r="FC207" s="61"/>
      <c r="FD207" s="61"/>
      <c r="FE207" s="61"/>
      <c r="FF207" s="61"/>
      <c r="FG207" s="61"/>
      <c r="FH207" s="61"/>
      <c r="FI207" s="61"/>
      <c r="FJ207" s="61"/>
      <c r="FK207" s="61"/>
      <c r="FL207" s="61"/>
      <c r="FM207" s="61"/>
      <c r="FN207" s="61"/>
      <c r="FO207" s="61"/>
      <c r="FP207" s="61"/>
      <c r="FQ207" s="61"/>
      <c r="FR207" s="61"/>
      <c r="FS207" s="61"/>
      <c r="FT207" s="61"/>
      <c r="FU207" s="61"/>
      <c r="FV207" s="61"/>
      <c r="FW207" s="61"/>
      <c r="FX207" s="61"/>
      <c r="FY207" s="61"/>
      <c r="FZ207" s="61"/>
      <c r="GA207" s="61"/>
      <c r="GB207" s="61"/>
      <c r="GC207" s="62"/>
      <c r="GD207" s="63"/>
      <c r="GE207" s="61"/>
      <c r="GF207" s="61"/>
      <c r="GG207" s="61"/>
      <c r="GH207" s="61"/>
      <c r="GI207" s="61"/>
      <c r="GJ207" s="61"/>
      <c r="GK207" s="61"/>
      <c r="GL207" s="61"/>
      <c r="GM207" s="61"/>
      <c r="GN207" s="61"/>
      <c r="GO207" s="61"/>
      <c r="GP207" s="61"/>
      <c r="GQ207" s="61"/>
      <c r="GR207" s="61"/>
      <c r="GS207" s="61"/>
      <c r="GT207" s="61"/>
      <c r="GU207" s="61"/>
      <c r="GV207" s="61"/>
      <c r="GW207" s="61"/>
      <c r="GX207" s="61"/>
      <c r="GY207" s="61"/>
      <c r="GZ207" s="61"/>
      <c r="HA207" s="61"/>
      <c r="HB207" s="61"/>
      <c r="HC207" s="61"/>
      <c r="HD207" s="61"/>
      <c r="HE207" s="61"/>
      <c r="HF207" s="61"/>
      <c r="HG207" s="61"/>
      <c r="HH207" s="61"/>
      <c r="HI207" s="61"/>
      <c r="HJ207" s="61"/>
      <c r="HK207" s="61"/>
      <c r="HL207" s="61"/>
      <c r="HM207" s="62"/>
    </row>
    <row r="208" spans="2:221" ht="18" customHeight="1" thickBot="1" x14ac:dyDescent="0.25">
      <c r="B208" s="85"/>
      <c r="C208" s="86"/>
      <c r="D208" s="86"/>
      <c r="E208" s="86"/>
      <c r="F208" s="86"/>
      <c r="G208" s="86"/>
      <c r="H208" s="86"/>
      <c r="I208" s="86"/>
      <c r="J208" s="86"/>
      <c r="K208" s="86"/>
      <c r="L208" s="86"/>
      <c r="M208" s="86"/>
      <c r="N208" s="86"/>
      <c r="O208" s="86"/>
      <c r="P208" s="86"/>
      <c r="Q208" s="86"/>
      <c r="R208" s="86"/>
      <c r="S208" s="86"/>
      <c r="T208" s="86"/>
      <c r="U208" s="87"/>
      <c r="V208" s="91"/>
      <c r="W208" s="92"/>
      <c r="X208" s="92"/>
      <c r="Y208" s="92"/>
      <c r="Z208" s="92"/>
      <c r="AA208" s="93"/>
      <c r="AB208" s="97"/>
      <c r="AC208" s="98"/>
      <c r="AD208" s="98"/>
      <c r="AE208" s="98"/>
      <c r="AF208" s="99"/>
      <c r="AG208" s="76" t="s">
        <v>24</v>
      </c>
      <c r="AH208" s="77"/>
      <c r="AI208" s="77"/>
      <c r="AJ208" s="77"/>
      <c r="AK208" s="77"/>
      <c r="AL208" s="78">
        <f t="shared" si="2"/>
        <v>0</v>
      </c>
      <c r="AM208" s="79"/>
      <c r="AN208" s="79"/>
      <c r="AO208" s="80"/>
      <c r="AP208" s="349"/>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v>0</v>
      </c>
      <c r="BX208" s="58"/>
      <c r="BY208" s="59"/>
      <c r="BZ208" s="60"/>
      <c r="CA208" s="58"/>
      <c r="CB208" s="58"/>
      <c r="CC208" s="58"/>
      <c r="CD208" s="58"/>
      <c r="CE208" s="58"/>
      <c r="CF208" s="58"/>
      <c r="CG208" s="58"/>
      <c r="CH208" s="58"/>
      <c r="CI208" s="58"/>
      <c r="CJ208" s="58"/>
      <c r="CK208" s="58"/>
      <c r="CL208" s="58"/>
      <c r="CM208" s="58"/>
      <c r="CN208" s="58"/>
      <c r="CO208" s="58"/>
      <c r="CP208" s="58"/>
      <c r="CQ208" s="58"/>
      <c r="CR208" s="58"/>
      <c r="CS208" s="58"/>
      <c r="CT208" s="58"/>
      <c r="CU208" s="58"/>
      <c r="CV208" s="58"/>
      <c r="CW208" s="58"/>
      <c r="CX208" s="58"/>
      <c r="CY208" s="58"/>
      <c r="CZ208" s="58"/>
      <c r="DA208" s="58"/>
      <c r="DB208" s="58"/>
      <c r="DC208" s="58"/>
      <c r="DD208" s="58"/>
      <c r="DE208" s="58"/>
      <c r="DF208" s="58"/>
      <c r="DG208" s="58"/>
      <c r="DH208" s="58"/>
      <c r="DI208" s="59"/>
      <c r="DJ208" s="60"/>
      <c r="DK208" s="58"/>
      <c r="DL208" s="58"/>
      <c r="DM208" s="58"/>
      <c r="DN208" s="58"/>
      <c r="DO208" s="58"/>
      <c r="DP208" s="58"/>
      <c r="DQ208" s="58"/>
      <c r="DR208" s="58"/>
      <c r="DS208" s="58"/>
      <c r="DT208" s="58"/>
      <c r="DU208" s="58"/>
      <c r="DV208" s="58"/>
      <c r="DW208" s="58"/>
      <c r="DX208" s="58"/>
      <c r="DY208" s="58"/>
      <c r="DZ208" s="58"/>
      <c r="EA208" s="58"/>
      <c r="EB208" s="58"/>
      <c r="EC208" s="58"/>
      <c r="ED208" s="58"/>
      <c r="EE208" s="58"/>
      <c r="EF208" s="58"/>
      <c r="EG208" s="58"/>
      <c r="EH208" s="58"/>
      <c r="EI208" s="58"/>
      <c r="EJ208" s="58"/>
      <c r="EK208" s="58"/>
      <c r="EL208" s="58"/>
      <c r="EM208" s="58"/>
      <c r="EN208" s="58"/>
      <c r="EO208" s="58"/>
      <c r="EP208" s="58"/>
      <c r="EQ208" s="58"/>
      <c r="ER208" s="58"/>
      <c r="ES208" s="59"/>
      <c r="ET208" s="60"/>
      <c r="EU208" s="58"/>
      <c r="EV208" s="58"/>
      <c r="EW208" s="58"/>
      <c r="EX208" s="58"/>
      <c r="EY208" s="58"/>
      <c r="EZ208" s="58"/>
      <c r="FA208" s="58"/>
      <c r="FB208" s="58"/>
      <c r="FC208" s="58"/>
      <c r="FD208" s="58"/>
      <c r="FE208" s="58"/>
      <c r="FF208" s="58"/>
      <c r="FG208" s="58"/>
      <c r="FH208" s="58"/>
      <c r="FI208" s="58"/>
      <c r="FJ208" s="58"/>
      <c r="FK208" s="58"/>
      <c r="FL208" s="58"/>
      <c r="FM208" s="58"/>
      <c r="FN208" s="58"/>
      <c r="FO208" s="58"/>
      <c r="FP208" s="58"/>
      <c r="FQ208" s="58"/>
      <c r="FR208" s="58"/>
      <c r="FS208" s="58"/>
      <c r="FT208" s="58"/>
      <c r="FU208" s="58"/>
      <c r="FV208" s="58"/>
      <c r="FW208" s="58"/>
      <c r="FX208" s="58"/>
      <c r="FY208" s="58"/>
      <c r="FZ208" s="58"/>
      <c r="GA208" s="58"/>
      <c r="GB208" s="58"/>
      <c r="GC208" s="59"/>
      <c r="GD208" s="60"/>
      <c r="GE208" s="58"/>
      <c r="GF208" s="58"/>
      <c r="GG208" s="58"/>
      <c r="GH208" s="58"/>
      <c r="GI208" s="58"/>
      <c r="GJ208" s="58"/>
      <c r="GK208" s="58"/>
      <c r="GL208" s="58"/>
      <c r="GM208" s="58"/>
      <c r="GN208" s="58"/>
      <c r="GO208" s="58"/>
      <c r="GP208" s="58"/>
      <c r="GQ208" s="58"/>
      <c r="GR208" s="58"/>
      <c r="GS208" s="58"/>
      <c r="GT208" s="58"/>
      <c r="GU208" s="58"/>
      <c r="GV208" s="58"/>
      <c r="GW208" s="58"/>
      <c r="GX208" s="58"/>
      <c r="GY208" s="58"/>
      <c r="GZ208" s="58"/>
      <c r="HA208" s="58"/>
      <c r="HB208" s="58"/>
      <c r="HC208" s="58"/>
      <c r="HD208" s="58"/>
      <c r="HE208" s="58"/>
      <c r="HF208" s="58"/>
      <c r="HG208" s="58"/>
      <c r="HH208" s="58"/>
      <c r="HI208" s="58"/>
      <c r="HJ208" s="58"/>
      <c r="HK208" s="58"/>
      <c r="HL208" s="58"/>
      <c r="HM208" s="59"/>
    </row>
    <row r="209" spans="2:221" s="34" customFormat="1" ht="18" customHeight="1" thickBot="1" x14ac:dyDescent="0.25"/>
    <row r="210" spans="2:221" ht="18" customHeight="1" x14ac:dyDescent="0.2">
      <c r="B210" s="24"/>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6"/>
      <c r="AY210" s="26"/>
      <c r="AZ210" s="26"/>
      <c r="BA210" s="26"/>
      <c r="BB210" s="26"/>
      <c r="BC210" s="26"/>
      <c r="BD210" s="26"/>
      <c r="BE210" s="26"/>
      <c r="BF210" s="27"/>
      <c r="BG210" s="27"/>
      <c r="BH210" s="27"/>
      <c r="BI210" s="27"/>
      <c r="BJ210" s="27"/>
      <c r="BK210" s="27"/>
      <c r="BL210" s="27"/>
      <c r="BM210" s="27"/>
      <c r="BN210" s="27"/>
      <c r="BO210" s="27"/>
      <c r="BP210" s="27"/>
      <c r="BQ210" s="27"/>
      <c r="BR210" s="28"/>
      <c r="BS210" s="28"/>
      <c r="BT210" s="28"/>
      <c r="BU210" s="28"/>
      <c r="BV210" s="28"/>
      <c r="BW210" s="28"/>
      <c r="BX210" s="28"/>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4"/>
    </row>
    <row r="211" spans="2:221" ht="18" customHeight="1" x14ac:dyDescent="0.2">
      <c r="B211" s="7"/>
      <c r="C211" s="146" t="s">
        <v>33</v>
      </c>
      <c r="D211" s="155"/>
      <c r="E211" s="155"/>
      <c r="F211" s="155"/>
      <c r="G211" s="155"/>
      <c r="H211" s="155"/>
      <c r="I211" s="155"/>
      <c r="J211" s="155"/>
      <c r="K211" s="155"/>
      <c r="L211" s="155"/>
      <c r="M211" s="155"/>
      <c r="N211" s="155"/>
      <c r="O211" s="163" t="s">
        <v>98</v>
      </c>
      <c r="P211" s="147"/>
      <c r="Q211" s="147"/>
      <c r="R211" s="147"/>
      <c r="S211" s="147"/>
      <c r="T211" s="147"/>
      <c r="U211" s="147"/>
      <c r="V211" s="147"/>
      <c r="W211" s="147"/>
      <c r="X211" s="147"/>
      <c r="Y211" s="147"/>
      <c r="Z211" s="147"/>
      <c r="AA211" s="147"/>
      <c r="AB211" s="147"/>
      <c r="AC211" s="147"/>
      <c r="AD211" s="147"/>
      <c r="AE211" s="147"/>
      <c r="AF211" s="147"/>
      <c r="AG211" s="147"/>
      <c r="AH211" s="147"/>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c r="BI211" s="147"/>
      <c r="BJ211" s="147"/>
      <c r="BK211" s="147"/>
      <c r="BL211" s="147"/>
      <c r="BM211" s="147"/>
      <c r="BN211" s="147"/>
      <c r="BO211" s="147"/>
      <c r="BP211" s="147"/>
      <c r="BQ211" s="147"/>
      <c r="BR211" s="147"/>
      <c r="BS211" s="147"/>
      <c r="BT211" s="147"/>
      <c r="BU211" s="147"/>
      <c r="BV211" s="147"/>
      <c r="BW211" s="147"/>
      <c r="BX211" s="9"/>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6"/>
    </row>
    <row r="212" spans="2:221" ht="18" customHeight="1" x14ac:dyDescent="0.2">
      <c r="B212" s="7"/>
      <c r="C212" s="146" t="s">
        <v>34</v>
      </c>
      <c r="D212" s="155"/>
      <c r="E212" s="155"/>
      <c r="F212" s="155"/>
      <c r="G212" s="155"/>
      <c r="H212" s="155"/>
      <c r="I212" s="155"/>
      <c r="J212" s="155"/>
      <c r="K212" s="155"/>
      <c r="L212" s="155"/>
      <c r="M212" s="155"/>
      <c r="N212" s="155"/>
      <c r="O212" s="147" t="s">
        <v>99</v>
      </c>
      <c r="P212" s="147"/>
      <c r="Q212" s="147"/>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29"/>
      <c r="AY212" s="29"/>
      <c r="AZ212" s="29"/>
      <c r="BA212" s="29"/>
      <c r="BB212" s="29"/>
      <c r="BC212" s="29"/>
      <c r="BD212" s="29"/>
      <c r="BE212" s="29"/>
      <c r="BF212" s="29"/>
      <c r="BG212" s="29"/>
      <c r="BH212" s="29"/>
      <c r="BI212" s="29"/>
      <c r="BJ212" s="29"/>
      <c r="BK212" s="29"/>
      <c r="BL212" s="29"/>
      <c r="BM212" s="29"/>
      <c r="BN212" s="29"/>
      <c r="BO212" s="29"/>
      <c r="BP212" s="29"/>
      <c r="BQ212" s="29"/>
      <c r="BR212" s="9"/>
      <c r="BS212" s="9"/>
      <c r="BT212" s="9"/>
      <c r="BU212" s="9"/>
      <c r="BV212" s="9"/>
      <c r="BW212" s="9"/>
      <c r="BX212" s="9"/>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6"/>
    </row>
    <row r="213" spans="2:221" ht="18" customHeight="1" x14ac:dyDescent="0.2">
      <c r="B213" s="7"/>
      <c r="C213" s="146" t="s">
        <v>35</v>
      </c>
      <c r="D213" s="146"/>
      <c r="E213" s="146"/>
      <c r="F213" s="146"/>
      <c r="G213" s="146"/>
      <c r="H213" s="146"/>
      <c r="I213" s="146"/>
      <c r="J213" s="146"/>
      <c r="K213" s="146"/>
      <c r="L213" s="146"/>
      <c r="M213" s="146"/>
      <c r="N213" s="146"/>
      <c r="O213" s="156">
        <v>0.4</v>
      </c>
      <c r="P213" s="156"/>
      <c r="Q213" s="156"/>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29"/>
      <c r="AY213" s="29"/>
      <c r="AZ213" s="29"/>
      <c r="BA213" s="29"/>
      <c r="BB213" s="29"/>
      <c r="BC213" s="29"/>
      <c r="BD213" s="29"/>
      <c r="BE213" s="29"/>
      <c r="BF213" s="29"/>
      <c r="BG213" s="29"/>
      <c r="BH213" s="29"/>
      <c r="BI213" s="29"/>
      <c r="BJ213" s="29"/>
      <c r="BK213" s="29"/>
      <c r="BL213" s="29"/>
      <c r="BM213" s="29"/>
      <c r="BN213" s="29"/>
      <c r="BO213" s="29"/>
      <c r="BP213" s="29"/>
      <c r="BQ213" s="29"/>
      <c r="BR213" s="9"/>
      <c r="BS213" s="9"/>
      <c r="BT213" s="9"/>
      <c r="BU213" s="9"/>
      <c r="BV213" s="9"/>
      <c r="BW213" s="9"/>
      <c r="BX213" s="9"/>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6"/>
    </row>
    <row r="214" spans="2:221" ht="18" customHeight="1" x14ac:dyDescent="0.2">
      <c r="B214" s="7"/>
      <c r="C214" s="157" t="s">
        <v>36</v>
      </c>
      <c r="D214" s="157"/>
      <c r="E214" s="157"/>
      <c r="F214" s="157"/>
      <c r="G214" s="157"/>
      <c r="H214" s="157"/>
      <c r="I214" s="157"/>
      <c r="J214" s="157"/>
      <c r="K214" s="157"/>
      <c r="L214" s="157"/>
      <c r="M214" s="157"/>
      <c r="N214" s="157"/>
      <c r="O214" s="158" t="s">
        <v>268</v>
      </c>
      <c r="P214" s="158"/>
      <c r="Q214" s="158"/>
      <c r="R214" s="158"/>
      <c r="S214" s="158"/>
      <c r="T214" s="158"/>
      <c r="U214" s="158"/>
      <c r="V214" s="158"/>
      <c r="W214" s="158"/>
      <c r="X214" s="158"/>
      <c r="Y214" s="158"/>
      <c r="Z214" s="158"/>
      <c r="AA214" s="158"/>
      <c r="AB214" s="158"/>
      <c r="AC214" s="158"/>
      <c r="AD214" s="158"/>
      <c r="AE214" s="158"/>
      <c r="AF214" s="158"/>
      <c r="AG214" s="158"/>
      <c r="AH214" s="158"/>
      <c r="AI214" s="158"/>
      <c r="AJ214" s="158"/>
      <c r="AK214" s="158"/>
      <c r="AL214" s="158"/>
      <c r="AM214" s="158"/>
      <c r="AN214" s="158"/>
      <c r="AO214" s="158"/>
      <c r="AP214" s="158"/>
      <c r="AQ214" s="158"/>
      <c r="AR214" s="158"/>
      <c r="AS214" s="158"/>
      <c r="AT214" s="158"/>
      <c r="AU214" s="158"/>
      <c r="AV214" s="158"/>
      <c r="AW214" s="158"/>
      <c r="AX214" s="158"/>
      <c r="AY214" s="158"/>
      <c r="AZ214" s="158"/>
      <c r="BA214" s="158"/>
      <c r="BB214" s="158"/>
      <c r="BC214" s="158"/>
      <c r="BD214" s="158"/>
      <c r="BE214" s="158"/>
      <c r="BF214" s="158"/>
      <c r="BG214" s="158"/>
      <c r="BH214" s="158"/>
      <c r="BI214" s="158"/>
      <c r="BJ214" s="158"/>
      <c r="BK214" s="158"/>
      <c r="BL214" s="158"/>
      <c r="BM214" s="158"/>
      <c r="BN214" s="158"/>
      <c r="BO214" s="158"/>
      <c r="BP214" s="158"/>
      <c r="BQ214" s="158"/>
      <c r="BR214" s="158"/>
      <c r="BS214" s="158"/>
      <c r="BT214" s="158"/>
      <c r="BU214" s="158"/>
      <c r="BV214" s="158"/>
      <c r="BW214" s="158"/>
      <c r="BX214" s="9"/>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6"/>
    </row>
    <row r="215" spans="2:221" ht="18" customHeight="1" x14ac:dyDescent="0.2">
      <c r="B215" s="7"/>
      <c r="C215" s="146" t="s">
        <v>34</v>
      </c>
      <c r="D215" s="146"/>
      <c r="E215" s="146"/>
      <c r="F215" s="146"/>
      <c r="G215" s="146"/>
      <c r="H215" s="146"/>
      <c r="I215" s="146"/>
      <c r="J215" s="146"/>
      <c r="K215" s="146"/>
      <c r="L215" s="146"/>
      <c r="M215" s="146"/>
      <c r="N215" s="146"/>
      <c r="O215" s="147" t="s">
        <v>269</v>
      </c>
      <c r="P215" s="147"/>
      <c r="Q215" s="147"/>
      <c r="R215" s="147"/>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29"/>
      <c r="AY215" s="29"/>
      <c r="AZ215" s="29"/>
      <c r="BA215" s="29"/>
      <c r="BB215" s="29"/>
      <c r="BC215" s="29"/>
      <c r="BD215" s="29"/>
      <c r="BE215" s="29"/>
      <c r="BF215" s="29"/>
      <c r="BG215" s="29"/>
      <c r="BH215" s="29"/>
      <c r="BI215" s="29"/>
      <c r="BJ215" s="29"/>
      <c r="BK215" s="29"/>
      <c r="BL215" s="29"/>
      <c r="BM215" s="29"/>
      <c r="BN215" s="29"/>
      <c r="BO215" s="29"/>
      <c r="BP215" s="29"/>
      <c r="BQ215" s="29"/>
      <c r="BR215" s="9"/>
      <c r="BS215" s="9"/>
      <c r="BT215" s="9"/>
      <c r="BU215" s="9"/>
      <c r="BV215" s="9"/>
      <c r="BW215" s="9"/>
      <c r="BX215" s="9"/>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6"/>
    </row>
    <row r="216" spans="2:221" ht="18" customHeight="1" x14ac:dyDescent="0.2">
      <c r="B216" s="7"/>
      <c r="C216" s="146" t="s">
        <v>37</v>
      </c>
      <c r="D216" s="146"/>
      <c r="E216" s="146"/>
      <c r="F216" s="146"/>
      <c r="G216" s="146"/>
      <c r="H216" s="146"/>
      <c r="I216" s="146"/>
      <c r="J216" s="146"/>
      <c r="K216" s="146"/>
      <c r="L216" s="146"/>
      <c r="M216" s="146"/>
      <c r="N216" s="146"/>
      <c r="O216" s="148">
        <v>0.25</v>
      </c>
      <c r="P216" s="147"/>
      <c r="Q216" s="147"/>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29"/>
      <c r="AY216" s="29"/>
      <c r="AZ216" s="29"/>
      <c r="BA216" s="29"/>
      <c r="BB216" s="29"/>
      <c r="BC216" s="29"/>
      <c r="BD216" s="29"/>
      <c r="BE216" s="29"/>
      <c r="BF216" s="29"/>
      <c r="BG216" s="29"/>
      <c r="BH216" s="29"/>
      <c r="BI216" s="29"/>
      <c r="BJ216" s="29"/>
      <c r="BK216" s="29"/>
      <c r="BL216" s="29"/>
      <c r="BM216" s="29"/>
      <c r="BN216" s="29"/>
      <c r="BO216" s="29"/>
      <c r="BP216" s="29"/>
      <c r="BQ216" s="29"/>
      <c r="BR216" s="9"/>
      <c r="BS216" s="9"/>
      <c r="BT216" s="9"/>
      <c r="BU216" s="9"/>
      <c r="BV216" s="9"/>
      <c r="BW216" s="9"/>
      <c r="BX216" s="9"/>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6"/>
    </row>
    <row r="217" spans="2:221" ht="18" customHeight="1" x14ac:dyDescent="0.2">
      <c r="B217" s="7"/>
      <c r="C217" s="146" t="s">
        <v>38</v>
      </c>
      <c r="D217" s="146"/>
      <c r="E217" s="146"/>
      <c r="F217" s="146"/>
      <c r="G217" s="146"/>
      <c r="H217" s="146"/>
      <c r="I217" s="146"/>
      <c r="J217" s="146"/>
      <c r="K217" s="146"/>
      <c r="L217" s="146"/>
      <c r="M217" s="146"/>
      <c r="N217" s="146"/>
      <c r="O217" s="147" t="s">
        <v>270</v>
      </c>
      <c r="P217" s="147"/>
      <c r="Q217" s="147"/>
      <c r="R217" s="147"/>
      <c r="S217" s="147"/>
      <c r="T217" s="147"/>
      <c r="U217" s="147"/>
      <c r="V217" s="147"/>
      <c r="W217" s="147"/>
      <c r="X217" s="147"/>
      <c r="Y217" s="147"/>
      <c r="Z217" s="147"/>
      <c r="AA217" s="147"/>
      <c r="AB217" s="147"/>
      <c r="AC217" s="147"/>
      <c r="AD217" s="147"/>
      <c r="AE217" s="147"/>
      <c r="AF217" s="147"/>
      <c r="AG217" s="147"/>
      <c r="AH217" s="147"/>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c r="BI217" s="147"/>
      <c r="BJ217" s="147"/>
      <c r="BK217" s="147"/>
      <c r="BL217" s="147"/>
      <c r="BM217" s="147"/>
      <c r="BN217" s="147"/>
      <c r="BO217" s="147"/>
      <c r="BP217" s="147"/>
      <c r="BQ217" s="147"/>
      <c r="BR217" s="147"/>
      <c r="BS217" s="147"/>
      <c r="BT217" s="147"/>
      <c r="BU217" s="147"/>
      <c r="BV217" s="147"/>
      <c r="BW217" s="147"/>
      <c r="BX217" s="9"/>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6"/>
    </row>
    <row r="218" spans="2:221" ht="18" customHeight="1" thickBot="1" x14ac:dyDescent="0.25">
      <c r="B218" s="17"/>
      <c r="C218" s="30"/>
      <c r="D218" s="30"/>
      <c r="E218" s="30"/>
      <c r="F218" s="30"/>
      <c r="G218" s="30"/>
      <c r="H218" s="30"/>
      <c r="I218" s="30"/>
      <c r="J218" s="30"/>
      <c r="K218" s="30"/>
      <c r="L218" s="30"/>
      <c r="M218" s="30"/>
      <c r="N218" s="30"/>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2"/>
      <c r="AY218" s="32"/>
      <c r="AZ218" s="32"/>
      <c r="BA218" s="32"/>
      <c r="BB218" s="32"/>
      <c r="BC218" s="32"/>
      <c r="BD218" s="32"/>
      <c r="BE218" s="32"/>
      <c r="BF218" s="32"/>
      <c r="BG218" s="32"/>
      <c r="BH218" s="32"/>
      <c r="BI218" s="32"/>
      <c r="BJ218" s="32"/>
      <c r="BK218" s="32"/>
      <c r="BL218" s="32"/>
      <c r="BM218" s="32"/>
      <c r="BN218" s="32"/>
      <c r="BO218" s="32"/>
      <c r="BP218" s="32"/>
      <c r="BQ218" s="32"/>
      <c r="BR218" s="21"/>
      <c r="BS218" s="21"/>
      <c r="BT218" s="21"/>
      <c r="BU218" s="21"/>
      <c r="BV218" s="21"/>
      <c r="BW218" s="21"/>
      <c r="BX218" s="21"/>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2"/>
      <c r="ES218" s="22"/>
      <c r="ET218" s="22"/>
      <c r="EU218" s="22"/>
      <c r="EV218" s="22"/>
      <c r="EW218" s="22"/>
      <c r="EX218" s="22"/>
      <c r="EY218" s="22"/>
      <c r="EZ218" s="22"/>
      <c r="FA218" s="22"/>
      <c r="FB218" s="22"/>
      <c r="FC218" s="22"/>
      <c r="FD218" s="22"/>
      <c r="FE218" s="22"/>
      <c r="FF218" s="22"/>
      <c r="FG218" s="22"/>
      <c r="FH218" s="22"/>
      <c r="FI218" s="22"/>
      <c r="FJ218" s="22"/>
      <c r="FK218" s="22"/>
      <c r="FL218" s="22"/>
      <c r="FM218" s="22"/>
      <c r="FN218" s="22"/>
      <c r="FO218" s="22"/>
      <c r="FP218" s="22"/>
      <c r="FQ218" s="22"/>
      <c r="FR218" s="22"/>
      <c r="FS218" s="22"/>
      <c r="FT218" s="22"/>
      <c r="FU218" s="22"/>
      <c r="FV218" s="22"/>
      <c r="FW218" s="22"/>
      <c r="FX218" s="22"/>
      <c r="FY218" s="22"/>
      <c r="FZ218" s="22"/>
      <c r="GA218" s="22"/>
      <c r="GB218" s="22"/>
      <c r="GC218" s="22"/>
      <c r="GD218" s="22"/>
      <c r="GE218" s="22"/>
      <c r="GF218" s="22"/>
      <c r="GG218" s="22"/>
      <c r="GH218" s="22"/>
      <c r="GI218" s="22"/>
      <c r="GJ218" s="22"/>
      <c r="GK218" s="22"/>
      <c r="GL218" s="22"/>
      <c r="GM218" s="22"/>
      <c r="GN218" s="22"/>
      <c r="GO218" s="22"/>
      <c r="GP218" s="22"/>
      <c r="GQ218" s="22"/>
      <c r="GR218" s="22"/>
      <c r="GS218" s="22"/>
      <c r="GT218" s="22"/>
      <c r="GU218" s="22"/>
      <c r="GV218" s="22"/>
      <c r="GW218" s="22"/>
      <c r="GX218" s="22"/>
      <c r="GY218" s="22"/>
      <c r="GZ218" s="22"/>
      <c r="HA218" s="22"/>
      <c r="HB218" s="22"/>
      <c r="HC218" s="22"/>
      <c r="HD218" s="22"/>
      <c r="HE218" s="22"/>
      <c r="HF218" s="22"/>
      <c r="HG218" s="22"/>
      <c r="HH218" s="22"/>
      <c r="HI218" s="22"/>
      <c r="HJ218" s="22"/>
      <c r="HK218" s="22"/>
      <c r="HL218" s="22"/>
      <c r="HM218" s="23"/>
    </row>
    <row r="219" spans="2:221" ht="18" customHeight="1" x14ac:dyDescent="0.2">
      <c r="B219" s="182" t="s">
        <v>39</v>
      </c>
      <c r="C219" s="183"/>
      <c r="D219" s="183"/>
      <c r="E219" s="183"/>
      <c r="F219" s="183"/>
      <c r="G219" s="183"/>
      <c r="H219" s="183"/>
      <c r="I219" s="183"/>
      <c r="J219" s="183"/>
      <c r="K219" s="183"/>
      <c r="L219" s="183"/>
      <c r="M219" s="183"/>
      <c r="N219" s="183"/>
      <c r="O219" s="183"/>
      <c r="P219" s="183"/>
      <c r="Q219" s="183"/>
      <c r="R219" s="183"/>
      <c r="S219" s="183"/>
      <c r="T219" s="183"/>
      <c r="U219" s="184"/>
      <c r="V219" s="182" t="s">
        <v>40</v>
      </c>
      <c r="W219" s="183"/>
      <c r="X219" s="183"/>
      <c r="Y219" s="183"/>
      <c r="Z219" s="183"/>
      <c r="AA219" s="184"/>
      <c r="AB219" s="182" t="s">
        <v>9</v>
      </c>
      <c r="AC219" s="183"/>
      <c r="AD219" s="183"/>
      <c r="AE219" s="183"/>
      <c r="AF219" s="184"/>
      <c r="AG219" s="182" t="s">
        <v>1</v>
      </c>
      <c r="AH219" s="183"/>
      <c r="AI219" s="183"/>
      <c r="AJ219" s="183"/>
      <c r="AK219" s="183"/>
      <c r="AL219" s="183"/>
      <c r="AM219" s="183"/>
      <c r="AN219" s="183"/>
      <c r="AO219" s="184"/>
      <c r="AP219" s="149" t="s">
        <v>5</v>
      </c>
      <c r="AQ219" s="150"/>
      <c r="AR219" s="150"/>
      <c r="AS219" s="150"/>
      <c r="AT219" s="150"/>
      <c r="AU219" s="150"/>
      <c r="AV219" s="150"/>
      <c r="AW219" s="150"/>
      <c r="AX219" s="150"/>
      <c r="AY219" s="150"/>
      <c r="AZ219" s="150"/>
      <c r="BA219" s="150"/>
      <c r="BB219" s="150"/>
      <c r="BC219" s="150"/>
      <c r="BD219" s="150"/>
      <c r="BE219" s="150"/>
      <c r="BF219" s="150"/>
      <c r="BG219" s="150"/>
      <c r="BH219" s="150"/>
      <c r="BI219" s="150"/>
      <c r="BJ219" s="150"/>
      <c r="BK219" s="150"/>
      <c r="BL219" s="150"/>
      <c r="BM219" s="150"/>
      <c r="BN219" s="150"/>
      <c r="BO219" s="150"/>
      <c r="BP219" s="150"/>
      <c r="BQ219" s="150"/>
      <c r="BR219" s="150"/>
      <c r="BS219" s="150"/>
      <c r="BT219" s="150"/>
      <c r="BU219" s="150"/>
      <c r="BV219" s="150"/>
      <c r="BW219" s="150"/>
      <c r="BX219" s="150"/>
      <c r="BY219" s="151"/>
      <c r="BZ219" s="149" t="s">
        <v>41</v>
      </c>
      <c r="CA219" s="150"/>
      <c r="CB219" s="150"/>
      <c r="CC219" s="150"/>
      <c r="CD219" s="150"/>
      <c r="CE219" s="150"/>
      <c r="CF219" s="150"/>
      <c r="CG219" s="150"/>
      <c r="CH219" s="150"/>
      <c r="CI219" s="150"/>
      <c r="CJ219" s="150"/>
      <c r="CK219" s="150"/>
      <c r="CL219" s="150"/>
      <c r="CM219" s="150"/>
      <c r="CN219" s="150"/>
      <c r="CO219" s="150"/>
      <c r="CP219" s="150"/>
      <c r="CQ219" s="150"/>
      <c r="CR219" s="150"/>
      <c r="CS219" s="150"/>
      <c r="CT219" s="150"/>
      <c r="CU219" s="150"/>
      <c r="CV219" s="150"/>
      <c r="CW219" s="150"/>
      <c r="CX219" s="150"/>
      <c r="CY219" s="150"/>
      <c r="CZ219" s="150"/>
      <c r="DA219" s="150"/>
      <c r="DB219" s="150"/>
      <c r="DC219" s="150"/>
      <c r="DD219" s="150"/>
      <c r="DE219" s="150"/>
      <c r="DF219" s="150"/>
      <c r="DG219" s="150"/>
      <c r="DH219" s="150"/>
      <c r="DI219" s="151"/>
      <c r="DJ219" s="149" t="s">
        <v>42</v>
      </c>
      <c r="DK219" s="150"/>
      <c r="DL219" s="150"/>
      <c r="DM219" s="150"/>
      <c r="DN219" s="150"/>
      <c r="DO219" s="150"/>
      <c r="DP219" s="150"/>
      <c r="DQ219" s="150"/>
      <c r="DR219" s="150"/>
      <c r="DS219" s="150"/>
      <c r="DT219" s="150"/>
      <c r="DU219" s="150"/>
      <c r="DV219" s="150"/>
      <c r="DW219" s="150"/>
      <c r="DX219" s="150"/>
      <c r="DY219" s="150"/>
      <c r="DZ219" s="150"/>
      <c r="EA219" s="150"/>
      <c r="EB219" s="150"/>
      <c r="EC219" s="150"/>
      <c r="ED219" s="150"/>
      <c r="EE219" s="150"/>
      <c r="EF219" s="150"/>
      <c r="EG219" s="150"/>
      <c r="EH219" s="150"/>
      <c r="EI219" s="150"/>
      <c r="EJ219" s="150"/>
      <c r="EK219" s="150"/>
      <c r="EL219" s="150"/>
      <c r="EM219" s="150"/>
      <c r="EN219" s="150"/>
      <c r="EO219" s="150"/>
      <c r="EP219" s="150"/>
      <c r="EQ219" s="150"/>
      <c r="ER219" s="150"/>
      <c r="ES219" s="151"/>
      <c r="ET219" s="149" t="s">
        <v>43</v>
      </c>
      <c r="EU219" s="150"/>
      <c r="EV219" s="150"/>
      <c r="EW219" s="150"/>
      <c r="EX219" s="150"/>
      <c r="EY219" s="150"/>
      <c r="EZ219" s="150"/>
      <c r="FA219" s="150"/>
      <c r="FB219" s="150"/>
      <c r="FC219" s="150"/>
      <c r="FD219" s="150"/>
      <c r="FE219" s="150"/>
      <c r="FF219" s="150"/>
      <c r="FG219" s="150"/>
      <c r="FH219" s="150"/>
      <c r="FI219" s="150"/>
      <c r="FJ219" s="150"/>
      <c r="FK219" s="150"/>
      <c r="FL219" s="150"/>
      <c r="FM219" s="150"/>
      <c r="FN219" s="150"/>
      <c r="FO219" s="150"/>
      <c r="FP219" s="150"/>
      <c r="FQ219" s="150"/>
      <c r="FR219" s="150"/>
      <c r="FS219" s="150"/>
      <c r="FT219" s="150"/>
      <c r="FU219" s="150"/>
      <c r="FV219" s="150"/>
      <c r="FW219" s="150"/>
      <c r="FX219" s="150"/>
      <c r="FY219" s="150"/>
      <c r="FZ219" s="150"/>
      <c r="GA219" s="150"/>
      <c r="GB219" s="150"/>
      <c r="GC219" s="151"/>
      <c r="GD219" s="149" t="s">
        <v>44</v>
      </c>
      <c r="GE219" s="150"/>
      <c r="GF219" s="150"/>
      <c r="GG219" s="150"/>
      <c r="GH219" s="150"/>
      <c r="GI219" s="150"/>
      <c r="GJ219" s="150"/>
      <c r="GK219" s="150"/>
      <c r="GL219" s="150"/>
      <c r="GM219" s="150"/>
      <c r="GN219" s="150"/>
      <c r="GO219" s="150"/>
      <c r="GP219" s="150"/>
      <c r="GQ219" s="150"/>
      <c r="GR219" s="150"/>
      <c r="GS219" s="150"/>
      <c r="GT219" s="150"/>
      <c r="GU219" s="150"/>
      <c r="GV219" s="150"/>
      <c r="GW219" s="150"/>
      <c r="GX219" s="150"/>
      <c r="GY219" s="150"/>
      <c r="GZ219" s="150"/>
      <c r="HA219" s="150"/>
      <c r="HB219" s="150"/>
      <c r="HC219" s="150"/>
      <c r="HD219" s="150"/>
      <c r="HE219" s="150"/>
      <c r="HF219" s="150"/>
      <c r="HG219" s="150"/>
      <c r="HH219" s="150"/>
      <c r="HI219" s="150"/>
      <c r="HJ219" s="150"/>
      <c r="HK219" s="150"/>
      <c r="HL219" s="150"/>
      <c r="HM219" s="151"/>
    </row>
    <row r="220" spans="2:221" ht="18" customHeight="1" thickBot="1" x14ac:dyDescent="0.25">
      <c r="B220" s="185"/>
      <c r="C220" s="186"/>
      <c r="D220" s="186"/>
      <c r="E220" s="186"/>
      <c r="F220" s="186"/>
      <c r="G220" s="186"/>
      <c r="H220" s="186"/>
      <c r="I220" s="186"/>
      <c r="J220" s="186"/>
      <c r="K220" s="186"/>
      <c r="L220" s="186"/>
      <c r="M220" s="186"/>
      <c r="N220" s="186"/>
      <c r="O220" s="186"/>
      <c r="P220" s="186"/>
      <c r="Q220" s="186"/>
      <c r="R220" s="186"/>
      <c r="S220" s="186"/>
      <c r="T220" s="186"/>
      <c r="U220" s="187"/>
      <c r="V220" s="185"/>
      <c r="W220" s="186"/>
      <c r="X220" s="186"/>
      <c r="Y220" s="186"/>
      <c r="Z220" s="186"/>
      <c r="AA220" s="187"/>
      <c r="AB220" s="185"/>
      <c r="AC220" s="186"/>
      <c r="AD220" s="186"/>
      <c r="AE220" s="186"/>
      <c r="AF220" s="187"/>
      <c r="AG220" s="185"/>
      <c r="AH220" s="186"/>
      <c r="AI220" s="186"/>
      <c r="AJ220" s="186"/>
      <c r="AK220" s="186"/>
      <c r="AL220" s="186"/>
      <c r="AM220" s="186"/>
      <c r="AN220" s="186"/>
      <c r="AO220" s="187"/>
      <c r="AP220" s="153" t="s">
        <v>11</v>
      </c>
      <c r="AQ220" s="154"/>
      <c r="AR220" s="154"/>
      <c r="AS220" s="154" t="s">
        <v>12</v>
      </c>
      <c r="AT220" s="154"/>
      <c r="AU220" s="154"/>
      <c r="AV220" s="143" t="s">
        <v>13</v>
      </c>
      <c r="AW220" s="144"/>
      <c r="AX220" s="145"/>
      <c r="AY220" s="143" t="s">
        <v>17</v>
      </c>
      <c r="AZ220" s="144"/>
      <c r="BA220" s="145"/>
      <c r="BB220" s="143" t="s">
        <v>14</v>
      </c>
      <c r="BC220" s="144"/>
      <c r="BD220" s="145"/>
      <c r="BE220" s="143" t="s">
        <v>15</v>
      </c>
      <c r="BF220" s="144"/>
      <c r="BG220" s="145"/>
      <c r="BH220" s="143" t="s">
        <v>16</v>
      </c>
      <c r="BI220" s="144"/>
      <c r="BJ220" s="145"/>
      <c r="BK220" s="143" t="s">
        <v>18</v>
      </c>
      <c r="BL220" s="144"/>
      <c r="BM220" s="145"/>
      <c r="BN220" s="143" t="s">
        <v>19</v>
      </c>
      <c r="BO220" s="144"/>
      <c r="BP220" s="145"/>
      <c r="BQ220" s="143" t="s">
        <v>20</v>
      </c>
      <c r="BR220" s="144"/>
      <c r="BS220" s="145"/>
      <c r="BT220" s="143" t="s">
        <v>21</v>
      </c>
      <c r="BU220" s="144"/>
      <c r="BV220" s="145"/>
      <c r="BW220" s="143" t="s">
        <v>22</v>
      </c>
      <c r="BX220" s="144"/>
      <c r="BY220" s="152"/>
      <c r="BZ220" s="153" t="s">
        <v>11</v>
      </c>
      <c r="CA220" s="154"/>
      <c r="CB220" s="154"/>
      <c r="CC220" s="154" t="s">
        <v>12</v>
      </c>
      <c r="CD220" s="154"/>
      <c r="CE220" s="154"/>
      <c r="CF220" s="143" t="s">
        <v>13</v>
      </c>
      <c r="CG220" s="144"/>
      <c r="CH220" s="145"/>
      <c r="CI220" s="143" t="s">
        <v>17</v>
      </c>
      <c r="CJ220" s="144"/>
      <c r="CK220" s="145"/>
      <c r="CL220" s="143" t="s">
        <v>14</v>
      </c>
      <c r="CM220" s="144"/>
      <c r="CN220" s="145"/>
      <c r="CO220" s="143" t="s">
        <v>15</v>
      </c>
      <c r="CP220" s="144"/>
      <c r="CQ220" s="145"/>
      <c r="CR220" s="143" t="s">
        <v>16</v>
      </c>
      <c r="CS220" s="144"/>
      <c r="CT220" s="145"/>
      <c r="CU220" s="143" t="s">
        <v>18</v>
      </c>
      <c r="CV220" s="144"/>
      <c r="CW220" s="145"/>
      <c r="CX220" s="143" t="s">
        <v>19</v>
      </c>
      <c r="CY220" s="144"/>
      <c r="CZ220" s="145"/>
      <c r="DA220" s="143" t="s">
        <v>20</v>
      </c>
      <c r="DB220" s="144"/>
      <c r="DC220" s="145"/>
      <c r="DD220" s="143" t="s">
        <v>21</v>
      </c>
      <c r="DE220" s="144"/>
      <c r="DF220" s="145"/>
      <c r="DG220" s="143" t="s">
        <v>22</v>
      </c>
      <c r="DH220" s="144"/>
      <c r="DI220" s="152"/>
      <c r="DJ220" s="153" t="s">
        <v>11</v>
      </c>
      <c r="DK220" s="154"/>
      <c r="DL220" s="154"/>
      <c r="DM220" s="154" t="s">
        <v>12</v>
      </c>
      <c r="DN220" s="154"/>
      <c r="DO220" s="154"/>
      <c r="DP220" s="143" t="s">
        <v>13</v>
      </c>
      <c r="DQ220" s="144"/>
      <c r="DR220" s="145"/>
      <c r="DS220" s="143" t="s">
        <v>17</v>
      </c>
      <c r="DT220" s="144"/>
      <c r="DU220" s="145"/>
      <c r="DV220" s="143" t="s">
        <v>14</v>
      </c>
      <c r="DW220" s="144"/>
      <c r="DX220" s="145"/>
      <c r="DY220" s="143" t="s">
        <v>15</v>
      </c>
      <c r="DZ220" s="144"/>
      <c r="EA220" s="145"/>
      <c r="EB220" s="143" t="s">
        <v>16</v>
      </c>
      <c r="EC220" s="144"/>
      <c r="ED220" s="145"/>
      <c r="EE220" s="143" t="s">
        <v>18</v>
      </c>
      <c r="EF220" s="144"/>
      <c r="EG220" s="145"/>
      <c r="EH220" s="143" t="s">
        <v>19</v>
      </c>
      <c r="EI220" s="144"/>
      <c r="EJ220" s="145"/>
      <c r="EK220" s="143" t="s">
        <v>20</v>
      </c>
      <c r="EL220" s="144"/>
      <c r="EM220" s="145"/>
      <c r="EN220" s="143" t="s">
        <v>21</v>
      </c>
      <c r="EO220" s="144"/>
      <c r="EP220" s="145"/>
      <c r="EQ220" s="143" t="s">
        <v>22</v>
      </c>
      <c r="ER220" s="144"/>
      <c r="ES220" s="152"/>
      <c r="ET220" s="153" t="s">
        <v>11</v>
      </c>
      <c r="EU220" s="154"/>
      <c r="EV220" s="154"/>
      <c r="EW220" s="154" t="s">
        <v>12</v>
      </c>
      <c r="EX220" s="154"/>
      <c r="EY220" s="154"/>
      <c r="EZ220" s="143" t="s">
        <v>13</v>
      </c>
      <c r="FA220" s="144"/>
      <c r="FB220" s="145"/>
      <c r="FC220" s="143" t="s">
        <v>17</v>
      </c>
      <c r="FD220" s="144"/>
      <c r="FE220" s="145"/>
      <c r="FF220" s="143" t="s">
        <v>14</v>
      </c>
      <c r="FG220" s="144"/>
      <c r="FH220" s="145"/>
      <c r="FI220" s="143" t="s">
        <v>15</v>
      </c>
      <c r="FJ220" s="144"/>
      <c r="FK220" s="145"/>
      <c r="FL220" s="143" t="s">
        <v>16</v>
      </c>
      <c r="FM220" s="144"/>
      <c r="FN220" s="145"/>
      <c r="FO220" s="143" t="s">
        <v>18</v>
      </c>
      <c r="FP220" s="144"/>
      <c r="FQ220" s="145"/>
      <c r="FR220" s="143" t="s">
        <v>19</v>
      </c>
      <c r="FS220" s="144"/>
      <c r="FT220" s="145"/>
      <c r="FU220" s="143" t="s">
        <v>20</v>
      </c>
      <c r="FV220" s="144"/>
      <c r="FW220" s="145"/>
      <c r="FX220" s="143" t="s">
        <v>21</v>
      </c>
      <c r="FY220" s="144"/>
      <c r="FZ220" s="145"/>
      <c r="GA220" s="143" t="s">
        <v>22</v>
      </c>
      <c r="GB220" s="144"/>
      <c r="GC220" s="152"/>
      <c r="GD220" s="153" t="s">
        <v>11</v>
      </c>
      <c r="GE220" s="154"/>
      <c r="GF220" s="154"/>
      <c r="GG220" s="154" t="s">
        <v>12</v>
      </c>
      <c r="GH220" s="154"/>
      <c r="GI220" s="154"/>
      <c r="GJ220" s="143" t="s">
        <v>13</v>
      </c>
      <c r="GK220" s="144"/>
      <c r="GL220" s="145"/>
      <c r="GM220" s="143" t="s">
        <v>17</v>
      </c>
      <c r="GN220" s="144"/>
      <c r="GO220" s="145"/>
      <c r="GP220" s="143" t="s">
        <v>14</v>
      </c>
      <c r="GQ220" s="144"/>
      <c r="GR220" s="145"/>
      <c r="GS220" s="143" t="s">
        <v>15</v>
      </c>
      <c r="GT220" s="144"/>
      <c r="GU220" s="145"/>
      <c r="GV220" s="143" t="s">
        <v>16</v>
      </c>
      <c r="GW220" s="144"/>
      <c r="GX220" s="145"/>
      <c r="GY220" s="143" t="s">
        <v>18</v>
      </c>
      <c r="GZ220" s="144"/>
      <c r="HA220" s="145"/>
      <c r="HB220" s="143" t="s">
        <v>19</v>
      </c>
      <c r="HC220" s="144"/>
      <c r="HD220" s="145"/>
      <c r="HE220" s="143" t="s">
        <v>20</v>
      </c>
      <c r="HF220" s="144"/>
      <c r="HG220" s="145"/>
      <c r="HH220" s="143" t="s">
        <v>21</v>
      </c>
      <c r="HI220" s="144"/>
      <c r="HJ220" s="145"/>
      <c r="HK220" s="143" t="s">
        <v>22</v>
      </c>
      <c r="HL220" s="144"/>
      <c r="HM220" s="152"/>
    </row>
    <row r="221" spans="2:221" ht="18" customHeight="1" x14ac:dyDescent="0.2">
      <c r="B221" s="168" t="s">
        <v>271</v>
      </c>
      <c r="C221" s="169"/>
      <c r="D221" s="169"/>
      <c r="E221" s="169"/>
      <c r="F221" s="169"/>
      <c r="G221" s="169"/>
      <c r="H221" s="169"/>
      <c r="I221" s="169"/>
      <c r="J221" s="169"/>
      <c r="K221" s="169"/>
      <c r="L221" s="169"/>
      <c r="M221" s="169"/>
      <c r="N221" s="169"/>
      <c r="O221" s="169"/>
      <c r="P221" s="169"/>
      <c r="Q221" s="169"/>
      <c r="R221" s="169"/>
      <c r="S221" s="169"/>
      <c r="T221" s="169"/>
      <c r="U221" s="170"/>
      <c r="V221" s="171" t="s">
        <v>327</v>
      </c>
      <c r="W221" s="172"/>
      <c r="X221" s="172"/>
      <c r="Y221" s="172"/>
      <c r="Z221" s="172"/>
      <c r="AA221" s="173"/>
      <c r="AB221" s="174">
        <v>3.27E-2</v>
      </c>
      <c r="AC221" s="175"/>
      <c r="AD221" s="175"/>
      <c r="AE221" s="175"/>
      <c r="AF221" s="176"/>
      <c r="AG221" s="177" t="s">
        <v>23</v>
      </c>
      <c r="AH221" s="178"/>
      <c r="AI221" s="178"/>
      <c r="AJ221" s="178"/>
      <c r="AK221" s="178"/>
      <c r="AL221" s="179">
        <f>SUM(AP221:HM221)</f>
        <v>6</v>
      </c>
      <c r="AM221" s="180"/>
      <c r="AN221" s="180"/>
      <c r="AO221" s="181"/>
      <c r="AP221" s="166">
        <v>1</v>
      </c>
      <c r="AQ221" s="140"/>
      <c r="AR221" s="140"/>
      <c r="AS221" s="140"/>
      <c r="AT221" s="140"/>
      <c r="AU221" s="140"/>
      <c r="AV221" s="140">
        <v>1</v>
      </c>
      <c r="AW221" s="140"/>
      <c r="AX221" s="140"/>
      <c r="AY221" s="140"/>
      <c r="AZ221" s="140"/>
      <c r="BA221" s="140"/>
      <c r="BB221" s="140">
        <v>1</v>
      </c>
      <c r="BC221" s="140"/>
      <c r="BD221" s="140"/>
      <c r="BE221" s="140"/>
      <c r="BF221" s="140"/>
      <c r="BG221" s="140"/>
      <c r="BH221" s="140">
        <v>1</v>
      </c>
      <c r="BI221" s="140"/>
      <c r="BJ221" s="140"/>
      <c r="BK221" s="140"/>
      <c r="BL221" s="140"/>
      <c r="BM221" s="140"/>
      <c r="BN221" s="140">
        <v>1</v>
      </c>
      <c r="BO221" s="140"/>
      <c r="BP221" s="140"/>
      <c r="BQ221" s="140"/>
      <c r="BR221" s="140"/>
      <c r="BS221" s="140"/>
      <c r="BT221" s="140">
        <v>1</v>
      </c>
      <c r="BU221" s="140"/>
      <c r="BV221" s="140"/>
      <c r="BW221" s="140"/>
      <c r="BX221" s="140"/>
      <c r="BY221" s="141"/>
      <c r="BZ221" s="142"/>
      <c r="CA221" s="140"/>
      <c r="CB221" s="140"/>
      <c r="CC221" s="140"/>
      <c r="CD221" s="140"/>
      <c r="CE221" s="140"/>
      <c r="CF221" s="140"/>
      <c r="CG221" s="140"/>
      <c r="CH221" s="140"/>
      <c r="CI221" s="140"/>
      <c r="CJ221" s="140"/>
      <c r="CK221" s="140"/>
      <c r="CL221" s="140"/>
      <c r="CM221" s="140"/>
      <c r="CN221" s="140"/>
      <c r="CO221" s="140"/>
      <c r="CP221" s="140"/>
      <c r="CQ221" s="140"/>
      <c r="CR221" s="140"/>
      <c r="CS221" s="140"/>
      <c r="CT221" s="140"/>
      <c r="CU221" s="140"/>
      <c r="CV221" s="140"/>
      <c r="CW221" s="140"/>
      <c r="CX221" s="140"/>
      <c r="CY221" s="140"/>
      <c r="CZ221" s="140"/>
      <c r="DA221" s="140"/>
      <c r="DB221" s="140"/>
      <c r="DC221" s="140"/>
      <c r="DD221" s="140"/>
      <c r="DE221" s="140"/>
      <c r="DF221" s="140"/>
      <c r="DG221" s="140"/>
      <c r="DH221" s="140"/>
      <c r="DI221" s="141"/>
      <c r="DJ221" s="142"/>
      <c r="DK221" s="140"/>
      <c r="DL221" s="140"/>
      <c r="DM221" s="140"/>
      <c r="DN221" s="140"/>
      <c r="DO221" s="140"/>
      <c r="DP221" s="140"/>
      <c r="DQ221" s="140"/>
      <c r="DR221" s="140"/>
      <c r="DS221" s="140"/>
      <c r="DT221" s="140"/>
      <c r="DU221" s="140"/>
      <c r="DV221" s="140"/>
      <c r="DW221" s="140"/>
      <c r="DX221" s="140"/>
      <c r="DY221" s="140"/>
      <c r="DZ221" s="140"/>
      <c r="EA221" s="140"/>
      <c r="EB221" s="140"/>
      <c r="EC221" s="140"/>
      <c r="ED221" s="140"/>
      <c r="EE221" s="140"/>
      <c r="EF221" s="140"/>
      <c r="EG221" s="140"/>
      <c r="EH221" s="140"/>
      <c r="EI221" s="140"/>
      <c r="EJ221" s="140"/>
      <c r="EK221" s="140"/>
      <c r="EL221" s="140"/>
      <c r="EM221" s="140"/>
      <c r="EN221" s="140"/>
      <c r="EO221" s="140"/>
      <c r="EP221" s="140"/>
      <c r="EQ221" s="140"/>
      <c r="ER221" s="140"/>
      <c r="ES221" s="141"/>
      <c r="ET221" s="142"/>
      <c r="EU221" s="140"/>
      <c r="EV221" s="140"/>
      <c r="EW221" s="140"/>
      <c r="EX221" s="140"/>
      <c r="EY221" s="140"/>
      <c r="EZ221" s="140"/>
      <c r="FA221" s="140"/>
      <c r="FB221" s="140"/>
      <c r="FC221" s="140"/>
      <c r="FD221" s="140"/>
      <c r="FE221" s="140"/>
      <c r="FF221" s="140"/>
      <c r="FG221" s="140"/>
      <c r="FH221" s="140"/>
      <c r="FI221" s="140"/>
      <c r="FJ221" s="140"/>
      <c r="FK221" s="140"/>
      <c r="FL221" s="140"/>
      <c r="FM221" s="140"/>
      <c r="FN221" s="140"/>
      <c r="FO221" s="140"/>
      <c r="FP221" s="140"/>
      <c r="FQ221" s="140"/>
      <c r="FR221" s="140"/>
      <c r="FS221" s="140"/>
      <c r="FT221" s="140"/>
      <c r="FU221" s="140"/>
      <c r="FV221" s="140"/>
      <c r="FW221" s="140"/>
      <c r="FX221" s="140"/>
      <c r="FY221" s="140"/>
      <c r="FZ221" s="140"/>
      <c r="GA221" s="140"/>
      <c r="GB221" s="140"/>
      <c r="GC221" s="141"/>
      <c r="GD221" s="142"/>
      <c r="GE221" s="140"/>
      <c r="GF221" s="140"/>
      <c r="GG221" s="140"/>
      <c r="GH221" s="140"/>
      <c r="GI221" s="140"/>
      <c r="GJ221" s="140"/>
      <c r="GK221" s="140"/>
      <c r="GL221" s="140"/>
      <c r="GM221" s="140"/>
      <c r="GN221" s="140"/>
      <c r="GO221" s="140"/>
      <c r="GP221" s="140"/>
      <c r="GQ221" s="140"/>
      <c r="GR221" s="140"/>
      <c r="GS221" s="140"/>
      <c r="GT221" s="140"/>
      <c r="GU221" s="140"/>
      <c r="GV221" s="140"/>
      <c r="GW221" s="140"/>
      <c r="GX221" s="140"/>
      <c r="GY221" s="140"/>
      <c r="GZ221" s="140"/>
      <c r="HA221" s="140"/>
      <c r="HB221" s="140"/>
      <c r="HC221" s="140"/>
      <c r="HD221" s="140"/>
      <c r="HE221" s="140"/>
      <c r="HF221" s="140"/>
      <c r="HG221" s="140"/>
      <c r="HH221" s="140"/>
      <c r="HI221" s="140"/>
      <c r="HJ221" s="140"/>
      <c r="HK221" s="140"/>
      <c r="HL221" s="140"/>
      <c r="HM221" s="141"/>
    </row>
    <row r="222" spans="2:221" ht="18" customHeight="1" x14ac:dyDescent="0.2">
      <c r="B222" s="115"/>
      <c r="C222" s="116"/>
      <c r="D222" s="116"/>
      <c r="E222" s="116"/>
      <c r="F222" s="116"/>
      <c r="G222" s="116"/>
      <c r="H222" s="116"/>
      <c r="I222" s="116"/>
      <c r="J222" s="116"/>
      <c r="K222" s="116"/>
      <c r="L222" s="116"/>
      <c r="M222" s="116"/>
      <c r="N222" s="116"/>
      <c r="O222" s="116"/>
      <c r="P222" s="116"/>
      <c r="Q222" s="116"/>
      <c r="R222" s="116"/>
      <c r="S222" s="116"/>
      <c r="T222" s="116"/>
      <c r="U222" s="117"/>
      <c r="V222" s="121"/>
      <c r="W222" s="122"/>
      <c r="X222" s="122"/>
      <c r="Y222" s="122"/>
      <c r="Z222" s="122"/>
      <c r="AA222" s="123"/>
      <c r="AB222" s="127"/>
      <c r="AC222" s="128"/>
      <c r="AD222" s="128"/>
      <c r="AE222" s="128"/>
      <c r="AF222" s="129"/>
      <c r="AG222" s="106" t="s">
        <v>24</v>
      </c>
      <c r="AH222" s="107"/>
      <c r="AI222" s="107"/>
      <c r="AJ222" s="107"/>
      <c r="AK222" s="107"/>
      <c r="AL222" s="108">
        <f t="shared" ref="AL222:AL285" si="3">SUM(AP222:HM222)</f>
        <v>8</v>
      </c>
      <c r="AM222" s="109"/>
      <c r="AN222" s="109"/>
      <c r="AO222" s="110"/>
      <c r="AP222" s="111">
        <v>1</v>
      </c>
      <c r="AQ222" s="73"/>
      <c r="AR222" s="73"/>
      <c r="AS222" s="73"/>
      <c r="AT222" s="73"/>
      <c r="AU222" s="73"/>
      <c r="AV222" s="73">
        <v>1</v>
      </c>
      <c r="AW222" s="73"/>
      <c r="AX222" s="73"/>
      <c r="AY222" s="73"/>
      <c r="AZ222" s="73"/>
      <c r="BA222" s="73"/>
      <c r="BB222" s="73">
        <v>1</v>
      </c>
      <c r="BC222" s="73"/>
      <c r="BD222" s="73"/>
      <c r="BE222" s="73">
        <v>1</v>
      </c>
      <c r="BF222" s="73"/>
      <c r="BG222" s="73"/>
      <c r="BH222" s="73"/>
      <c r="BI222" s="73"/>
      <c r="BJ222" s="73"/>
      <c r="BK222" s="73"/>
      <c r="BL222" s="73"/>
      <c r="BM222" s="73"/>
      <c r="BN222" s="73">
        <v>2</v>
      </c>
      <c r="BO222" s="73"/>
      <c r="BP222" s="73"/>
      <c r="BQ222" s="73">
        <v>1</v>
      </c>
      <c r="BR222" s="73"/>
      <c r="BS222" s="73"/>
      <c r="BT222" s="73"/>
      <c r="BU222" s="73"/>
      <c r="BV222" s="73"/>
      <c r="BW222" s="73">
        <v>1</v>
      </c>
      <c r="BX222" s="73"/>
      <c r="BY222" s="74"/>
      <c r="BZ222" s="75"/>
      <c r="CA222" s="73"/>
      <c r="CB222" s="73"/>
      <c r="CC222" s="73"/>
      <c r="CD222" s="73"/>
      <c r="CE222" s="73"/>
      <c r="CF222" s="73"/>
      <c r="CG222" s="73"/>
      <c r="CH222" s="73"/>
      <c r="CI222" s="73"/>
      <c r="CJ222" s="73"/>
      <c r="CK222" s="73"/>
      <c r="CL222" s="73"/>
      <c r="CM222" s="73"/>
      <c r="CN222" s="73"/>
      <c r="CO222" s="73"/>
      <c r="CP222" s="73"/>
      <c r="CQ222" s="73"/>
      <c r="CR222" s="73"/>
      <c r="CS222" s="73"/>
      <c r="CT222" s="73"/>
      <c r="CU222" s="73"/>
      <c r="CV222" s="73"/>
      <c r="CW222" s="73"/>
      <c r="CX222" s="73"/>
      <c r="CY222" s="73"/>
      <c r="CZ222" s="73"/>
      <c r="DA222" s="73"/>
      <c r="DB222" s="73"/>
      <c r="DC222" s="73"/>
      <c r="DD222" s="73"/>
      <c r="DE222" s="73"/>
      <c r="DF222" s="73"/>
      <c r="DG222" s="73"/>
      <c r="DH222" s="73"/>
      <c r="DI222" s="74"/>
      <c r="DJ222" s="75"/>
      <c r="DK222" s="73"/>
      <c r="DL222" s="73"/>
      <c r="DM222" s="73"/>
      <c r="DN222" s="73"/>
      <c r="DO222" s="73"/>
      <c r="DP222" s="73"/>
      <c r="DQ222" s="73"/>
      <c r="DR222" s="73"/>
      <c r="DS222" s="73"/>
      <c r="DT222" s="73"/>
      <c r="DU222" s="73"/>
      <c r="DV222" s="73"/>
      <c r="DW222" s="73"/>
      <c r="DX222" s="73"/>
      <c r="DY222" s="73"/>
      <c r="DZ222" s="73"/>
      <c r="EA222" s="73"/>
      <c r="EB222" s="73"/>
      <c r="EC222" s="73"/>
      <c r="ED222" s="73"/>
      <c r="EE222" s="73"/>
      <c r="EF222" s="73"/>
      <c r="EG222" s="73"/>
      <c r="EH222" s="73"/>
      <c r="EI222" s="73"/>
      <c r="EJ222" s="73"/>
      <c r="EK222" s="73"/>
      <c r="EL222" s="73"/>
      <c r="EM222" s="73"/>
      <c r="EN222" s="73"/>
      <c r="EO222" s="73"/>
      <c r="EP222" s="73"/>
      <c r="EQ222" s="73"/>
      <c r="ER222" s="73"/>
      <c r="ES222" s="74"/>
      <c r="ET222" s="75"/>
      <c r="EU222" s="73"/>
      <c r="EV222" s="73"/>
      <c r="EW222" s="73"/>
      <c r="EX222" s="73"/>
      <c r="EY222" s="73"/>
      <c r="EZ222" s="73"/>
      <c r="FA222" s="73"/>
      <c r="FB222" s="73"/>
      <c r="FC222" s="73"/>
      <c r="FD222" s="73"/>
      <c r="FE222" s="73"/>
      <c r="FF222" s="73"/>
      <c r="FG222" s="73"/>
      <c r="FH222" s="73"/>
      <c r="FI222" s="73"/>
      <c r="FJ222" s="73"/>
      <c r="FK222" s="73"/>
      <c r="FL222" s="73"/>
      <c r="FM222" s="73"/>
      <c r="FN222" s="73"/>
      <c r="FO222" s="73"/>
      <c r="FP222" s="73"/>
      <c r="FQ222" s="73"/>
      <c r="FR222" s="73"/>
      <c r="FS222" s="73"/>
      <c r="FT222" s="73"/>
      <c r="FU222" s="73"/>
      <c r="FV222" s="73"/>
      <c r="FW222" s="73"/>
      <c r="FX222" s="73"/>
      <c r="FY222" s="73"/>
      <c r="FZ222" s="73"/>
      <c r="GA222" s="73"/>
      <c r="GB222" s="73"/>
      <c r="GC222" s="74"/>
      <c r="GD222" s="75"/>
      <c r="GE222" s="73"/>
      <c r="GF222" s="73"/>
      <c r="GG222" s="73"/>
      <c r="GH222" s="73"/>
      <c r="GI222" s="73"/>
      <c r="GJ222" s="73"/>
      <c r="GK222" s="73"/>
      <c r="GL222" s="73"/>
      <c r="GM222" s="73"/>
      <c r="GN222" s="73"/>
      <c r="GO222" s="73"/>
      <c r="GP222" s="73"/>
      <c r="GQ222" s="73"/>
      <c r="GR222" s="73"/>
      <c r="GS222" s="73"/>
      <c r="GT222" s="73"/>
      <c r="GU222" s="73"/>
      <c r="GV222" s="73"/>
      <c r="GW222" s="73"/>
      <c r="GX222" s="73"/>
      <c r="GY222" s="73"/>
      <c r="GZ222" s="73"/>
      <c r="HA222" s="73"/>
      <c r="HB222" s="73"/>
      <c r="HC222" s="73"/>
      <c r="HD222" s="73"/>
      <c r="HE222" s="73"/>
      <c r="HF222" s="73"/>
      <c r="HG222" s="73"/>
      <c r="HH222" s="73"/>
      <c r="HI222" s="73"/>
      <c r="HJ222" s="73"/>
      <c r="HK222" s="73"/>
      <c r="HL222" s="73"/>
      <c r="HM222" s="74"/>
    </row>
    <row r="223" spans="2:221" ht="18" customHeight="1" x14ac:dyDescent="0.2">
      <c r="B223" s="82" t="s">
        <v>272</v>
      </c>
      <c r="C223" s="83"/>
      <c r="D223" s="83"/>
      <c r="E223" s="83"/>
      <c r="F223" s="83"/>
      <c r="G223" s="83"/>
      <c r="H223" s="83"/>
      <c r="I223" s="83"/>
      <c r="J223" s="83"/>
      <c r="K223" s="83"/>
      <c r="L223" s="83"/>
      <c r="M223" s="83"/>
      <c r="N223" s="83"/>
      <c r="O223" s="83"/>
      <c r="P223" s="83"/>
      <c r="Q223" s="83"/>
      <c r="R223" s="83"/>
      <c r="S223" s="83"/>
      <c r="T223" s="83"/>
      <c r="U223" s="84"/>
      <c r="V223" s="88" t="s">
        <v>328</v>
      </c>
      <c r="W223" s="89"/>
      <c r="X223" s="89"/>
      <c r="Y223" s="89"/>
      <c r="Z223" s="89"/>
      <c r="AA223" s="90"/>
      <c r="AB223" s="94">
        <v>4.0000000000000002E-4</v>
      </c>
      <c r="AC223" s="95"/>
      <c r="AD223" s="95"/>
      <c r="AE223" s="95"/>
      <c r="AF223" s="96"/>
      <c r="AG223" s="100" t="s">
        <v>23</v>
      </c>
      <c r="AH223" s="101"/>
      <c r="AI223" s="101"/>
      <c r="AJ223" s="101"/>
      <c r="AK223" s="101"/>
      <c r="AL223" s="102">
        <f t="shared" si="3"/>
        <v>6</v>
      </c>
      <c r="AM223" s="103"/>
      <c r="AN223" s="103"/>
      <c r="AO223" s="104"/>
      <c r="AP223" s="105"/>
      <c r="AQ223" s="61"/>
      <c r="AR223" s="61"/>
      <c r="AS223" s="61">
        <v>1</v>
      </c>
      <c r="AT223" s="61"/>
      <c r="AU223" s="61"/>
      <c r="AV223" s="61"/>
      <c r="AW223" s="61"/>
      <c r="AX223" s="61"/>
      <c r="AY223" s="61">
        <v>1</v>
      </c>
      <c r="AZ223" s="61"/>
      <c r="BA223" s="61"/>
      <c r="BB223" s="61"/>
      <c r="BC223" s="61"/>
      <c r="BD223" s="61"/>
      <c r="BE223" s="61">
        <v>1</v>
      </c>
      <c r="BF223" s="61"/>
      <c r="BG223" s="61"/>
      <c r="BH223" s="61"/>
      <c r="BI223" s="61"/>
      <c r="BJ223" s="61"/>
      <c r="BK223" s="61">
        <v>1</v>
      </c>
      <c r="BL223" s="61"/>
      <c r="BM223" s="61"/>
      <c r="BN223" s="61"/>
      <c r="BO223" s="61"/>
      <c r="BP223" s="61"/>
      <c r="BQ223" s="61">
        <v>1</v>
      </c>
      <c r="BR223" s="61"/>
      <c r="BS223" s="61"/>
      <c r="BT223" s="61"/>
      <c r="BU223" s="61"/>
      <c r="BV223" s="61"/>
      <c r="BW223" s="61">
        <v>1</v>
      </c>
      <c r="BX223" s="61"/>
      <c r="BY223" s="62"/>
      <c r="BZ223" s="63"/>
      <c r="CA223" s="61"/>
      <c r="CB223" s="61"/>
      <c r="CC223" s="61"/>
      <c r="CD223" s="61"/>
      <c r="CE223" s="61"/>
      <c r="CF223" s="61"/>
      <c r="CG223" s="61"/>
      <c r="CH223" s="61"/>
      <c r="CI223" s="61"/>
      <c r="CJ223" s="61"/>
      <c r="CK223" s="61"/>
      <c r="CL223" s="61"/>
      <c r="CM223" s="61"/>
      <c r="CN223" s="61"/>
      <c r="CO223" s="61"/>
      <c r="CP223" s="61"/>
      <c r="CQ223" s="61"/>
      <c r="CR223" s="61"/>
      <c r="CS223" s="61"/>
      <c r="CT223" s="61"/>
      <c r="CU223" s="61"/>
      <c r="CV223" s="61"/>
      <c r="CW223" s="61"/>
      <c r="CX223" s="61"/>
      <c r="CY223" s="61"/>
      <c r="CZ223" s="61"/>
      <c r="DA223" s="61"/>
      <c r="DB223" s="61"/>
      <c r="DC223" s="61"/>
      <c r="DD223" s="61"/>
      <c r="DE223" s="61"/>
      <c r="DF223" s="61"/>
      <c r="DG223" s="61"/>
      <c r="DH223" s="61"/>
      <c r="DI223" s="62"/>
      <c r="DJ223" s="63"/>
      <c r="DK223" s="61"/>
      <c r="DL223" s="61"/>
      <c r="DM223" s="61"/>
      <c r="DN223" s="61"/>
      <c r="DO223" s="61"/>
      <c r="DP223" s="61"/>
      <c r="DQ223" s="61"/>
      <c r="DR223" s="61"/>
      <c r="DS223" s="61"/>
      <c r="DT223" s="61"/>
      <c r="DU223" s="61"/>
      <c r="DV223" s="61"/>
      <c r="DW223" s="61"/>
      <c r="DX223" s="61"/>
      <c r="DY223" s="61"/>
      <c r="DZ223" s="61"/>
      <c r="EA223" s="61"/>
      <c r="EB223" s="61"/>
      <c r="EC223" s="61"/>
      <c r="ED223" s="61"/>
      <c r="EE223" s="61"/>
      <c r="EF223" s="61"/>
      <c r="EG223" s="61"/>
      <c r="EH223" s="61"/>
      <c r="EI223" s="61"/>
      <c r="EJ223" s="61"/>
      <c r="EK223" s="61"/>
      <c r="EL223" s="61"/>
      <c r="EM223" s="61"/>
      <c r="EN223" s="61"/>
      <c r="EO223" s="61"/>
      <c r="EP223" s="61"/>
      <c r="EQ223" s="61"/>
      <c r="ER223" s="61"/>
      <c r="ES223" s="62"/>
      <c r="ET223" s="63"/>
      <c r="EU223" s="61"/>
      <c r="EV223" s="61"/>
      <c r="EW223" s="61"/>
      <c r="EX223" s="61"/>
      <c r="EY223" s="61"/>
      <c r="EZ223" s="61"/>
      <c r="FA223" s="61"/>
      <c r="FB223" s="61"/>
      <c r="FC223" s="61"/>
      <c r="FD223" s="61"/>
      <c r="FE223" s="61"/>
      <c r="FF223" s="61"/>
      <c r="FG223" s="61"/>
      <c r="FH223" s="61"/>
      <c r="FI223" s="61"/>
      <c r="FJ223" s="61"/>
      <c r="FK223" s="61"/>
      <c r="FL223" s="61"/>
      <c r="FM223" s="61"/>
      <c r="FN223" s="61"/>
      <c r="FO223" s="61"/>
      <c r="FP223" s="61"/>
      <c r="FQ223" s="61"/>
      <c r="FR223" s="61"/>
      <c r="FS223" s="61"/>
      <c r="FT223" s="61"/>
      <c r="FU223" s="61"/>
      <c r="FV223" s="61"/>
      <c r="FW223" s="61"/>
      <c r="FX223" s="61"/>
      <c r="FY223" s="61"/>
      <c r="FZ223" s="61"/>
      <c r="GA223" s="61"/>
      <c r="GB223" s="61"/>
      <c r="GC223" s="62"/>
      <c r="GD223" s="63"/>
      <c r="GE223" s="61"/>
      <c r="GF223" s="61"/>
      <c r="GG223" s="61"/>
      <c r="GH223" s="61"/>
      <c r="GI223" s="61"/>
      <c r="GJ223" s="61"/>
      <c r="GK223" s="61"/>
      <c r="GL223" s="61"/>
      <c r="GM223" s="61"/>
      <c r="GN223" s="61"/>
      <c r="GO223" s="61"/>
      <c r="GP223" s="61"/>
      <c r="GQ223" s="61"/>
      <c r="GR223" s="61"/>
      <c r="GS223" s="61"/>
      <c r="GT223" s="61"/>
      <c r="GU223" s="61"/>
      <c r="GV223" s="61"/>
      <c r="GW223" s="61"/>
      <c r="GX223" s="61"/>
      <c r="GY223" s="61"/>
      <c r="GZ223" s="61"/>
      <c r="HA223" s="61"/>
      <c r="HB223" s="61"/>
      <c r="HC223" s="61"/>
      <c r="HD223" s="61"/>
      <c r="HE223" s="61"/>
      <c r="HF223" s="61"/>
      <c r="HG223" s="61"/>
      <c r="HH223" s="61"/>
      <c r="HI223" s="61"/>
      <c r="HJ223" s="61"/>
      <c r="HK223" s="61"/>
      <c r="HL223" s="61"/>
      <c r="HM223" s="62"/>
    </row>
    <row r="224" spans="2:221" ht="18" customHeight="1" x14ac:dyDescent="0.2">
      <c r="B224" s="131"/>
      <c r="C224" s="132"/>
      <c r="D224" s="132"/>
      <c r="E224" s="132"/>
      <c r="F224" s="132"/>
      <c r="G224" s="132"/>
      <c r="H224" s="132"/>
      <c r="I224" s="132"/>
      <c r="J224" s="132"/>
      <c r="K224" s="132"/>
      <c r="L224" s="132"/>
      <c r="M224" s="132"/>
      <c r="N224" s="132"/>
      <c r="O224" s="132"/>
      <c r="P224" s="132"/>
      <c r="Q224" s="132"/>
      <c r="R224" s="132"/>
      <c r="S224" s="132"/>
      <c r="T224" s="132"/>
      <c r="U224" s="133"/>
      <c r="V224" s="134"/>
      <c r="W224" s="135"/>
      <c r="X224" s="135"/>
      <c r="Y224" s="135"/>
      <c r="Z224" s="135"/>
      <c r="AA224" s="136"/>
      <c r="AB224" s="137"/>
      <c r="AC224" s="138"/>
      <c r="AD224" s="138"/>
      <c r="AE224" s="138"/>
      <c r="AF224" s="139"/>
      <c r="AG224" s="100" t="s">
        <v>24</v>
      </c>
      <c r="AH224" s="101"/>
      <c r="AI224" s="101"/>
      <c r="AJ224" s="101"/>
      <c r="AK224" s="101"/>
      <c r="AL224" s="102">
        <f t="shared" si="3"/>
        <v>8</v>
      </c>
      <c r="AM224" s="103"/>
      <c r="AN224" s="103"/>
      <c r="AO224" s="104"/>
      <c r="AP224" s="130"/>
      <c r="AQ224" s="61"/>
      <c r="AR224" s="61"/>
      <c r="AS224" s="61">
        <v>1</v>
      </c>
      <c r="AT224" s="61"/>
      <c r="AU224" s="61"/>
      <c r="AV224" s="61"/>
      <c r="AW224" s="61"/>
      <c r="AX224" s="61"/>
      <c r="AY224" s="61">
        <v>1</v>
      </c>
      <c r="AZ224" s="61"/>
      <c r="BA224" s="61"/>
      <c r="BB224" s="61"/>
      <c r="BC224" s="61"/>
      <c r="BD224" s="61"/>
      <c r="BE224" s="61">
        <v>1</v>
      </c>
      <c r="BF224" s="61"/>
      <c r="BG224" s="61"/>
      <c r="BH224" s="61"/>
      <c r="BI224" s="61"/>
      <c r="BJ224" s="61"/>
      <c r="BK224" s="61">
        <v>1</v>
      </c>
      <c r="BL224" s="61"/>
      <c r="BM224" s="61"/>
      <c r="BN224" s="61">
        <v>2</v>
      </c>
      <c r="BO224" s="61"/>
      <c r="BP224" s="61"/>
      <c r="BQ224" s="61">
        <v>1</v>
      </c>
      <c r="BR224" s="61"/>
      <c r="BS224" s="61"/>
      <c r="BT224" s="61"/>
      <c r="BU224" s="61"/>
      <c r="BV224" s="61"/>
      <c r="BW224" s="61">
        <v>1</v>
      </c>
      <c r="BX224" s="61"/>
      <c r="BY224" s="62"/>
      <c r="BZ224" s="63"/>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c r="DE224" s="61"/>
      <c r="DF224" s="61"/>
      <c r="DG224" s="61"/>
      <c r="DH224" s="61"/>
      <c r="DI224" s="62"/>
      <c r="DJ224" s="63"/>
      <c r="DK224" s="61"/>
      <c r="DL224" s="61"/>
      <c r="DM224" s="61"/>
      <c r="DN224" s="61"/>
      <c r="DO224" s="61"/>
      <c r="DP224" s="61"/>
      <c r="DQ224" s="61"/>
      <c r="DR224" s="61"/>
      <c r="DS224" s="61"/>
      <c r="DT224" s="61"/>
      <c r="DU224" s="61"/>
      <c r="DV224" s="61"/>
      <c r="DW224" s="61"/>
      <c r="DX224" s="61"/>
      <c r="DY224" s="61"/>
      <c r="DZ224" s="61"/>
      <c r="EA224" s="61"/>
      <c r="EB224" s="61"/>
      <c r="EC224" s="61"/>
      <c r="ED224" s="61"/>
      <c r="EE224" s="61"/>
      <c r="EF224" s="61"/>
      <c r="EG224" s="61"/>
      <c r="EH224" s="61"/>
      <c r="EI224" s="61"/>
      <c r="EJ224" s="61"/>
      <c r="EK224" s="61"/>
      <c r="EL224" s="61"/>
      <c r="EM224" s="61"/>
      <c r="EN224" s="61"/>
      <c r="EO224" s="61"/>
      <c r="EP224" s="61"/>
      <c r="EQ224" s="61"/>
      <c r="ER224" s="61"/>
      <c r="ES224" s="62"/>
      <c r="ET224" s="63"/>
      <c r="EU224" s="61"/>
      <c r="EV224" s="61"/>
      <c r="EW224" s="61"/>
      <c r="EX224" s="61"/>
      <c r="EY224" s="61"/>
      <c r="EZ224" s="61"/>
      <c r="FA224" s="61"/>
      <c r="FB224" s="61"/>
      <c r="FC224" s="61"/>
      <c r="FD224" s="61"/>
      <c r="FE224" s="61"/>
      <c r="FF224" s="61"/>
      <c r="FG224" s="61"/>
      <c r="FH224" s="61"/>
      <c r="FI224" s="61"/>
      <c r="FJ224" s="61"/>
      <c r="FK224" s="61"/>
      <c r="FL224" s="61"/>
      <c r="FM224" s="61"/>
      <c r="FN224" s="61"/>
      <c r="FO224" s="61"/>
      <c r="FP224" s="61"/>
      <c r="FQ224" s="61"/>
      <c r="FR224" s="61"/>
      <c r="FS224" s="61"/>
      <c r="FT224" s="61"/>
      <c r="FU224" s="61"/>
      <c r="FV224" s="61"/>
      <c r="FW224" s="61"/>
      <c r="FX224" s="61"/>
      <c r="FY224" s="61"/>
      <c r="FZ224" s="61"/>
      <c r="GA224" s="61"/>
      <c r="GB224" s="61"/>
      <c r="GC224" s="62"/>
      <c r="GD224" s="63"/>
      <c r="GE224" s="61"/>
      <c r="GF224" s="61"/>
      <c r="GG224" s="61"/>
      <c r="GH224" s="61"/>
      <c r="GI224" s="61"/>
      <c r="GJ224" s="61"/>
      <c r="GK224" s="61"/>
      <c r="GL224" s="61"/>
      <c r="GM224" s="61"/>
      <c r="GN224" s="61"/>
      <c r="GO224" s="61"/>
      <c r="GP224" s="61"/>
      <c r="GQ224" s="61"/>
      <c r="GR224" s="61"/>
      <c r="GS224" s="61"/>
      <c r="GT224" s="61"/>
      <c r="GU224" s="61"/>
      <c r="GV224" s="61"/>
      <c r="GW224" s="61"/>
      <c r="GX224" s="61"/>
      <c r="GY224" s="61"/>
      <c r="GZ224" s="61"/>
      <c r="HA224" s="61"/>
      <c r="HB224" s="61"/>
      <c r="HC224" s="61"/>
      <c r="HD224" s="61"/>
      <c r="HE224" s="61"/>
      <c r="HF224" s="61"/>
      <c r="HG224" s="61"/>
      <c r="HH224" s="61"/>
      <c r="HI224" s="61"/>
      <c r="HJ224" s="61"/>
      <c r="HK224" s="61"/>
      <c r="HL224" s="61"/>
      <c r="HM224" s="62"/>
    </row>
    <row r="225" spans="2:221" ht="18" customHeight="1" x14ac:dyDescent="0.2">
      <c r="B225" s="112" t="s">
        <v>273</v>
      </c>
      <c r="C225" s="113"/>
      <c r="D225" s="113"/>
      <c r="E225" s="113"/>
      <c r="F225" s="113"/>
      <c r="G225" s="113"/>
      <c r="H225" s="113"/>
      <c r="I225" s="113"/>
      <c r="J225" s="113"/>
      <c r="K225" s="113"/>
      <c r="L225" s="113"/>
      <c r="M225" s="113"/>
      <c r="N225" s="113"/>
      <c r="O225" s="113"/>
      <c r="P225" s="113"/>
      <c r="Q225" s="113"/>
      <c r="R225" s="113"/>
      <c r="S225" s="113"/>
      <c r="T225" s="113"/>
      <c r="U225" s="114"/>
      <c r="V225" s="118" t="s">
        <v>329</v>
      </c>
      <c r="W225" s="119"/>
      <c r="X225" s="119"/>
      <c r="Y225" s="119"/>
      <c r="Z225" s="119"/>
      <c r="AA225" s="120"/>
      <c r="AB225" s="124">
        <v>4.7999999999999996E-3</v>
      </c>
      <c r="AC225" s="125"/>
      <c r="AD225" s="125"/>
      <c r="AE225" s="125"/>
      <c r="AF225" s="126"/>
      <c r="AG225" s="106" t="s">
        <v>23</v>
      </c>
      <c r="AH225" s="107"/>
      <c r="AI225" s="107"/>
      <c r="AJ225" s="107"/>
      <c r="AK225" s="107"/>
      <c r="AL225" s="108">
        <f t="shared" si="3"/>
        <v>6</v>
      </c>
      <c r="AM225" s="109"/>
      <c r="AN225" s="109"/>
      <c r="AO225" s="110"/>
      <c r="AP225" s="69"/>
      <c r="AQ225" s="73"/>
      <c r="AR225" s="73"/>
      <c r="AS225" s="73">
        <v>1</v>
      </c>
      <c r="AT225" s="73"/>
      <c r="AU225" s="73"/>
      <c r="AV225" s="73"/>
      <c r="AW225" s="73"/>
      <c r="AX225" s="73"/>
      <c r="AY225" s="73">
        <v>1</v>
      </c>
      <c r="AZ225" s="73"/>
      <c r="BA225" s="73"/>
      <c r="BB225" s="73"/>
      <c r="BC225" s="73"/>
      <c r="BD225" s="73"/>
      <c r="BE225" s="73">
        <v>1</v>
      </c>
      <c r="BF225" s="73"/>
      <c r="BG225" s="73"/>
      <c r="BH225" s="73"/>
      <c r="BI225" s="73"/>
      <c r="BJ225" s="73"/>
      <c r="BK225" s="73">
        <v>1</v>
      </c>
      <c r="BL225" s="73"/>
      <c r="BM225" s="73"/>
      <c r="BN225" s="73"/>
      <c r="BO225" s="73"/>
      <c r="BP225" s="73"/>
      <c r="BQ225" s="73">
        <v>1</v>
      </c>
      <c r="BR225" s="73"/>
      <c r="BS225" s="73"/>
      <c r="BT225" s="73"/>
      <c r="BU225" s="73"/>
      <c r="BV225" s="73"/>
      <c r="BW225" s="73">
        <v>1</v>
      </c>
      <c r="BX225" s="73"/>
      <c r="BY225" s="74"/>
      <c r="BZ225" s="75"/>
      <c r="CA225" s="73"/>
      <c r="CB225" s="73"/>
      <c r="CC225" s="73"/>
      <c r="CD225" s="73"/>
      <c r="CE225" s="73"/>
      <c r="CF225" s="73"/>
      <c r="CG225" s="73"/>
      <c r="CH225" s="73"/>
      <c r="CI225" s="73"/>
      <c r="CJ225" s="73"/>
      <c r="CK225" s="73"/>
      <c r="CL225" s="73"/>
      <c r="CM225" s="73"/>
      <c r="CN225" s="73"/>
      <c r="CO225" s="73"/>
      <c r="CP225" s="73"/>
      <c r="CQ225" s="73"/>
      <c r="CR225" s="73"/>
      <c r="CS225" s="73"/>
      <c r="CT225" s="73"/>
      <c r="CU225" s="73"/>
      <c r="CV225" s="73"/>
      <c r="CW225" s="73"/>
      <c r="CX225" s="73"/>
      <c r="CY225" s="73"/>
      <c r="CZ225" s="73"/>
      <c r="DA225" s="73"/>
      <c r="DB225" s="73"/>
      <c r="DC225" s="73"/>
      <c r="DD225" s="73"/>
      <c r="DE225" s="73"/>
      <c r="DF225" s="73"/>
      <c r="DG225" s="73"/>
      <c r="DH225" s="73"/>
      <c r="DI225" s="74"/>
      <c r="DJ225" s="75"/>
      <c r="DK225" s="73"/>
      <c r="DL225" s="73"/>
      <c r="DM225" s="73"/>
      <c r="DN225" s="73"/>
      <c r="DO225" s="73"/>
      <c r="DP225" s="73"/>
      <c r="DQ225" s="73"/>
      <c r="DR225" s="73"/>
      <c r="DS225" s="73"/>
      <c r="DT225" s="73"/>
      <c r="DU225" s="73"/>
      <c r="DV225" s="73"/>
      <c r="DW225" s="73"/>
      <c r="DX225" s="73"/>
      <c r="DY225" s="73"/>
      <c r="DZ225" s="73"/>
      <c r="EA225" s="73"/>
      <c r="EB225" s="73"/>
      <c r="EC225" s="73"/>
      <c r="ED225" s="73"/>
      <c r="EE225" s="73"/>
      <c r="EF225" s="73"/>
      <c r="EG225" s="73"/>
      <c r="EH225" s="73"/>
      <c r="EI225" s="73"/>
      <c r="EJ225" s="73"/>
      <c r="EK225" s="73"/>
      <c r="EL225" s="73"/>
      <c r="EM225" s="73"/>
      <c r="EN225" s="73"/>
      <c r="EO225" s="73"/>
      <c r="EP225" s="73"/>
      <c r="EQ225" s="73"/>
      <c r="ER225" s="73"/>
      <c r="ES225" s="74"/>
      <c r="ET225" s="75"/>
      <c r="EU225" s="73"/>
      <c r="EV225" s="73"/>
      <c r="EW225" s="73"/>
      <c r="EX225" s="73"/>
      <c r="EY225" s="73"/>
      <c r="EZ225" s="73"/>
      <c r="FA225" s="73"/>
      <c r="FB225" s="73"/>
      <c r="FC225" s="73"/>
      <c r="FD225" s="73"/>
      <c r="FE225" s="73"/>
      <c r="FF225" s="73"/>
      <c r="FG225" s="73"/>
      <c r="FH225" s="73"/>
      <c r="FI225" s="73"/>
      <c r="FJ225" s="73"/>
      <c r="FK225" s="73"/>
      <c r="FL225" s="73"/>
      <c r="FM225" s="73"/>
      <c r="FN225" s="73"/>
      <c r="FO225" s="73"/>
      <c r="FP225" s="73"/>
      <c r="FQ225" s="73"/>
      <c r="FR225" s="73"/>
      <c r="FS225" s="73"/>
      <c r="FT225" s="73"/>
      <c r="FU225" s="73"/>
      <c r="FV225" s="73"/>
      <c r="FW225" s="73"/>
      <c r="FX225" s="73"/>
      <c r="FY225" s="73"/>
      <c r="FZ225" s="73"/>
      <c r="GA225" s="73"/>
      <c r="GB225" s="73"/>
      <c r="GC225" s="74"/>
      <c r="GD225" s="75"/>
      <c r="GE225" s="73"/>
      <c r="GF225" s="73"/>
      <c r="GG225" s="73"/>
      <c r="GH225" s="73"/>
      <c r="GI225" s="73"/>
      <c r="GJ225" s="73"/>
      <c r="GK225" s="73"/>
      <c r="GL225" s="73"/>
      <c r="GM225" s="73"/>
      <c r="GN225" s="73"/>
      <c r="GO225" s="73"/>
      <c r="GP225" s="73"/>
      <c r="GQ225" s="73"/>
      <c r="GR225" s="73"/>
      <c r="GS225" s="73"/>
      <c r="GT225" s="73"/>
      <c r="GU225" s="73"/>
      <c r="GV225" s="73"/>
      <c r="GW225" s="73"/>
      <c r="GX225" s="73"/>
      <c r="GY225" s="73"/>
      <c r="GZ225" s="73"/>
      <c r="HA225" s="73"/>
      <c r="HB225" s="73"/>
      <c r="HC225" s="73"/>
      <c r="HD225" s="73"/>
      <c r="HE225" s="73"/>
      <c r="HF225" s="73"/>
      <c r="HG225" s="73"/>
      <c r="HH225" s="73"/>
      <c r="HI225" s="73"/>
      <c r="HJ225" s="73"/>
      <c r="HK225" s="73"/>
      <c r="HL225" s="73"/>
      <c r="HM225" s="74"/>
    </row>
    <row r="226" spans="2:221" ht="18" customHeight="1" x14ac:dyDescent="0.2">
      <c r="B226" s="115"/>
      <c r="C226" s="116"/>
      <c r="D226" s="116"/>
      <c r="E226" s="116"/>
      <c r="F226" s="116"/>
      <c r="G226" s="116"/>
      <c r="H226" s="116"/>
      <c r="I226" s="116"/>
      <c r="J226" s="116"/>
      <c r="K226" s="116"/>
      <c r="L226" s="116"/>
      <c r="M226" s="116"/>
      <c r="N226" s="116"/>
      <c r="O226" s="116"/>
      <c r="P226" s="116"/>
      <c r="Q226" s="116"/>
      <c r="R226" s="116"/>
      <c r="S226" s="116"/>
      <c r="T226" s="116"/>
      <c r="U226" s="117"/>
      <c r="V226" s="121"/>
      <c r="W226" s="122"/>
      <c r="X226" s="122"/>
      <c r="Y226" s="122"/>
      <c r="Z226" s="122"/>
      <c r="AA226" s="123"/>
      <c r="AB226" s="127"/>
      <c r="AC226" s="128"/>
      <c r="AD226" s="128"/>
      <c r="AE226" s="128"/>
      <c r="AF226" s="129"/>
      <c r="AG226" s="106" t="s">
        <v>24</v>
      </c>
      <c r="AH226" s="107"/>
      <c r="AI226" s="107"/>
      <c r="AJ226" s="107"/>
      <c r="AK226" s="107"/>
      <c r="AL226" s="108">
        <f t="shared" si="3"/>
        <v>8</v>
      </c>
      <c r="AM226" s="109"/>
      <c r="AN226" s="109"/>
      <c r="AO226" s="110"/>
      <c r="AP226" s="111"/>
      <c r="AQ226" s="73"/>
      <c r="AR226" s="73"/>
      <c r="AS226" s="73">
        <v>1</v>
      </c>
      <c r="AT226" s="73"/>
      <c r="AU226" s="73"/>
      <c r="AV226" s="73"/>
      <c r="AW226" s="73"/>
      <c r="AX226" s="73"/>
      <c r="AY226" s="73">
        <v>1</v>
      </c>
      <c r="AZ226" s="73"/>
      <c r="BA226" s="73"/>
      <c r="BB226" s="73"/>
      <c r="BC226" s="73"/>
      <c r="BD226" s="73"/>
      <c r="BE226" s="73">
        <v>1</v>
      </c>
      <c r="BF226" s="73"/>
      <c r="BG226" s="73"/>
      <c r="BH226" s="73"/>
      <c r="BI226" s="73"/>
      <c r="BJ226" s="73"/>
      <c r="BK226" s="73">
        <v>1</v>
      </c>
      <c r="BL226" s="73"/>
      <c r="BM226" s="73"/>
      <c r="BN226" s="73">
        <v>2</v>
      </c>
      <c r="BO226" s="73"/>
      <c r="BP226" s="73"/>
      <c r="BQ226" s="73">
        <v>1</v>
      </c>
      <c r="BR226" s="73"/>
      <c r="BS226" s="73"/>
      <c r="BT226" s="73"/>
      <c r="BU226" s="73"/>
      <c r="BV226" s="73"/>
      <c r="BW226" s="73">
        <v>1</v>
      </c>
      <c r="BX226" s="73"/>
      <c r="BY226" s="74"/>
      <c r="BZ226" s="75"/>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4"/>
      <c r="DJ226" s="75"/>
      <c r="DK226" s="73"/>
      <c r="DL226" s="73"/>
      <c r="DM226" s="73"/>
      <c r="DN226" s="73"/>
      <c r="DO226" s="73"/>
      <c r="DP226" s="73"/>
      <c r="DQ226" s="73"/>
      <c r="DR226" s="73"/>
      <c r="DS226" s="73"/>
      <c r="DT226" s="73"/>
      <c r="DU226" s="73"/>
      <c r="DV226" s="73"/>
      <c r="DW226" s="73"/>
      <c r="DX226" s="73"/>
      <c r="DY226" s="73"/>
      <c r="DZ226" s="73"/>
      <c r="EA226" s="73"/>
      <c r="EB226" s="73"/>
      <c r="EC226" s="73"/>
      <c r="ED226" s="73"/>
      <c r="EE226" s="73"/>
      <c r="EF226" s="73"/>
      <c r="EG226" s="73"/>
      <c r="EH226" s="73"/>
      <c r="EI226" s="73"/>
      <c r="EJ226" s="73"/>
      <c r="EK226" s="73"/>
      <c r="EL226" s="73"/>
      <c r="EM226" s="73"/>
      <c r="EN226" s="73"/>
      <c r="EO226" s="73"/>
      <c r="EP226" s="73"/>
      <c r="EQ226" s="73"/>
      <c r="ER226" s="73"/>
      <c r="ES226" s="74"/>
      <c r="ET226" s="75"/>
      <c r="EU226" s="73"/>
      <c r="EV226" s="73"/>
      <c r="EW226" s="73"/>
      <c r="EX226" s="73"/>
      <c r="EY226" s="73"/>
      <c r="EZ226" s="73"/>
      <c r="FA226" s="73"/>
      <c r="FB226" s="73"/>
      <c r="FC226" s="73"/>
      <c r="FD226" s="73"/>
      <c r="FE226" s="73"/>
      <c r="FF226" s="73"/>
      <c r="FG226" s="73"/>
      <c r="FH226" s="73"/>
      <c r="FI226" s="73"/>
      <c r="FJ226" s="73"/>
      <c r="FK226" s="73"/>
      <c r="FL226" s="73"/>
      <c r="FM226" s="73"/>
      <c r="FN226" s="73"/>
      <c r="FO226" s="73"/>
      <c r="FP226" s="73"/>
      <c r="FQ226" s="73"/>
      <c r="FR226" s="73"/>
      <c r="FS226" s="73"/>
      <c r="FT226" s="73"/>
      <c r="FU226" s="73"/>
      <c r="FV226" s="73"/>
      <c r="FW226" s="73"/>
      <c r="FX226" s="73"/>
      <c r="FY226" s="73"/>
      <c r="FZ226" s="73"/>
      <c r="GA226" s="73"/>
      <c r="GB226" s="73"/>
      <c r="GC226" s="74"/>
      <c r="GD226" s="75"/>
      <c r="GE226" s="73"/>
      <c r="GF226" s="73"/>
      <c r="GG226" s="73"/>
      <c r="GH226" s="73"/>
      <c r="GI226" s="73"/>
      <c r="GJ226" s="73"/>
      <c r="GK226" s="73"/>
      <c r="GL226" s="73"/>
      <c r="GM226" s="73"/>
      <c r="GN226" s="73"/>
      <c r="GO226" s="73"/>
      <c r="GP226" s="73"/>
      <c r="GQ226" s="73"/>
      <c r="GR226" s="73"/>
      <c r="GS226" s="73"/>
      <c r="GT226" s="73"/>
      <c r="GU226" s="73"/>
      <c r="GV226" s="73"/>
      <c r="GW226" s="73"/>
      <c r="GX226" s="73"/>
      <c r="GY226" s="73"/>
      <c r="GZ226" s="73"/>
      <c r="HA226" s="73"/>
      <c r="HB226" s="73"/>
      <c r="HC226" s="73"/>
      <c r="HD226" s="73"/>
      <c r="HE226" s="73"/>
      <c r="HF226" s="73"/>
      <c r="HG226" s="73"/>
      <c r="HH226" s="73"/>
      <c r="HI226" s="73"/>
      <c r="HJ226" s="73"/>
      <c r="HK226" s="73"/>
      <c r="HL226" s="73"/>
      <c r="HM226" s="74"/>
    </row>
    <row r="227" spans="2:221" ht="18" customHeight="1" x14ac:dyDescent="0.2">
      <c r="B227" s="82" t="s">
        <v>274</v>
      </c>
      <c r="C227" s="83"/>
      <c r="D227" s="83"/>
      <c r="E227" s="83"/>
      <c r="F227" s="83"/>
      <c r="G227" s="83"/>
      <c r="H227" s="83"/>
      <c r="I227" s="83"/>
      <c r="J227" s="83"/>
      <c r="K227" s="83"/>
      <c r="L227" s="83"/>
      <c r="M227" s="83"/>
      <c r="N227" s="83"/>
      <c r="O227" s="83"/>
      <c r="P227" s="83"/>
      <c r="Q227" s="83"/>
      <c r="R227" s="83"/>
      <c r="S227" s="83"/>
      <c r="T227" s="83"/>
      <c r="U227" s="84"/>
      <c r="V227" s="88" t="s">
        <v>330</v>
      </c>
      <c r="W227" s="89"/>
      <c r="X227" s="89"/>
      <c r="Y227" s="89"/>
      <c r="Z227" s="89"/>
      <c r="AA227" s="90"/>
      <c r="AB227" s="94">
        <v>1.0699999999999999E-2</v>
      </c>
      <c r="AC227" s="95"/>
      <c r="AD227" s="95"/>
      <c r="AE227" s="95"/>
      <c r="AF227" s="96"/>
      <c r="AG227" s="100" t="s">
        <v>23</v>
      </c>
      <c r="AH227" s="101"/>
      <c r="AI227" s="101"/>
      <c r="AJ227" s="101"/>
      <c r="AK227" s="101"/>
      <c r="AL227" s="102">
        <f t="shared" si="3"/>
        <v>12</v>
      </c>
      <c r="AM227" s="103"/>
      <c r="AN227" s="103"/>
      <c r="AO227" s="104"/>
      <c r="AP227" s="105">
        <v>1</v>
      </c>
      <c r="AQ227" s="61"/>
      <c r="AR227" s="61"/>
      <c r="AS227" s="61">
        <v>1</v>
      </c>
      <c r="AT227" s="61"/>
      <c r="AU227" s="61"/>
      <c r="AV227" s="61">
        <v>1</v>
      </c>
      <c r="AW227" s="61"/>
      <c r="AX227" s="61"/>
      <c r="AY227" s="61">
        <v>1</v>
      </c>
      <c r="AZ227" s="61"/>
      <c r="BA227" s="61"/>
      <c r="BB227" s="61">
        <v>1</v>
      </c>
      <c r="BC227" s="61"/>
      <c r="BD227" s="61"/>
      <c r="BE227" s="61">
        <v>1</v>
      </c>
      <c r="BF227" s="61"/>
      <c r="BG227" s="61"/>
      <c r="BH227" s="61">
        <v>1</v>
      </c>
      <c r="BI227" s="61"/>
      <c r="BJ227" s="61"/>
      <c r="BK227" s="61">
        <v>1</v>
      </c>
      <c r="BL227" s="61"/>
      <c r="BM227" s="61"/>
      <c r="BN227" s="61">
        <v>1</v>
      </c>
      <c r="BO227" s="61"/>
      <c r="BP227" s="61"/>
      <c r="BQ227" s="61">
        <v>1</v>
      </c>
      <c r="BR227" s="61"/>
      <c r="BS227" s="61"/>
      <c r="BT227" s="61">
        <v>1</v>
      </c>
      <c r="BU227" s="61"/>
      <c r="BV227" s="61"/>
      <c r="BW227" s="61">
        <v>1</v>
      </c>
      <c r="BX227" s="61"/>
      <c r="BY227" s="62"/>
      <c r="BZ227" s="63"/>
      <c r="CA227" s="61"/>
      <c r="CB227" s="61"/>
      <c r="CC227" s="61"/>
      <c r="CD227" s="61"/>
      <c r="CE227" s="61"/>
      <c r="CF227" s="61"/>
      <c r="CG227" s="61"/>
      <c r="CH227" s="61"/>
      <c r="CI227" s="61"/>
      <c r="CJ227" s="61"/>
      <c r="CK227" s="61"/>
      <c r="CL227" s="61"/>
      <c r="CM227" s="61"/>
      <c r="CN227" s="61"/>
      <c r="CO227" s="61"/>
      <c r="CP227" s="61"/>
      <c r="CQ227" s="61"/>
      <c r="CR227" s="61"/>
      <c r="CS227" s="61"/>
      <c r="CT227" s="61"/>
      <c r="CU227" s="61"/>
      <c r="CV227" s="61"/>
      <c r="CW227" s="61"/>
      <c r="CX227" s="61"/>
      <c r="CY227" s="61"/>
      <c r="CZ227" s="61"/>
      <c r="DA227" s="61"/>
      <c r="DB227" s="61"/>
      <c r="DC227" s="61"/>
      <c r="DD227" s="61"/>
      <c r="DE227" s="61"/>
      <c r="DF227" s="61"/>
      <c r="DG227" s="61"/>
      <c r="DH227" s="61"/>
      <c r="DI227" s="62"/>
      <c r="DJ227" s="63"/>
      <c r="DK227" s="61"/>
      <c r="DL227" s="61"/>
      <c r="DM227" s="61"/>
      <c r="DN227" s="61"/>
      <c r="DO227" s="61"/>
      <c r="DP227" s="61"/>
      <c r="DQ227" s="61"/>
      <c r="DR227" s="61"/>
      <c r="DS227" s="61"/>
      <c r="DT227" s="61"/>
      <c r="DU227" s="61"/>
      <c r="DV227" s="61"/>
      <c r="DW227" s="61"/>
      <c r="DX227" s="61"/>
      <c r="DY227" s="61"/>
      <c r="DZ227" s="61"/>
      <c r="EA227" s="61"/>
      <c r="EB227" s="61"/>
      <c r="EC227" s="61"/>
      <c r="ED227" s="61"/>
      <c r="EE227" s="61"/>
      <c r="EF227" s="61"/>
      <c r="EG227" s="61"/>
      <c r="EH227" s="61"/>
      <c r="EI227" s="61"/>
      <c r="EJ227" s="61"/>
      <c r="EK227" s="61"/>
      <c r="EL227" s="61"/>
      <c r="EM227" s="61"/>
      <c r="EN227" s="61"/>
      <c r="EO227" s="61"/>
      <c r="EP227" s="61"/>
      <c r="EQ227" s="61"/>
      <c r="ER227" s="61"/>
      <c r="ES227" s="62"/>
      <c r="ET227" s="63"/>
      <c r="EU227" s="61"/>
      <c r="EV227" s="61"/>
      <c r="EW227" s="61"/>
      <c r="EX227" s="61"/>
      <c r="EY227" s="61"/>
      <c r="EZ227" s="61"/>
      <c r="FA227" s="61"/>
      <c r="FB227" s="61"/>
      <c r="FC227" s="61"/>
      <c r="FD227" s="61"/>
      <c r="FE227" s="61"/>
      <c r="FF227" s="61"/>
      <c r="FG227" s="61"/>
      <c r="FH227" s="61"/>
      <c r="FI227" s="61"/>
      <c r="FJ227" s="61"/>
      <c r="FK227" s="61"/>
      <c r="FL227" s="61"/>
      <c r="FM227" s="61"/>
      <c r="FN227" s="61"/>
      <c r="FO227" s="61"/>
      <c r="FP227" s="61"/>
      <c r="FQ227" s="61"/>
      <c r="FR227" s="61"/>
      <c r="FS227" s="61"/>
      <c r="FT227" s="61"/>
      <c r="FU227" s="61"/>
      <c r="FV227" s="61"/>
      <c r="FW227" s="61"/>
      <c r="FX227" s="61"/>
      <c r="FY227" s="61"/>
      <c r="FZ227" s="61"/>
      <c r="GA227" s="61"/>
      <c r="GB227" s="61"/>
      <c r="GC227" s="62"/>
      <c r="GD227" s="63"/>
      <c r="GE227" s="61"/>
      <c r="GF227" s="61"/>
      <c r="GG227" s="61"/>
      <c r="GH227" s="61"/>
      <c r="GI227" s="61"/>
      <c r="GJ227" s="61"/>
      <c r="GK227" s="61"/>
      <c r="GL227" s="61"/>
      <c r="GM227" s="61"/>
      <c r="GN227" s="61"/>
      <c r="GO227" s="61"/>
      <c r="GP227" s="61"/>
      <c r="GQ227" s="61"/>
      <c r="GR227" s="61"/>
      <c r="GS227" s="61"/>
      <c r="GT227" s="61"/>
      <c r="GU227" s="61"/>
      <c r="GV227" s="61"/>
      <c r="GW227" s="61"/>
      <c r="GX227" s="61"/>
      <c r="GY227" s="61"/>
      <c r="GZ227" s="61"/>
      <c r="HA227" s="61"/>
      <c r="HB227" s="61"/>
      <c r="HC227" s="61"/>
      <c r="HD227" s="61"/>
      <c r="HE227" s="61"/>
      <c r="HF227" s="61"/>
      <c r="HG227" s="61"/>
      <c r="HH227" s="61"/>
      <c r="HI227" s="61"/>
      <c r="HJ227" s="61"/>
      <c r="HK227" s="61"/>
      <c r="HL227" s="61"/>
      <c r="HM227" s="62"/>
    </row>
    <row r="228" spans="2:221" ht="18" customHeight="1" x14ac:dyDescent="0.2">
      <c r="B228" s="131"/>
      <c r="C228" s="132"/>
      <c r="D228" s="132"/>
      <c r="E228" s="132"/>
      <c r="F228" s="132"/>
      <c r="G228" s="132"/>
      <c r="H228" s="132"/>
      <c r="I228" s="132"/>
      <c r="J228" s="132"/>
      <c r="K228" s="132"/>
      <c r="L228" s="132"/>
      <c r="M228" s="132"/>
      <c r="N228" s="132"/>
      <c r="O228" s="132"/>
      <c r="P228" s="132"/>
      <c r="Q228" s="132"/>
      <c r="R228" s="132"/>
      <c r="S228" s="132"/>
      <c r="T228" s="132"/>
      <c r="U228" s="133"/>
      <c r="V228" s="134"/>
      <c r="W228" s="135"/>
      <c r="X228" s="135"/>
      <c r="Y228" s="135"/>
      <c r="Z228" s="135"/>
      <c r="AA228" s="136"/>
      <c r="AB228" s="137"/>
      <c r="AC228" s="138"/>
      <c r="AD228" s="138"/>
      <c r="AE228" s="138"/>
      <c r="AF228" s="139"/>
      <c r="AG228" s="100" t="s">
        <v>24</v>
      </c>
      <c r="AH228" s="101"/>
      <c r="AI228" s="101"/>
      <c r="AJ228" s="101"/>
      <c r="AK228" s="101"/>
      <c r="AL228" s="102">
        <f t="shared" si="3"/>
        <v>12</v>
      </c>
      <c r="AM228" s="103"/>
      <c r="AN228" s="103"/>
      <c r="AO228" s="104"/>
      <c r="AP228" s="130">
        <v>1</v>
      </c>
      <c r="AQ228" s="61"/>
      <c r="AR228" s="61"/>
      <c r="AS228" s="61">
        <v>1</v>
      </c>
      <c r="AT228" s="61"/>
      <c r="AU228" s="61"/>
      <c r="AV228" s="61">
        <v>1</v>
      </c>
      <c r="AW228" s="61"/>
      <c r="AX228" s="61"/>
      <c r="AY228" s="61">
        <v>1</v>
      </c>
      <c r="AZ228" s="61"/>
      <c r="BA228" s="61"/>
      <c r="BB228" s="61">
        <v>1</v>
      </c>
      <c r="BC228" s="61"/>
      <c r="BD228" s="61"/>
      <c r="BE228" s="61">
        <v>1</v>
      </c>
      <c r="BF228" s="61"/>
      <c r="BG228" s="61"/>
      <c r="BH228" s="61">
        <v>1</v>
      </c>
      <c r="BI228" s="61"/>
      <c r="BJ228" s="61"/>
      <c r="BK228" s="61">
        <v>1</v>
      </c>
      <c r="BL228" s="61"/>
      <c r="BM228" s="61"/>
      <c r="BN228" s="61">
        <v>1</v>
      </c>
      <c r="BO228" s="61"/>
      <c r="BP228" s="61"/>
      <c r="BQ228" s="61">
        <v>1</v>
      </c>
      <c r="BR228" s="61"/>
      <c r="BS228" s="61"/>
      <c r="BT228" s="61">
        <v>1</v>
      </c>
      <c r="BU228" s="61"/>
      <c r="BV228" s="61"/>
      <c r="BW228" s="61">
        <v>1</v>
      </c>
      <c r="BX228" s="61"/>
      <c r="BY228" s="62"/>
      <c r="BZ228" s="63"/>
      <c r="CA228" s="61"/>
      <c r="CB228" s="61"/>
      <c r="CC228" s="61"/>
      <c r="CD228" s="61"/>
      <c r="CE228" s="61"/>
      <c r="CF228" s="61"/>
      <c r="CG228" s="61"/>
      <c r="CH228" s="61"/>
      <c r="CI228" s="61"/>
      <c r="CJ228" s="61"/>
      <c r="CK228" s="61"/>
      <c r="CL228" s="61"/>
      <c r="CM228" s="61"/>
      <c r="CN228" s="61"/>
      <c r="CO228" s="61"/>
      <c r="CP228" s="61"/>
      <c r="CQ228" s="61"/>
      <c r="CR228" s="61"/>
      <c r="CS228" s="61"/>
      <c r="CT228" s="61"/>
      <c r="CU228" s="61"/>
      <c r="CV228" s="61"/>
      <c r="CW228" s="61"/>
      <c r="CX228" s="61"/>
      <c r="CY228" s="61"/>
      <c r="CZ228" s="61"/>
      <c r="DA228" s="61"/>
      <c r="DB228" s="61"/>
      <c r="DC228" s="61"/>
      <c r="DD228" s="61"/>
      <c r="DE228" s="61"/>
      <c r="DF228" s="61"/>
      <c r="DG228" s="61"/>
      <c r="DH228" s="61"/>
      <c r="DI228" s="62"/>
      <c r="DJ228" s="63"/>
      <c r="DK228" s="61"/>
      <c r="DL228" s="61"/>
      <c r="DM228" s="61"/>
      <c r="DN228" s="61"/>
      <c r="DO228" s="61"/>
      <c r="DP228" s="61"/>
      <c r="DQ228" s="61"/>
      <c r="DR228" s="61"/>
      <c r="DS228" s="61"/>
      <c r="DT228" s="61"/>
      <c r="DU228" s="61"/>
      <c r="DV228" s="61"/>
      <c r="DW228" s="61"/>
      <c r="DX228" s="61"/>
      <c r="DY228" s="61"/>
      <c r="DZ228" s="61"/>
      <c r="EA228" s="61"/>
      <c r="EB228" s="61"/>
      <c r="EC228" s="61"/>
      <c r="ED228" s="61"/>
      <c r="EE228" s="61"/>
      <c r="EF228" s="61"/>
      <c r="EG228" s="61"/>
      <c r="EH228" s="61"/>
      <c r="EI228" s="61"/>
      <c r="EJ228" s="61"/>
      <c r="EK228" s="61"/>
      <c r="EL228" s="61"/>
      <c r="EM228" s="61"/>
      <c r="EN228" s="61"/>
      <c r="EO228" s="61"/>
      <c r="EP228" s="61"/>
      <c r="EQ228" s="61"/>
      <c r="ER228" s="61"/>
      <c r="ES228" s="62"/>
      <c r="ET228" s="63"/>
      <c r="EU228" s="61"/>
      <c r="EV228" s="61"/>
      <c r="EW228" s="61"/>
      <c r="EX228" s="61"/>
      <c r="EY228" s="61"/>
      <c r="EZ228" s="61"/>
      <c r="FA228" s="61"/>
      <c r="FB228" s="61"/>
      <c r="FC228" s="61"/>
      <c r="FD228" s="61"/>
      <c r="FE228" s="61"/>
      <c r="FF228" s="61"/>
      <c r="FG228" s="61"/>
      <c r="FH228" s="61"/>
      <c r="FI228" s="61"/>
      <c r="FJ228" s="61"/>
      <c r="FK228" s="61"/>
      <c r="FL228" s="61"/>
      <c r="FM228" s="61"/>
      <c r="FN228" s="61"/>
      <c r="FO228" s="61"/>
      <c r="FP228" s="61"/>
      <c r="FQ228" s="61"/>
      <c r="FR228" s="61"/>
      <c r="FS228" s="61"/>
      <c r="FT228" s="61"/>
      <c r="FU228" s="61"/>
      <c r="FV228" s="61"/>
      <c r="FW228" s="61"/>
      <c r="FX228" s="61"/>
      <c r="FY228" s="61"/>
      <c r="FZ228" s="61"/>
      <c r="GA228" s="61"/>
      <c r="GB228" s="61"/>
      <c r="GC228" s="62"/>
      <c r="GD228" s="63"/>
      <c r="GE228" s="61"/>
      <c r="GF228" s="61"/>
      <c r="GG228" s="61"/>
      <c r="GH228" s="61"/>
      <c r="GI228" s="61"/>
      <c r="GJ228" s="61"/>
      <c r="GK228" s="61"/>
      <c r="GL228" s="61"/>
      <c r="GM228" s="61"/>
      <c r="GN228" s="61"/>
      <c r="GO228" s="61"/>
      <c r="GP228" s="61"/>
      <c r="GQ228" s="61"/>
      <c r="GR228" s="61"/>
      <c r="GS228" s="61"/>
      <c r="GT228" s="61"/>
      <c r="GU228" s="61"/>
      <c r="GV228" s="61"/>
      <c r="GW228" s="61"/>
      <c r="GX228" s="61"/>
      <c r="GY228" s="61"/>
      <c r="GZ228" s="61"/>
      <c r="HA228" s="61"/>
      <c r="HB228" s="61"/>
      <c r="HC228" s="61"/>
      <c r="HD228" s="61"/>
      <c r="HE228" s="61"/>
      <c r="HF228" s="61"/>
      <c r="HG228" s="61"/>
      <c r="HH228" s="61"/>
      <c r="HI228" s="61"/>
      <c r="HJ228" s="61"/>
      <c r="HK228" s="61"/>
      <c r="HL228" s="61"/>
      <c r="HM228" s="62"/>
    </row>
    <row r="229" spans="2:221" ht="18" customHeight="1" x14ac:dyDescent="0.2">
      <c r="B229" s="112" t="s">
        <v>275</v>
      </c>
      <c r="C229" s="113"/>
      <c r="D229" s="113"/>
      <c r="E229" s="113"/>
      <c r="F229" s="113"/>
      <c r="G229" s="113"/>
      <c r="H229" s="113"/>
      <c r="I229" s="113"/>
      <c r="J229" s="113"/>
      <c r="K229" s="113"/>
      <c r="L229" s="113"/>
      <c r="M229" s="113"/>
      <c r="N229" s="113"/>
      <c r="O229" s="113"/>
      <c r="P229" s="113"/>
      <c r="Q229" s="113"/>
      <c r="R229" s="113"/>
      <c r="S229" s="113"/>
      <c r="T229" s="113"/>
      <c r="U229" s="114"/>
      <c r="V229" s="118" t="s">
        <v>331</v>
      </c>
      <c r="W229" s="119"/>
      <c r="X229" s="119"/>
      <c r="Y229" s="119"/>
      <c r="Z229" s="119"/>
      <c r="AA229" s="120"/>
      <c r="AB229" s="124">
        <v>1.6199999999999999E-2</v>
      </c>
      <c r="AC229" s="125"/>
      <c r="AD229" s="125"/>
      <c r="AE229" s="125"/>
      <c r="AF229" s="126"/>
      <c r="AG229" s="106" t="s">
        <v>23</v>
      </c>
      <c r="AH229" s="107"/>
      <c r="AI229" s="107"/>
      <c r="AJ229" s="107"/>
      <c r="AK229" s="107"/>
      <c r="AL229" s="108">
        <f t="shared" si="3"/>
        <v>12</v>
      </c>
      <c r="AM229" s="109"/>
      <c r="AN229" s="109"/>
      <c r="AO229" s="110"/>
      <c r="AP229" s="69">
        <v>1</v>
      </c>
      <c r="AQ229" s="73"/>
      <c r="AR229" s="73"/>
      <c r="AS229" s="73">
        <v>1</v>
      </c>
      <c r="AT229" s="73"/>
      <c r="AU229" s="73"/>
      <c r="AV229" s="73">
        <v>1</v>
      </c>
      <c r="AW229" s="73"/>
      <c r="AX229" s="73"/>
      <c r="AY229" s="73">
        <v>1</v>
      </c>
      <c r="AZ229" s="73"/>
      <c r="BA229" s="73"/>
      <c r="BB229" s="73">
        <v>1</v>
      </c>
      <c r="BC229" s="73"/>
      <c r="BD229" s="73"/>
      <c r="BE229" s="73">
        <v>1</v>
      </c>
      <c r="BF229" s="73"/>
      <c r="BG229" s="73"/>
      <c r="BH229" s="73">
        <v>1</v>
      </c>
      <c r="BI229" s="73"/>
      <c r="BJ229" s="73"/>
      <c r="BK229" s="73">
        <v>1</v>
      </c>
      <c r="BL229" s="73"/>
      <c r="BM229" s="73"/>
      <c r="BN229" s="73">
        <v>1</v>
      </c>
      <c r="BO229" s="73"/>
      <c r="BP229" s="73"/>
      <c r="BQ229" s="73">
        <v>1</v>
      </c>
      <c r="BR229" s="73"/>
      <c r="BS229" s="73"/>
      <c r="BT229" s="73">
        <v>1</v>
      </c>
      <c r="BU229" s="73"/>
      <c r="BV229" s="73"/>
      <c r="BW229" s="73">
        <v>1</v>
      </c>
      <c r="BX229" s="73"/>
      <c r="BY229" s="74"/>
      <c r="BZ229" s="75"/>
      <c r="CA229" s="73"/>
      <c r="CB229" s="73"/>
      <c r="CC229" s="73"/>
      <c r="CD229" s="73"/>
      <c r="CE229" s="73"/>
      <c r="CF229" s="73"/>
      <c r="CG229" s="73"/>
      <c r="CH229" s="73"/>
      <c r="CI229" s="73"/>
      <c r="CJ229" s="73"/>
      <c r="CK229" s="73"/>
      <c r="CL229" s="73"/>
      <c r="CM229" s="73"/>
      <c r="CN229" s="73"/>
      <c r="CO229" s="73"/>
      <c r="CP229" s="73"/>
      <c r="CQ229" s="73"/>
      <c r="CR229" s="73"/>
      <c r="CS229" s="73"/>
      <c r="CT229" s="73"/>
      <c r="CU229" s="73"/>
      <c r="CV229" s="73"/>
      <c r="CW229" s="73"/>
      <c r="CX229" s="73"/>
      <c r="CY229" s="73"/>
      <c r="CZ229" s="73"/>
      <c r="DA229" s="73"/>
      <c r="DB229" s="73"/>
      <c r="DC229" s="73"/>
      <c r="DD229" s="73"/>
      <c r="DE229" s="73"/>
      <c r="DF229" s="73"/>
      <c r="DG229" s="73"/>
      <c r="DH229" s="73"/>
      <c r="DI229" s="74"/>
      <c r="DJ229" s="75"/>
      <c r="DK229" s="73"/>
      <c r="DL229" s="73"/>
      <c r="DM229" s="73"/>
      <c r="DN229" s="73"/>
      <c r="DO229" s="73"/>
      <c r="DP229" s="73"/>
      <c r="DQ229" s="73"/>
      <c r="DR229" s="73"/>
      <c r="DS229" s="73"/>
      <c r="DT229" s="73"/>
      <c r="DU229" s="73"/>
      <c r="DV229" s="73"/>
      <c r="DW229" s="73"/>
      <c r="DX229" s="73"/>
      <c r="DY229" s="73"/>
      <c r="DZ229" s="73"/>
      <c r="EA229" s="73"/>
      <c r="EB229" s="73"/>
      <c r="EC229" s="73"/>
      <c r="ED229" s="73"/>
      <c r="EE229" s="73"/>
      <c r="EF229" s="73"/>
      <c r="EG229" s="73"/>
      <c r="EH229" s="73"/>
      <c r="EI229" s="73"/>
      <c r="EJ229" s="73"/>
      <c r="EK229" s="73"/>
      <c r="EL229" s="73"/>
      <c r="EM229" s="73"/>
      <c r="EN229" s="73"/>
      <c r="EO229" s="73"/>
      <c r="EP229" s="73"/>
      <c r="EQ229" s="73"/>
      <c r="ER229" s="73"/>
      <c r="ES229" s="74"/>
      <c r="ET229" s="75"/>
      <c r="EU229" s="73"/>
      <c r="EV229" s="73"/>
      <c r="EW229" s="73"/>
      <c r="EX229" s="73"/>
      <c r="EY229" s="73"/>
      <c r="EZ229" s="73"/>
      <c r="FA229" s="73"/>
      <c r="FB229" s="73"/>
      <c r="FC229" s="73"/>
      <c r="FD229" s="73"/>
      <c r="FE229" s="73"/>
      <c r="FF229" s="73"/>
      <c r="FG229" s="73"/>
      <c r="FH229" s="73"/>
      <c r="FI229" s="73"/>
      <c r="FJ229" s="73"/>
      <c r="FK229" s="73"/>
      <c r="FL229" s="73"/>
      <c r="FM229" s="73"/>
      <c r="FN229" s="73"/>
      <c r="FO229" s="73"/>
      <c r="FP229" s="73"/>
      <c r="FQ229" s="73"/>
      <c r="FR229" s="73"/>
      <c r="FS229" s="73"/>
      <c r="FT229" s="73"/>
      <c r="FU229" s="73"/>
      <c r="FV229" s="73"/>
      <c r="FW229" s="73"/>
      <c r="FX229" s="73"/>
      <c r="FY229" s="73"/>
      <c r="FZ229" s="73"/>
      <c r="GA229" s="73"/>
      <c r="GB229" s="73"/>
      <c r="GC229" s="74"/>
      <c r="GD229" s="75"/>
      <c r="GE229" s="73"/>
      <c r="GF229" s="73"/>
      <c r="GG229" s="73"/>
      <c r="GH229" s="73"/>
      <c r="GI229" s="73"/>
      <c r="GJ229" s="73"/>
      <c r="GK229" s="73"/>
      <c r="GL229" s="73"/>
      <c r="GM229" s="73"/>
      <c r="GN229" s="73"/>
      <c r="GO229" s="73"/>
      <c r="GP229" s="73"/>
      <c r="GQ229" s="73"/>
      <c r="GR229" s="73"/>
      <c r="GS229" s="73"/>
      <c r="GT229" s="73"/>
      <c r="GU229" s="73"/>
      <c r="GV229" s="73"/>
      <c r="GW229" s="73"/>
      <c r="GX229" s="73"/>
      <c r="GY229" s="73"/>
      <c r="GZ229" s="73"/>
      <c r="HA229" s="73"/>
      <c r="HB229" s="73"/>
      <c r="HC229" s="73"/>
      <c r="HD229" s="73"/>
      <c r="HE229" s="73"/>
      <c r="HF229" s="73"/>
      <c r="HG229" s="73"/>
      <c r="HH229" s="73"/>
      <c r="HI229" s="73"/>
      <c r="HJ229" s="73"/>
      <c r="HK229" s="73"/>
      <c r="HL229" s="73"/>
      <c r="HM229" s="74"/>
    </row>
    <row r="230" spans="2:221" ht="18" customHeight="1" x14ac:dyDescent="0.2">
      <c r="B230" s="115"/>
      <c r="C230" s="116"/>
      <c r="D230" s="116"/>
      <c r="E230" s="116"/>
      <c r="F230" s="116"/>
      <c r="G230" s="116"/>
      <c r="H230" s="116"/>
      <c r="I230" s="116"/>
      <c r="J230" s="116"/>
      <c r="K230" s="116"/>
      <c r="L230" s="116"/>
      <c r="M230" s="116"/>
      <c r="N230" s="116"/>
      <c r="O230" s="116"/>
      <c r="P230" s="116"/>
      <c r="Q230" s="116"/>
      <c r="R230" s="116"/>
      <c r="S230" s="116"/>
      <c r="T230" s="116"/>
      <c r="U230" s="117"/>
      <c r="V230" s="121"/>
      <c r="W230" s="122"/>
      <c r="X230" s="122"/>
      <c r="Y230" s="122"/>
      <c r="Z230" s="122"/>
      <c r="AA230" s="123"/>
      <c r="AB230" s="127"/>
      <c r="AC230" s="128"/>
      <c r="AD230" s="128"/>
      <c r="AE230" s="128"/>
      <c r="AF230" s="129"/>
      <c r="AG230" s="106" t="s">
        <v>24</v>
      </c>
      <c r="AH230" s="107"/>
      <c r="AI230" s="107"/>
      <c r="AJ230" s="107"/>
      <c r="AK230" s="107"/>
      <c r="AL230" s="108">
        <f t="shared" si="3"/>
        <v>12</v>
      </c>
      <c r="AM230" s="109"/>
      <c r="AN230" s="109"/>
      <c r="AO230" s="110"/>
      <c r="AP230" s="111">
        <v>1</v>
      </c>
      <c r="AQ230" s="73"/>
      <c r="AR230" s="73"/>
      <c r="AS230" s="73">
        <v>1</v>
      </c>
      <c r="AT230" s="73"/>
      <c r="AU230" s="73"/>
      <c r="AV230" s="73">
        <v>1</v>
      </c>
      <c r="AW230" s="73"/>
      <c r="AX230" s="73"/>
      <c r="AY230" s="73">
        <v>1</v>
      </c>
      <c r="AZ230" s="73"/>
      <c r="BA230" s="73"/>
      <c r="BB230" s="73">
        <v>1</v>
      </c>
      <c r="BC230" s="73"/>
      <c r="BD230" s="73"/>
      <c r="BE230" s="73">
        <v>1</v>
      </c>
      <c r="BF230" s="73"/>
      <c r="BG230" s="73"/>
      <c r="BH230" s="73">
        <v>1</v>
      </c>
      <c r="BI230" s="73"/>
      <c r="BJ230" s="73"/>
      <c r="BK230" s="73">
        <v>1</v>
      </c>
      <c r="BL230" s="73"/>
      <c r="BM230" s="73"/>
      <c r="BN230" s="73">
        <v>1</v>
      </c>
      <c r="BO230" s="73"/>
      <c r="BP230" s="73"/>
      <c r="BQ230" s="73">
        <v>1</v>
      </c>
      <c r="BR230" s="73"/>
      <c r="BS230" s="73"/>
      <c r="BT230" s="73">
        <v>1</v>
      </c>
      <c r="BU230" s="73"/>
      <c r="BV230" s="73"/>
      <c r="BW230" s="73">
        <v>1</v>
      </c>
      <c r="BX230" s="73"/>
      <c r="BY230" s="74"/>
      <c r="BZ230" s="75"/>
      <c r="CA230" s="73"/>
      <c r="CB230" s="73"/>
      <c r="CC230" s="73"/>
      <c r="CD230" s="73"/>
      <c r="CE230" s="73"/>
      <c r="CF230" s="73"/>
      <c r="CG230" s="73"/>
      <c r="CH230" s="73"/>
      <c r="CI230" s="73"/>
      <c r="CJ230" s="73"/>
      <c r="CK230" s="73"/>
      <c r="CL230" s="73"/>
      <c r="CM230" s="73"/>
      <c r="CN230" s="73"/>
      <c r="CO230" s="73"/>
      <c r="CP230" s="73"/>
      <c r="CQ230" s="73"/>
      <c r="CR230" s="73"/>
      <c r="CS230" s="73"/>
      <c r="CT230" s="73"/>
      <c r="CU230" s="73"/>
      <c r="CV230" s="73"/>
      <c r="CW230" s="73"/>
      <c r="CX230" s="73"/>
      <c r="CY230" s="73"/>
      <c r="CZ230" s="73"/>
      <c r="DA230" s="73"/>
      <c r="DB230" s="73"/>
      <c r="DC230" s="73"/>
      <c r="DD230" s="73"/>
      <c r="DE230" s="73"/>
      <c r="DF230" s="73"/>
      <c r="DG230" s="73"/>
      <c r="DH230" s="73"/>
      <c r="DI230" s="74"/>
      <c r="DJ230" s="75"/>
      <c r="DK230" s="73"/>
      <c r="DL230" s="73"/>
      <c r="DM230" s="73"/>
      <c r="DN230" s="73"/>
      <c r="DO230" s="73"/>
      <c r="DP230" s="73"/>
      <c r="DQ230" s="73"/>
      <c r="DR230" s="73"/>
      <c r="DS230" s="73"/>
      <c r="DT230" s="73"/>
      <c r="DU230" s="73"/>
      <c r="DV230" s="73"/>
      <c r="DW230" s="73"/>
      <c r="DX230" s="73"/>
      <c r="DY230" s="73"/>
      <c r="DZ230" s="73"/>
      <c r="EA230" s="73"/>
      <c r="EB230" s="73"/>
      <c r="EC230" s="73"/>
      <c r="ED230" s="73"/>
      <c r="EE230" s="73"/>
      <c r="EF230" s="73"/>
      <c r="EG230" s="73"/>
      <c r="EH230" s="73"/>
      <c r="EI230" s="73"/>
      <c r="EJ230" s="73"/>
      <c r="EK230" s="73"/>
      <c r="EL230" s="73"/>
      <c r="EM230" s="73"/>
      <c r="EN230" s="73"/>
      <c r="EO230" s="73"/>
      <c r="EP230" s="73"/>
      <c r="EQ230" s="73"/>
      <c r="ER230" s="73"/>
      <c r="ES230" s="74"/>
      <c r="ET230" s="75"/>
      <c r="EU230" s="73"/>
      <c r="EV230" s="73"/>
      <c r="EW230" s="73"/>
      <c r="EX230" s="73"/>
      <c r="EY230" s="73"/>
      <c r="EZ230" s="73"/>
      <c r="FA230" s="73"/>
      <c r="FB230" s="73"/>
      <c r="FC230" s="73"/>
      <c r="FD230" s="73"/>
      <c r="FE230" s="73"/>
      <c r="FF230" s="73"/>
      <c r="FG230" s="73"/>
      <c r="FH230" s="73"/>
      <c r="FI230" s="73"/>
      <c r="FJ230" s="73"/>
      <c r="FK230" s="73"/>
      <c r="FL230" s="73"/>
      <c r="FM230" s="73"/>
      <c r="FN230" s="73"/>
      <c r="FO230" s="73"/>
      <c r="FP230" s="73"/>
      <c r="FQ230" s="73"/>
      <c r="FR230" s="73"/>
      <c r="FS230" s="73"/>
      <c r="FT230" s="73"/>
      <c r="FU230" s="73"/>
      <c r="FV230" s="73"/>
      <c r="FW230" s="73"/>
      <c r="FX230" s="73"/>
      <c r="FY230" s="73"/>
      <c r="FZ230" s="73"/>
      <c r="GA230" s="73"/>
      <c r="GB230" s="73"/>
      <c r="GC230" s="74"/>
      <c r="GD230" s="75"/>
      <c r="GE230" s="73"/>
      <c r="GF230" s="73"/>
      <c r="GG230" s="73"/>
      <c r="GH230" s="73"/>
      <c r="GI230" s="73"/>
      <c r="GJ230" s="73"/>
      <c r="GK230" s="73"/>
      <c r="GL230" s="73"/>
      <c r="GM230" s="73"/>
      <c r="GN230" s="73"/>
      <c r="GO230" s="73"/>
      <c r="GP230" s="73"/>
      <c r="GQ230" s="73"/>
      <c r="GR230" s="73"/>
      <c r="GS230" s="73"/>
      <c r="GT230" s="73"/>
      <c r="GU230" s="73"/>
      <c r="GV230" s="73"/>
      <c r="GW230" s="73"/>
      <c r="GX230" s="73"/>
      <c r="GY230" s="73"/>
      <c r="GZ230" s="73"/>
      <c r="HA230" s="73"/>
      <c r="HB230" s="73"/>
      <c r="HC230" s="73"/>
      <c r="HD230" s="73"/>
      <c r="HE230" s="73"/>
      <c r="HF230" s="73"/>
      <c r="HG230" s="73"/>
      <c r="HH230" s="73"/>
      <c r="HI230" s="73"/>
      <c r="HJ230" s="73"/>
      <c r="HK230" s="73"/>
      <c r="HL230" s="73"/>
      <c r="HM230" s="74"/>
    </row>
    <row r="231" spans="2:221" ht="18" customHeight="1" x14ac:dyDescent="0.2">
      <c r="B231" s="82" t="s">
        <v>276</v>
      </c>
      <c r="C231" s="83"/>
      <c r="D231" s="83"/>
      <c r="E231" s="83"/>
      <c r="F231" s="83"/>
      <c r="G231" s="83"/>
      <c r="H231" s="83"/>
      <c r="I231" s="83"/>
      <c r="J231" s="83"/>
      <c r="K231" s="83"/>
      <c r="L231" s="83"/>
      <c r="M231" s="83"/>
      <c r="N231" s="83"/>
      <c r="O231" s="83"/>
      <c r="P231" s="83"/>
      <c r="Q231" s="83"/>
      <c r="R231" s="83"/>
      <c r="S231" s="83"/>
      <c r="T231" s="83"/>
      <c r="U231" s="84"/>
      <c r="V231" s="88" t="s">
        <v>332</v>
      </c>
      <c r="W231" s="89"/>
      <c r="X231" s="89"/>
      <c r="Y231" s="89"/>
      <c r="Z231" s="89"/>
      <c r="AA231" s="90"/>
      <c r="AB231" s="94">
        <v>2.0999999999999999E-3</v>
      </c>
      <c r="AC231" s="95"/>
      <c r="AD231" s="95"/>
      <c r="AE231" s="95"/>
      <c r="AF231" s="96"/>
      <c r="AG231" s="100" t="s">
        <v>23</v>
      </c>
      <c r="AH231" s="101"/>
      <c r="AI231" s="101"/>
      <c r="AJ231" s="101"/>
      <c r="AK231" s="101"/>
      <c r="AL231" s="102">
        <f t="shared" si="3"/>
        <v>4</v>
      </c>
      <c r="AM231" s="103"/>
      <c r="AN231" s="103"/>
      <c r="AO231" s="104"/>
      <c r="AP231" s="105">
        <v>1</v>
      </c>
      <c r="AQ231" s="61"/>
      <c r="AR231" s="61"/>
      <c r="AS231" s="61"/>
      <c r="AT231" s="61"/>
      <c r="AU231" s="61"/>
      <c r="AV231" s="61"/>
      <c r="AW231" s="61"/>
      <c r="AX231" s="61"/>
      <c r="AY231" s="61">
        <v>1</v>
      </c>
      <c r="AZ231" s="61"/>
      <c r="BA231" s="61"/>
      <c r="BB231" s="61"/>
      <c r="BC231" s="61"/>
      <c r="BD231" s="61"/>
      <c r="BE231" s="61"/>
      <c r="BF231" s="61"/>
      <c r="BG231" s="61"/>
      <c r="BH231" s="61">
        <v>1</v>
      </c>
      <c r="BI231" s="61"/>
      <c r="BJ231" s="61"/>
      <c r="BK231" s="61"/>
      <c r="BL231" s="61"/>
      <c r="BM231" s="61"/>
      <c r="BN231" s="61"/>
      <c r="BO231" s="61"/>
      <c r="BP231" s="61"/>
      <c r="BQ231" s="61">
        <v>1</v>
      </c>
      <c r="BR231" s="61"/>
      <c r="BS231" s="61"/>
      <c r="BT231" s="61"/>
      <c r="BU231" s="61"/>
      <c r="BV231" s="61"/>
      <c r="BW231" s="61"/>
      <c r="BX231" s="61"/>
      <c r="BY231" s="62"/>
      <c r="BZ231" s="63"/>
      <c r="CA231" s="61"/>
      <c r="CB231" s="61"/>
      <c r="CC231" s="61"/>
      <c r="CD231" s="61"/>
      <c r="CE231" s="61"/>
      <c r="CF231" s="61"/>
      <c r="CG231" s="61"/>
      <c r="CH231" s="61"/>
      <c r="CI231" s="61"/>
      <c r="CJ231" s="61"/>
      <c r="CK231" s="61"/>
      <c r="CL231" s="61"/>
      <c r="CM231" s="61"/>
      <c r="CN231" s="61"/>
      <c r="CO231" s="61"/>
      <c r="CP231" s="61"/>
      <c r="CQ231" s="61"/>
      <c r="CR231" s="61"/>
      <c r="CS231" s="61"/>
      <c r="CT231" s="61"/>
      <c r="CU231" s="61"/>
      <c r="CV231" s="61"/>
      <c r="CW231" s="61"/>
      <c r="CX231" s="61"/>
      <c r="CY231" s="61"/>
      <c r="CZ231" s="61"/>
      <c r="DA231" s="61"/>
      <c r="DB231" s="61"/>
      <c r="DC231" s="61"/>
      <c r="DD231" s="61"/>
      <c r="DE231" s="61"/>
      <c r="DF231" s="61"/>
      <c r="DG231" s="61"/>
      <c r="DH231" s="61"/>
      <c r="DI231" s="62"/>
      <c r="DJ231" s="63"/>
      <c r="DK231" s="61"/>
      <c r="DL231" s="61"/>
      <c r="DM231" s="61"/>
      <c r="DN231" s="61"/>
      <c r="DO231" s="61"/>
      <c r="DP231" s="61"/>
      <c r="DQ231" s="61"/>
      <c r="DR231" s="61"/>
      <c r="DS231" s="61"/>
      <c r="DT231" s="61"/>
      <c r="DU231" s="61"/>
      <c r="DV231" s="61"/>
      <c r="DW231" s="61"/>
      <c r="DX231" s="61"/>
      <c r="DY231" s="61"/>
      <c r="DZ231" s="61"/>
      <c r="EA231" s="61"/>
      <c r="EB231" s="61"/>
      <c r="EC231" s="61"/>
      <c r="ED231" s="61"/>
      <c r="EE231" s="61"/>
      <c r="EF231" s="61"/>
      <c r="EG231" s="61"/>
      <c r="EH231" s="61"/>
      <c r="EI231" s="61"/>
      <c r="EJ231" s="61"/>
      <c r="EK231" s="61"/>
      <c r="EL231" s="61"/>
      <c r="EM231" s="61"/>
      <c r="EN231" s="61"/>
      <c r="EO231" s="61"/>
      <c r="EP231" s="61"/>
      <c r="EQ231" s="61"/>
      <c r="ER231" s="61"/>
      <c r="ES231" s="62"/>
      <c r="ET231" s="63"/>
      <c r="EU231" s="61"/>
      <c r="EV231" s="61"/>
      <c r="EW231" s="61"/>
      <c r="EX231" s="61"/>
      <c r="EY231" s="61"/>
      <c r="EZ231" s="61"/>
      <c r="FA231" s="61"/>
      <c r="FB231" s="61"/>
      <c r="FC231" s="61"/>
      <c r="FD231" s="61"/>
      <c r="FE231" s="61"/>
      <c r="FF231" s="61"/>
      <c r="FG231" s="61"/>
      <c r="FH231" s="61"/>
      <c r="FI231" s="61"/>
      <c r="FJ231" s="61"/>
      <c r="FK231" s="61"/>
      <c r="FL231" s="61"/>
      <c r="FM231" s="61"/>
      <c r="FN231" s="61"/>
      <c r="FO231" s="61"/>
      <c r="FP231" s="61"/>
      <c r="FQ231" s="61"/>
      <c r="FR231" s="61"/>
      <c r="FS231" s="61"/>
      <c r="FT231" s="61"/>
      <c r="FU231" s="61"/>
      <c r="FV231" s="61"/>
      <c r="FW231" s="61"/>
      <c r="FX231" s="61"/>
      <c r="FY231" s="61"/>
      <c r="FZ231" s="61"/>
      <c r="GA231" s="61"/>
      <c r="GB231" s="61"/>
      <c r="GC231" s="62"/>
      <c r="GD231" s="63"/>
      <c r="GE231" s="61"/>
      <c r="GF231" s="61"/>
      <c r="GG231" s="61"/>
      <c r="GH231" s="61"/>
      <c r="GI231" s="61"/>
      <c r="GJ231" s="61"/>
      <c r="GK231" s="61"/>
      <c r="GL231" s="61"/>
      <c r="GM231" s="61"/>
      <c r="GN231" s="61"/>
      <c r="GO231" s="61"/>
      <c r="GP231" s="61"/>
      <c r="GQ231" s="61"/>
      <c r="GR231" s="61"/>
      <c r="GS231" s="61"/>
      <c r="GT231" s="61"/>
      <c r="GU231" s="61"/>
      <c r="GV231" s="61"/>
      <c r="GW231" s="61"/>
      <c r="GX231" s="61"/>
      <c r="GY231" s="61"/>
      <c r="GZ231" s="61"/>
      <c r="HA231" s="61"/>
      <c r="HB231" s="61"/>
      <c r="HC231" s="61"/>
      <c r="HD231" s="61"/>
      <c r="HE231" s="61"/>
      <c r="HF231" s="61"/>
      <c r="HG231" s="61"/>
      <c r="HH231" s="61"/>
      <c r="HI231" s="61"/>
      <c r="HJ231" s="61"/>
      <c r="HK231" s="61"/>
      <c r="HL231" s="61"/>
      <c r="HM231" s="62"/>
    </row>
    <row r="232" spans="2:221" ht="18" customHeight="1" x14ac:dyDescent="0.2">
      <c r="B232" s="131"/>
      <c r="C232" s="132"/>
      <c r="D232" s="132"/>
      <c r="E232" s="132"/>
      <c r="F232" s="132"/>
      <c r="G232" s="132"/>
      <c r="H232" s="132"/>
      <c r="I232" s="132"/>
      <c r="J232" s="132"/>
      <c r="K232" s="132"/>
      <c r="L232" s="132"/>
      <c r="M232" s="132"/>
      <c r="N232" s="132"/>
      <c r="O232" s="132"/>
      <c r="P232" s="132"/>
      <c r="Q232" s="132"/>
      <c r="R232" s="132"/>
      <c r="S232" s="132"/>
      <c r="T232" s="132"/>
      <c r="U232" s="133"/>
      <c r="V232" s="134"/>
      <c r="W232" s="135"/>
      <c r="X232" s="135"/>
      <c r="Y232" s="135"/>
      <c r="Z232" s="135"/>
      <c r="AA232" s="136"/>
      <c r="AB232" s="137"/>
      <c r="AC232" s="138"/>
      <c r="AD232" s="138"/>
      <c r="AE232" s="138"/>
      <c r="AF232" s="139"/>
      <c r="AG232" s="100" t="s">
        <v>24</v>
      </c>
      <c r="AH232" s="101"/>
      <c r="AI232" s="101"/>
      <c r="AJ232" s="101"/>
      <c r="AK232" s="101"/>
      <c r="AL232" s="102">
        <f t="shared" si="3"/>
        <v>4</v>
      </c>
      <c r="AM232" s="103"/>
      <c r="AN232" s="103"/>
      <c r="AO232" s="104"/>
      <c r="AP232" s="130">
        <v>1</v>
      </c>
      <c r="AQ232" s="61"/>
      <c r="AR232" s="61"/>
      <c r="AS232" s="61"/>
      <c r="AT232" s="61"/>
      <c r="AU232" s="61"/>
      <c r="AV232" s="61"/>
      <c r="AW232" s="61"/>
      <c r="AX232" s="61"/>
      <c r="AY232" s="61">
        <v>1</v>
      </c>
      <c r="AZ232" s="61"/>
      <c r="BA232" s="61"/>
      <c r="BB232" s="61"/>
      <c r="BC232" s="61"/>
      <c r="BD232" s="61"/>
      <c r="BE232" s="61"/>
      <c r="BF232" s="61"/>
      <c r="BG232" s="61"/>
      <c r="BH232" s="61">
        <v>1</v>
      </c>
      <c r="BI232" s="61"/>
      <c r="BJ232" s="61"/>
      <c r="BK232" s="61"/>
      <c r="BL232" s="61"/>
      <c r="BM232" s="61"/>
      <c r="BN232" s="61"/>
      <c r="BO232" s="61"/>
      <c r="BP232" s="61"/>
      <c r="BQ232" s="61">
        <v>1</v>
      </c>
      <c r="BR232" s="61"/>
      <c r="BS232" s="61"/>
      <c r="BT232" s="61"/>
      <c r="BU232" s="61"/>
      <c r="BV232" s="61"/>
      <c r="BW232" s="61"/>
      <c r="BX232" s="61"/>
      <c r="BY232" s="62"/>
      <c r="BZ232" s="63"/>
      <c r="CA232" s="61"/>
      <c r="CB232" s="61"/>
      <c r="CC232" s="61"/>
      <c r="CD232" s="61"/>
      <c r="CE232" s="61"/>
      <c r="CF232" s="61"/>
      <c r="CG232" s="61"/>
      <c r="CH232" s="61"/>
      <c r="CI232" s="61"/>
      <c r="CJ232" s="61"/>
      <c r="CK232" s="61"/>
      <c r="CL232" s="61"/>
      <c r="CM232" s="61"/>
      <c r="CN232" s="61"/>
      <c r="CO232" s="61"/>
      <c r="CP232" s="61"/>
      <c r="CQ232" s="61"/>
      <c r="CR232" s="61"/>
      <c r="CS232" s="61"/>
      <c r="CT232" s="61"/>
      <c r="CU232" s="61"/>
      <c r="CV232" s="61"/>
      <c r="CW232" s="61"/>
      <c r="CX232" s="61"/>
      <c r="CY232" s="61"/>
      <c r="CZ232" s="61"/>
      <c r="DA232" s="61"/>
      <c r="DB232" s="61"/>
      <c r="DC232" s="61"/>
      <c r="DD232" s="61"/>
      <c r="DE232" s="61"/>
      <c r="DF232" s="61"/>
      <c r="DG232" s="61"/>
      <c r="DH232" s="61"/>
      <c r="DI232" s="62"/>
      <c r="DJ232" s="63"/>
      <c r="DK232" s="61"/>
      <c r="DL232" s="61"/>
      <c r="DM232" s="61"/>
      <c r="DN232" s="61"/>
      <c r="DO232" s="61"/>
      <c r="DP232" s="61"/>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c r="EO232" s="61"/>
      <c r="EP232" s="61"/>
      <c r="EQ232" s="61"/>
      <c r="ER232" s="61"/>
      <c r="ES232" s="62"/>
      <c r="ET232" s="63"/>
      <c r="EU232" s="61"/>
      <c r="EV232" s="61"/>
      <c r="EW232" s="61"/>
      <c r="EX232" s="61"/>
      <c r="EY232" s="61"/>
      <c r="EZ232" s="61"/>
      <c r="FA232" s="61"/>
      <c r="FB232" s="61"/>
      <c r="FC232" s="61"/>
      <c r="FD232" s="61"/>
      <c r="FE232" s="61"/>
      <c r="FF232" s="61"/>
      <c r="FG232" s="61"/>
      <c r="FH232" s="61"/>
      <c r="FI232" s="61"/>
      <c r="FJ232" s="61"/>
      <c r="FK232" s="61"/>
      <c r="FL232" s="61"/>
      <c r="FM232" s="61"/>
      <c r="FN232" s="61"/>
      <c r="FO232" s="61"/>
      <c r="FP232" s="61"/>
      <c r="FQ232" s="61"/>
      <c r="FR232" s="61"/>
      <c r="FS232" s="61"/>
      <c r="FT232" s="61"/>
      <c r="FU232" s="61"/>
      <c r="FV232" s="61"/>
      <c r="FW232" s="61"/>
      <c r="FX232" s="61"/>
      <c r="FY232" s="61"/>
      <c r="FZ232" s="61"/>
      <c r="GA232" s="61"/>
      <c r="GB232" s="61"/>
      <c r="GC232" s="62"/>
      <c r="GD232" s="63"/>
      <c r="GE232" s="61"/>
      <c r="GF232" s="61"/>
      <c r="GG232" s="61"/>
      <c r="GH232" s="61"/>
      <c r="GI232" s="61"/>
      <c r="GJ232" s="61"/>
      <c r="GK232" s="61"/>
      <c r="GL232" s="61"/>
      <c r="GM232" s="61"/>
      <c r="GN232" s="61"/>
      <c r="GO232" s="61"/>
      <c r="GP232" s="61"/>
      <c r="GQ232" s="61"/>
      <c r="GR232" s="61"/>
      <c r="GS232" s="61"/>
      <c r="GT232" s="61"/>
      <c r="GU232" s="61"/>
      <c r="GV232" s="61"/>
      <c r="GW232" s="61"/>
      <c r="GX232" s="61"/>
      <c r="GY232" s="61"/>
      <c r="GZ232" s="61"/>
      <c r="HA232" s="61"/>
      <c r="HB232" s="61"/>
      <c r="HC232" s="61"/>
      <c r="HD232" s="61"/>
      <c r="HE232" s="61"/>
      <c r="HF232" s="61"/>
      <c r="HG232" s="61"/>
      <c r="HH232" s="61"/>
      <c r="HI232" s="61"/>
      <c r="HJ232" s="61"/>
      <c r="HK232" s="61"/>
      <c r="HL232" s="61"/>
      <c r="HM232" s="62"/>
    </row>
    <row r="233" spans="2:221" ht="18" customHeight="1" x14ac:dyDescent="0.2">
      <c r="B233" s="112" t="s">
        <v>277</v>
      </c>
      <c r="C233" s="113"/>
      <c r="D233" s="113"/>
      <c r="E233" s="113"/>
      <c r="F233" s="113"/>
      <c r="G233" s="113"/>
      <c r="H233" s="113"/>
      <c r="I233" s="113"/>
      <c r="J233" s="113"/>
      <c r="K233" s="113"/>
      <c r="L233" s="113"/>
      <c r="M233" s="113"/>
      <c r="N233" s="113"/>
      <c r="O233" s="113"/>
      <c r="P233" s="113"/>
      <c r="Q233" s="113"/>
      <c r="R233" s="113"/>
      <c r="S233" s="113"/>
      <c r="T233" s="113"/>
      <c r="U233" s="114"/>
      <c r="V233" s="118" t="s">
        <v>333</v>
      </c>
      <c r="W233" s="119"/>
      <c r="X233" s="119"/>
      <c r="Y233" s="119"/>
      <c r="Z233" s="119"/>
      <c r="AA233" s="120"/>
      <c r="AB233" s="124">
        <v>1.43E-2</v>
      </c>
      <c r="AC233" s="125"/>
      <c r="AD233" s="125"/>
      <c r="AE233" s="125"/>
      <c r="AF233" s="126"/>
      <c r="AG233" s="106" t="s">
        <v>23</v>
      </c>
      <c r="AH233" s="107"/>
      <c r="AI233" s="107"/>
      <c r="AJ233" s="107"/>
      <c r="AK233" s="107"/>
      <c r="AL233" s="108">
        <f t="shared" si="3"/>
        <v>252</v>
      </c>
      <c r="AM233" s="109"/>
      <c r="AN233" s="109"/>
      <c r="AO233" s="110"/>
      <c r="AP233" s="69">
        <v>21</v>
      </c>
      <c r="AQ233" s="73"/>
      <c r="AR233" s="73"/>
      <c r="AS233" s="73">
        <v>21</v>
      </c>
      <c r="AT233" s="73"/>
      <c r="AU233" s="73"/>
      <c r="AV233" s="73">
        <v>21</v>
      </c>
      <c r="AW233" s="73"/>
      <c r="AX233" s="73"/>
      <c r="AY233" s="73">
        <v>21</v>
      </c>
      <c r="AZ233" s="73"/>
      <c r="BA233" s="73"/>
      <c r="BB233" s="73">
        <v>21</v>
      </c>
      <c r="BC233" s="73"/>
      <c r="BD233" s="73"/>
      <c r="BE233" s="73">
        <v>21</v>
      </c>
      <c r="BF233" s="73"/>
      <c r="BG233" s="73"/>
      <c r="BH233" s="73">
        <v>21</v>
      </c>
      <c r="BI233" s="73"/>
      <c r="BJ233" s="73"/>
      <c r="BK233" s="73">
        <v>21</v>
      </c>
      <c r="BL233" s="73"/>
      <c r="BM233" s="73"/>
      <c r="BN233" s="73">
        <v>21</v>
      </c>
      <c r="BO233" s="73"/>
      <c r="BP233" s="73"/>
      <c r="BQ233" s="73">
        <v>21</v>
      </c>
      <c r="BR233" s="73"/>
      <c r="BS233" s="73"/>
      <c r="BT233" s="73">
        <v>21</v>
      </c>
      <c r="BU233" s="73"/>
      <c r="BV233" s="73"/>
      <c r="BW233" s="73">
        <v>21</v>
      </c>
      <c r="BX233" s="73"/>
      <c r="BY233" s="74"/>
      <c r="BZ233" s="75"/>
      <c r="CA233" s="73"/>
      <c r="CB233" s="73"/>
      <c r="CC233" s="73"/>
      <c r="CD233" s="73"/>
      <c r="CE233" s="73"/>
      <c r="CF233" s="73"/>
      <c r="CG233" s="73"/>
      <c r="CH233" s="73"/>
      <c r="CI233" s="73"/>
      <c r="CJ233" s="73"/>
      <c r="CK233" s="73"/>
      <c r="CL233" s="73"/>
      <c r="CM233" s="73"/>
      <c r="CN233" s="73"/>
      <c r="CO233" s="73"/>
      <c r="CP233" s="73"/>
      <c r="CQ233" s="73"/>
      <c r="CR233" s="73"/>
      <c r="CS233" s="73"/>
      <c r="CT233" s="73"/>
      <c r="CU233" s="73"/>
      <c r="CV233" s="73"/>
      <c r="CW233" s="73"/>
      <c r="CX233" s="73"/>
      <c r="CY233" s="73"/>
      <c r="CZ233" s="73"/>
      <c r="DA233" s="73"/>
      <c r="DB233" s="73"/>
      <c r="DC233" s="73"/>
      <c r="DD233" s="73"/>
      <c r="DE233" s="73"/>
      <c r="DF233" s="73"/>
      <c r="DG233" s="73"/>
      <c r="DH233" s="73"/>
      <c r="DI233" s="74"/>
      <c r="DJ233" s="75"/>
      <c r="DK233" s="73"/>
      <c r="DL233" s="73"/>
      <c r="DM233" s="73"/>
      <c r="DN233" s="73"/>
      <c r="DO233" s="73"/>
      <c r="DP233" s="73"/>
      <c r="DQ233" s="73"/>
      <c r="DR233" s="73"/>
      <c r="DS233" s="73"/>
      <c r="DT233" s="73"/>
      <c r="DU233" s="73"/>
      <c r="DV233" s="73"/>
      <c r="DW233" s="73"/>
      <c r="DX233" s="73"/>
      <c r="DY233" s="73"/>
      <c r="DZ233" s="73"/>
      <c r="EA233" s="73"/>
      <c r="EB233" s="73"/>
      <c r="EC233" s="73"/>
      <c r="ED233" s="73"/>
      <c r="EE233" s="73"/>
      <c r="EF233" s="73"/>
      <c r="EG233" s="73"/>
      <c r="EH233" s="73"/>
      <c r="EI233" s="73"/>
      <c r="EJ233" s="73"/>
      <c r="EK233" s="73"/>
      <c r="EL233" s="73"/>
      <c r="EM233" s="73"/>
      <c r="EN233" s="73"/>
      <c r="EO233" s="73"/>
      <c r="EP233" s="73"/>
      <c r="EQ233" s="73"/>
      <c r="ER233" s="73"/>
      <c r="ES233" s="74"/>
      <c r="ET233" s="75"/>
      <c r="EU233" s="73"/>
      <c r="EV233" s="73"/>
      <c r="EW233" s="73"/>
      <c r="EX233" s="73"/>
      <c r="EY233" s="73"/>
      <c r="EZ233" s="73"/>
      <c r="FA233" s="73"/>
      <c r="FB233" s="73"/>
      <c r="FC233" s="73"/>
      <c r="FD233" s="73"/>
      <c r="FE233" s="73"/>
      <c r="FF233" s="73"/>
      <c r="FG233" s="73"/>
      <c r="FH233" s="73"/>
      <c r="FI233" s="73"/>
      <c r="FJ233" s="73"/>
      <c r="FK233" s="73"/>
      <c r="FL233" s="73"/>
      <c r="FM233" s="73"/>
      <c r="FN233" s="73"/>
      <c r="FO233" s="73"/>
      <c r="FP233" s="73"/>
      <c r="FQ233" s="73"/>
      <c r="FR233" s="73"/>
      <c r="FS233" s="73"/>
      <c r="FT233" s="73"/>
      <c r="FU233" s="73"/>
      <c r="FV233" s="73"/>
      <c r="FW233" s="73"/>
      <c r="FX233" s="73"/>
      <c r="FY233" s="73"/>
      <c r="FZ233" s="73"/>
      <c r="GA233" s="73"/>
      <c r="GB233" s="73"/>
      <c r="GC233" s="74"/>
      <c r="GD233" s="75"/>
      <c r="GE233" s="73"/>
      <c r="GF233" s="73"/>
      <c r="GG233" s="73"/>
      <c r="GH233" s="73"/>
      <c r="GI233" s="73"/>
      <c r="GJ233" s="73"/>
      <c r="GK233" s="73"/>
      <c r="GL233" s="73"/>
      <c r="GM233" s="73"/>
      <c r="GN233" s="73"/>
      <c r="GO233" s="73"/>
      <c r="GP233" s="73"/>
      <c r="GQ233" s="73"/>
      <c r="GR233" s="73"/>
      <c r="GS233" s="73"/>
      <c r="GT233" s="73"/>
      <c r="GU233" s="73"/>
      <c r="GV233" s="73"/>
      <c r="GW233" s="73"/>
      <c r="GX233" s="73"/>
      <c r="GY233" s="73"/>
      <c r="GZ233" s="73"/>
      <c r="HA233" s="73"/>
      <c r="HB233" s="73"/>
      <c r="HC233" s="73"/>
      <c r="HD233" s="73"/>
      <c r="HE233" s="73"/>
      <c r="HF233" s="73"/>
      <c r="HG233" s="73"/>
      <c r="HH233" s="73"/>
      <c r="HI233" s="73"/>
      <c r="HJ233" s="73"/>
      <c r="HK233" s="73"/>
      <c r="HL233" s="73"/>
      <c r="HM233" s="74"/>
    </row>
    <row r="234" spans="2:221" ht="18" customHeight="1" x14ac:dyDescent="0.2">
      <c r="B234" s="115"/>
      <c r="C234" s="116"/>
      <c r="D234" s="116"/>
      <c r="E234" s="116"/>
      <c r="F234" s="116"/>
      <c r="G234" s="116"/>
      <c r="H234" s="116"/>
      <c r="I234" s="116"/>
      <c r="J234" s="116"/>
      <c r="K234" s="116"/>
      <c r="L234" s="116"/>
      <c r="M234" s="116"/>
      <c r="N234" s="116"/>
      <c r="O234" s="116"/>
      <c r="P234" s="116"/>
      <c r="Q234" s="116"/>
      <c r="R234" s="116"/>
      <c r="S234" s="116"/>
      <c r="T234" s="116"/>
      <c r="U234" s="117"/>
      <c r="V234" s="121"/>
      <c r="W234" s="122"/>
      <c r="X234" s="122"/>
      <c r="Y234" s="122"/>
      <c r="Z234" s="122"/>
      <c r="AA234" s="123"/>
      <c r="AB234" s="127"/>
      <c r="AC234" s="128"/>
      <c r="AD234" s="128"/>
      <c r="AE234" s="128"/>
      <c r="AF234" s="129"/>
      <c r="AG234" s="106" t="s">
        <v>24</v>
      </c>
      <c r="AH234" s="107"/>
      <c r="AI234" s="107"/>
      <c r="AJ234" s="107"/>
      <c r="AK234" s="107"/>
      <c r="AL234" s="108">
        <f t="shared" si="3"/>
        <v>295</v>
      </c>
      <c r="AM234" s="109"/>
      <c r="AN234" s="109"/>
      <c r="AO234" s="110"/>
      <c r="AP234" s="346">
        <v>23</v>
      </c>
      <c r="AQ234" s="343"/>
      <c r="AR234" s="343"/>
      <c r="AS234" s="343">
        <v>24</v>
      </c>
      <c r="AT234" s="343"/>
      <c r="AU234" s="343"/>
      <c r="AV234" s="343">
        <v>16</v>
      </c>
      <c r="AW234" s="343"/>
      <c r="AX234" s="343"/>
      <c r="AY234" s="343">
        <v>49</v>
      </c>
      <c r="AZ234" s="343"/>
      <c r="BA234" s="343"/>
      <c r="BB234" s="343">
        <v>35</v>
      </c>
      <c r="BC234" s="343"/>
      <c r="BD234" s="343"/>
      <c r="BE234" s="343">
        <v>22</v>
      </c>
      <c r="BF234" s="343"/>
      <c r="BG234" s="343"/>
      <c r="BH234" s="343">
        <v>17</v>
      </c>
      <c r="BI234" s="343"/>
      <c r="BJ234" s="343"/>
      <c r="BK234" s="343">
        <v>28</v>
      </c>
      <c r="BL234" s="343"/>
      <c r="BM234" s="343"/>
      <c r="BN234" s="343">
        <v>16</v>
      </c>
      <c r="BO234" s="343"/>
      <c r="BP234" s="343"/>
      <c r="BQ234" s="343">
        <v>13</v>
      </c>
      <c r="BR234" s="343"/>
      <c r="BS234" s="343"/>
      <c r="BT234" s="343">
        <v>27</v>
      </c>
      <c r="BU234" s="343"/>
      <c r="BV234" s="343"/>
      <c r="BW234" s="343">
        <v>25</v>
      </c>
      <c r="BX234" s="343"/>
      <c r="BY234" s="344"/>
      <c r="BZ234" s="75"/>
      <c r="CA234" s="73"/>
      <c r="CB234" s="73"/>
      <c r="CC234" s="73"/>
      <c r="CD234" s="73"/>
      <c r="CE234" s="73"/>
      <c r="CF234" s="73"/>
      <c r="CG234" s="73"/>
      <c r="CH234" s="73"/>
      <c r="CI234" s="73"/>
      <c r="CJ234" s="73"/>
      <c r="CK234" s="73"/>
      <c r="CL234" s="73"/>
      <c r="CM234" s="73"/>
      <c r="CN234" s="73"/>
      <c r="CO234" s="73"/>
      <c r="CP234" s="73"/>
      <c r="CQ234" s="73"/>
      <c r="CR234" s="73"/>
      <c r="CS234" s="73"/>
      <c r="CT234" s="73"/>
      <c r="CU234" s="73"/>
      <c r="CV234" s="73"/>
      <c r="CW234" s="73"/>
      <c r="CX234" s="73"/>
      <c r="CY234" s="73"/>
      <c r="CZ234" s="73"/>
      <c r="DA234" s="73"/>
      <c r="DB234" s="73"/>
      <c r="DC234" s="73"/>
      <c r="DD234" s="73"/>
      <c r="DE234" s="73"/>
      <c r="DF234" s="73"/>
      <c r="DG234" s="73"/>
      <c r="DH234" s="73"/>
      <c r="DI234" s="74"/>
      <c r="DJ234" s="75"/>
      <c r="DK234" s="73"/>
      <c r="DL234" s="73"/>
      <c r="DM234" s="73"/>
      <c r="DN234" s="73"/>
      <c r="DO234" s="73"/>
      <c r="DP234" s="73"/>
      <c r="DQ234" s="73"/>
      <c r="DR234" s="73"/>
      <c r="DS234" s="73"/>
      <c r="DT234" s="73"/>
      <c r="DU234" s="73"/>
      <c r="DV234" s="73"/>
      <c r="DW234" s="73"/>
      <c r="DX234" s="73"/>
      <c r="DY234" s="73"/>
      <c r="DZ234" s="73"/>
      <c r="EA234" s="73"/>
      <c r="EB234" s="73"/>
      <c r="EC234" s="73"/>
      <c r="ED234" s="73"/>
      <c r="EE234" s="73"/>
      <c r="EF234" s="73"/>
      <c r="EG234" s="73"/>
      <c r="EH234" s="73"/>
      <c r="EI234" s="73"/>
      <c r="EJ234" s="73"/>
      <c r="EK234" s="73"/>
      <c r="EL234" s="73"/>
      <c r="EM234" s="73"/>
      <c r="EN234" s="73"/>
      <c r="EO234" s="73"/>
      <c r="EP234" s="73"/>
      <c r="EQ234" s="73"/>
      <c r="ER234" s="73"/>
      <c r="ES234" s="74"/>
      <c r="ET234" s="75"/>
      <c r="EU234" s="73"/>
      <c r="EV234" s="73"/>
      <c r="EW234" s="73"/>
      <c r="EX234" s="73"/>
      <c r="EY234" s="73"/>
      <c r="EZ234" s="73"/>
      <c r="FA234" s="73"/>
      <c r="FB234" s="73"/>
      <c r="FC234" s="73"/>
      <c r="FD234" s="73"/>
      <c r="FE234" s="73"/>
      <c r="FF234" s="73"/>
      <c r="FG234" s="73"/>
      <c r="FH234" s="73"/>
      <c r="FI234" s="73"/>
      <c r="FJ234" s="73"/>
      <c r="FK234" s="73"/>
      <c r="FL234" s="73"/>
      <c r="FM234" s="73"/>
      <c r="FN234" s="73"/>
      <c r="FO234" s="73"/>
      <c r="FP234" s="73"/>
      <c r="FQ234" s="73"/>
      <c r="FR234" s="73"/>
      <c r="FS234" s="73"/>
      <c r="FT234" s="73"/>
      <c r="FU234" s="73"/>
      <c r="FV234" s="73"/>
      <c r="FW234" s="73"/>
      <c r="FX234" s="73"/>
      <c r="FY234" s="73"/>
      <c r="FZ234" s="73"/>
      <c r="GA234" s="73"/>
      <c r="GB234" s="73"/>
      <c r="GC234" s="74"/>
      <c r="GD234" s="75"/>
      <c r="GE234" s="73"/>
      <c r="GF234" s="73"/>
      <c r="GG234" s="73"/>
      <c r="GH234" s="73"/>
      <c r="GI234" s="73"/>
      <c r="GJ234" s="73"/>
      <c r="GK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74"/>
    </row>
    <row r="235" spans="2:221" ht="18" customHeight="1" x14ac:dyDescent="0.2">
      <c r="B235" s="82" t="s">
        <v>278</v>
      </c>
      <c r="C235" s="83"/>
      <c r="D235" s="83"/>
      <c r="E235" s="83"/>
      <c r="F235" s="83"/>
      <c r="G235" s="83"/>
      <c r="H235" s="83"/>
      <c r="I235" s="83"/>
      <c r="J235" s="83"/>
      <c r="K235" s="83"/>
      <c r="L235" s="83"/>
      <c r="M235" s="83"/>
      <c r="N235" s="83"/>
      <c r="O235" s="83"/>
      <c r="P235" s="83"/>
      <c r="Q235" s="83"/>
      <c r="R235" s="83"/>
      <c r="S235" s="83"/>
      <c r="T235" s="83"/>
      <c r="U235" s="84"/>
      <c r="V235" s="88" t="s">
        <v>334</v>
      </c>
      <c r="W235" s="89"/>
      <c r="X235" s="89"/>
      <c r="Y235" s="89"/>
      <c r="Z235" s="89"/>
      <c r="AA235" s="90"/>
      <c r="AB235" s="94">
        <v>0</v>
      </c>
      <c r="AC235" s="95"/>
      <c r="AD235" s="95"/>
      <c r="AE235" s="95"/>
      <c r="AF235" s="96"/>
      <c r="AG235" s="100" t="s">
        <v>23</v>
      </c>
      <c r="AH235" s="101"/>
      <c r="AI235" s="101"/>
      <c r="AJ235" s="101"/>
      <c r="AK235" s="101"/>
      <c r="AL235" s="102">
        <f t="shared" si="3"/>
        <v>1</v>
      </c>
      <c r="AM235" s="103"/>
      <c r="AN235" s="103"/>
      <c r="AO235" s="104"/>
      <c r="AP235" s="323">
        <v>1</v>
      </c>
      <c r="AQ235" s="324"/>
      <c r="AR235" s="324"/>
      <c r="AS235" s="324"/>
      <c r="AT235" s="324"/>
      <c r="AU235" s="324"/>
      <c r="AV235" s="324"/>
      <c r="AW235" s="324"/>
      <c r="AX235" s="324"/>
      <c r="AY235" s="324"/>
      <c r="AZ235" s="324"/>
      <c r="BA235" s="324"/>
      <c r="BB235" s="324"/>
      <c r="BC235" s="324"/>
      <c r="BD235" s="324"/>
      <c r="BE235" s="324"/>
      <c r="BF235" s="324"/>
      <c r="BG235" s="324"/>
      <c r="BH235" s="324"/>
      <c r="BI235" s="324"/>
      <c r="BJ235" s="324"/>
      <c r="BK235" s="324"/>
      <c r="BL235" s="324"/>
      <c r="BM235" s="324"/>
      <c r="BN235" s="324"/>
      <c r="BO235" s="324"/>
      <c r="BP235" s="324"/>
      <c r="BQ235" s="324"/>
      <c r="BR235" s="324"/>
      <c r="BS235" s="324"/>
      <c r="BT235" s="324"/>
      <c r="BU235" s="324"/>
      <c r="BV235" s="324"/>
      <c r="BW235" s="324"/>
      <c r="BX235" s="324"/>
      <c r="BY235" s="325"/>
      <c r="BZ235" s="63"/>
      <c r="CA235" s="61"/>
      <c r="CB235" s="61"/>
      <c r="CC235" s="61"/>
      <c r="CD235" s="61"/>
      <c r="CE235" s="61"/>
      <c r="CF235" s="61"/>
      <c r="CG235" s="61"/>
      <c r="CH235" s="61"/>
      <c r="CI235" s="61"/>
      <c r="CJ235" s="61"/>
      <c r="CK235" s="61"/>
      <c r="CL235" s="61"/>
      <c r="CM235" s="61"/>
      <c r="CN235" s="61"/>
      <c r="CO235" s="61"/>
      <c r="CP235" s="61"/>
      <c r="CQ235" s="61"/>
      <c r="CR235" s="61"/>
      <c r="CS235" s="61"/>
      <c r="CT235" s="61"/>
      <c r="CU235" s="61"/>
      <c r="CV235" s="61"/>
      <c r="CW235" s="61"/>
      <c r="CX235" s="61"/>
      <c r="CY235" s="61"/>
      <c r="CZ235" s="61"/>
      <c r="DA235" s="61"/>
      <c r="DB235" s="61"/>
      <c r="DC235" s="61"/>
      <c r="DD235" s="61"/>
      <c r="DE235" s="61"/>
      <c r="DF235" s="61"/>
      <c r="DG235" s="61"/>
      <c r="DH235" s="61"/>
      <c r="DI235" s="62"/>
      <c r="DJ235" s="63"/>
      <c r="DK235" s="61"/>
      <c r="DL235" s="61"/>
      <c r="DM235" s="61"/>
      <c r="DN235" s="61"/>
      <c r="DO235" s="61"/>
      <c r="DP235" s="61"/>
      <c r="DQ235" s="61"/>
      <c r="DR235" s="61"/>
      <c r="DS235" s="61"/>
      <c r="DT235" s="61"/>
      <c r="DU235" s="61"/>
      <c r="DV235" s="61"/>
      <c r="DW235" s="61"/>
      <c r="DX235" s="61"/>
      <c r="DY235" s="61"/>
      <c r="DZ235" s="61"/>
      <c r="EA235" s="61"/>
      <c r="EB235" s="61"/>
      <c r="EC235" s="61"/>
      <c r="ED235" s="61"/>
      <c r="EE235" s="61"/>
      <c r="EF235" s="61"/>
      <c r="EG235" s="61"/>
      <c r="EH235" s="61"/>
      <c r="EI235" s="61"/>
      <c r="EJ235" s="61"/>
      <c r="EK235" s="61"/>
      <c r="EL235" s="61"/>
      <c r="EM235" s="61"/>
      <c r="EN235" s="61"/>
      <c r="EO235" s="61"/>
      <c r="EP235" s="61"/>
      <c r="EQ235" s="61"/>
      <c r="ER235" s="61"/>
      <c r="ES235" s="62"/>
      <c r="ET235" s="63"/>
      <c r="EU235" s="61"/>
      <c r="EV235" s="61"/>
      <c r="EW235" s="61"/>
      <c r="EX235" s="61"/>
      <c r="EY235" s="61"/>
      <c r="EZ235" s="61"/>
      <c r="FA235" s="61"/>
      <c r="FB235" s="61"/>
      <c r="FC235" s="61"/>
      <c r="FD235" s="61"/>
      <c r="FE235" s="61"/>
      <c r="FF235" s="61"/>
      <c r="FG235" s="61"/>
      <c r="FH235" s="61"/>
      <c r="FI235" s="61"/>
      <c r="FJ235" s="61"/>
      <c r="FK235" s="61"/>
      <c r="FL235" s="61"/>
      <c r="FM235" s="61"/>
      <c r="FN235" s="61"/>
      <c r="FO235" s="61"/>
      <c r="FP235" s="61"/>
      <c r="FQ235" s="61"/>
      <c r="FR235" s="61"/>
      <c r="FS235" s="61"/>
      <c r="FT235" s="61"/>
      <c r="FU235" s="61"/>
      <c r="FV235" s="61"/>
      <c r="FW235" s="61"/>
      <c r="FX235" s="61"/>
      <c r="FY235" s="61"/>
      <c r="FZ235" s="61"/>
      <c r="GA235" s="61"/>
      <c r="GB235" s="61"/>
      <c r="GC235" s="62"/>
      <c r="GD235" s="63"/>
      <c r="GE235" s="61"/>
      <c r="GF235" s="61"/>
      <c r="GG235" s="61"/>
      <c r="GH235" s="61"/>
      <c r="GI235" s="61"/>
      <c r="GJ235" s="61"/>
      <c r="GK235" s="61"/>
      <c r="GL235" s="61"/>
      <c r="GM235" s="61"/>
      <c r="GN235" s="61"/>
      <c r="GO235" s="61"/>
      <c r="GP235" s="61"/>
      <c r="GQ235" s="61"/>
      <c r="GR235" s="61"/>
      <c r="GS235" s="61"/>
      <c r="GT235" s="61"/>
      <c r="GU235" s="61"/>
      <c r="GV235" s="61"/>
      <c r="GW235" s="61"/>
      <c r="GX235" s="61"/>
      <c r="GY235" s="61"/>
      <c r="GZ235" s="61"/>
      <c r="HA235" s="61"/>
      <c r="HB235" s="61"/>
      <c r="HC235" s="61"/>
      <c r="HD235" s="61"/>
      <c r="HE235" s="61"/>
      <c r="HF235" s="61"/>
      <c r="HG235" s="61"/>
      <c r="HH235" s="61"/>
      <c r="HI235" s="61"/>
      <c r="HJ235" s="61"/>
      <c r="HK235" s="61"/>
      <c r="HL235" s="61"/>
      <c r="HM235" s="62"/>
    </row>
    <row r="236" spans="2:221" ht="18" customHeight="1" x14ac:dyDescent="0.2">
      <c r="B236" s="131"/>
      <c r="C236" s="132"/>
      <c r="D236" s="132"/>
      <c r="E236" s="132"/>
      <c r="F236" s="132"/>
      <c r="G236" s="132"/>
      <c r="H236" s="132"/>
      <c r="I236" s="132"/>
      <c r="J236" s="132"/>
      <c r="K236" s="132"/>
      <c r="L236" s="132"/>
      <c r="M236" s="132"/>
      <c r="N236" s="132"/>
      <c r="O236" s="132"/>
      <c r="P236" s="132"/>
      <c r="Q236" s="132"/>
      <c r="R236" s="132"/>
      <c r="S236" s="132"/>
      <c r="T236" s="132"/>
      <c r="U236" s="133"/>
      <c r="V236" s="134"/>
      <c r="W236" s="135"/>
      <c r="X236" s="135"/>
      <c r="Y236" s="135"/>
      <c r="Z236" s="135"/>
      <c r="AA236" s="136"/>
      <c r="AB236" s="137"/>
      <c r="AC236" s="138"/>
      <c r="AD236" s="138"/>
      <c r="AE236" s="138"/>
      <c r="AF236" s="139"/>
      <c r="AG236" s="100" t="s">
        <v>24</v>
      </c>
      <c r="AH236" s="101"/>
      <c r="AI236" s="101"/>
      <c r="AJ236" s="101"/>
      <c r="AK236" s="101"/>
      <c r="AL236" s="102">
        <f t="shared" si="3"/>
        <v>0</v>
      </c>
      <c r="AM236" s="103"/>
      <c r="AN236" s="103"/>
      <c r="AO236" s="104"/>
      <c r="AP236" s="377">
        <v>0</v>
      </c>
      <c r="AQ236" s="378"/>
      <c r="AR236" s="378"/>
      <c r="AS236" s="378"/>
      <c r="AT236" s="378"/>
      <c r="AU236" s="378"/>
      <c r="AV236" s="378"/>
      <c r="AW236" s="378"/>
      <c r="AX236" s="378"/>
      <c r="AY236" s="378"/>
      <c r="AZ236" s="378"/>
      <c r="BA236" s="378"/>
      <c r="BB236" s="378"/>
      <c r="BC236" s="378"/>
      <c r="BD236" s="378"/>
      <c r="BE236" s="378"/>
      <c r="BF236" s="378"/>
      <c r="BG236" s="378"/>
      <c r="BH236" s="378"/>
      <c r="BI236" s="378"/>
      <c r="BJ236" s="378"/>
      <c r="BK236" s="378"/>
      <c r="BL236" s="378"/>
      <c r="BM236" s="378"/>
      <c r="BN236" s="378"/>
      <c r="BO236" s="378"/>
      <c r="BP236" s="378"/>
      <c r="BQ236" s="378"/>
      <c r="BR236" s="378"/>
      <c r="BS236" s="378"/>
      <c r="BT236" s="378"/>
      <c r="BU236" s="378"/>
      <c r="BV236" s="378"/>
      <c r="BW236" s="378"/>
      <c r="BX236" s="378"/>
      <c r="BY236" s="379"/>
      <c r="BZ236" s="63"/>
      <c r="CA236" s="61"/>
      <c r="CB236" s="61"/>
      <c r="CC236" s="61"/>
      <c r="CD236" s="61"/>
      <c r="CE236" s="61"/>
      <c r="CF236" s="61"/>
      <c r="CG236" s="61"/>
      <c r="CH236" s="61"/>
      <c r="CI236" s="61"/>
      <c r="CJ236" s="61"/>
      <c r="CK236" s="61"/>
      <c r="CL236" s="61"/>
      <c r="CM236" s="61"/>
      <c r="CN236" s="61"/>
      <c r="CO236" s="61"/>
      <c r="CP236" s="61"/>
      <c r="CQ236" s="61"/>
      <c r="CR236" s="61"/>
      <c r="CS236" s="61"/>
      <c r="CT236" s="61"/>
      <c r="CU236" s="61"/>
      <c r="CV236" s="61"/>
      <c r="CW236" s="61"/>
      <c r="CX236" s="61"/>
      <c r="CY236" s="61"/>
      <c r="CZ236" s="61"/>
      <c r="DA236" s="61"/>
      <c r="DB236" s="61"/>
      <c r="DC236" s="61"/>
      <c r="DD236" s="61"/>
      <c r="DE236" s="61"/>
      <c r="DF236" s="61"/>
      <c r="DG236" s="61"/>
      <c r="DH236" s="61"/>
      <c r="DI236" s="62"/>
      <c r="DJ236" s="63"/>
      <c r="DK236" s="61"/>
      <c r="DL236" s="61"/>
      <c r="DM236" s="61"/>
      <c r="DN236" s="61"/>
      <c r="DO236" s="61"/>
      <c r="DP236" s="61"/>
      <c r="DQ236" s="61"/>
      <c r="DR236" s="61"/>
      <c r="DS236" s="61"/>
      <c r="DT236" s="61"/>
      <c r="DU236" s="61"/>
      <c r="DV236" s="61"/>
      <c r="DW236" s="61"/>
      <c r="DX236" s="61"/>
      <c r="DY236" s="61"/>
      <c r="DZ236" s="61"/>
      <c r="EA236" s="61"/>
      <c r="EB236" s="61"/>
      <c r="EC236" s="61"/>
      <c r="ED236" s="61"/>
      <c r="EE236" s="61"/>
      <c r="EF236" s="61"/>
      <c r="EG236" s="61"/>
      <c r="EH236" s="61"/>
      <c r="EI236" s="61"/>
      <c r="EJ236" s="61"/>
      <c r="EK236" s="61"/>
      <c r="EL236" s="61"/>
      <c r="EM236" s="61"/>
      <c r="EN236" s="61"/>
      <c r="EO236" s="61"/>
      <c r="EP236" s="61"/>
      <c r="EQ236" s="61"/>
      <c r="ER236" s="61"/>
      <c r="ES236" s="62"/>
      <c r="ET236" s="63"/>
      <c r="EU236" s="61"/>
      <c r="EV236" s="61"/>
      <c r="EW236" s="61"/>
      <c r="EX236" s="61"/>
      <c r="EY236" s="61"/>
      <c r="EZ236" s="61"/>
      <c r="FA236" s="61"/>
      <c r="FB236" s="61"/>
      <c r="FC236" s="61"/>
      <c r="FD236" s="61"/>
      <c r="FE236" s="61"/>
      <c r="FF236" s="61"/>
      <c r="FG236" s="61"/>
      <c r="FH236" s="61"/>
      <c r="FI236" s="61"/>
      <c r="FJ236" s="61"/>
      <c r="FK236" s="61"/>
      <c r="FL236" s="61"/>
      <c r="FM236" s="61"/>
      <c r="FN236" s="61"/>
      <c r="FO236" s="61"/>
      <c r="FP236" s="61"/>
      <c r="FQ236" s="61"/>
      <c r="FR236" s="61"/>
      <c r="FS236" s="61"/>
      <c r="FT236" s="61"/>
      <c r="FU236" s="61"/>
      <c r="FV236" s="61"/>
      <c r="FW236" s="61"/>
      <c r="FX236" s="61"/>
      <c r="FY236" s="61"/>
      <c r="FZ236" s="61"/>
      <c r="GA236" s="61"/>
      <c r="GB236" s="61"/>
      <c r="GC236" s="62"/>
      <c r="GD236" s="63"/>
      <c r="GE236" s="61"/>
      <c r="GF236" s="61"/>
      <c r="GG236" s="61"/>
      <c r="GH236" s="61"/>
      <c r="GI236" s="61"/>
      <c r="GJ236" s="61"/>
      <c r="GK236" s="61"/>
      <c r="GL236" s="61"/>
      <c r="GM236" s="61"/>
      <c r="GN236" s="61"/>
      <c r="GO236" s="61"/>
      <c r="GP236" s="61"/>
      <c r="GQ236" s="61"/>
      <c r="GR236" s="61"/>
      <c r="GS236" s="61"/>
      <c r="GT236" s="61"/>
      <c r="GU236" s="61"/>
      <c r="GV236" s="61"/>
      <c r="GW236" s="61"/>
      <c r="GX236" s="61"/>
      <c r="GY236" s="61"/>
      <c r="GZ236" s="61"/>
      <c r="HA236" s="61"/>
      <c r="HB236" s="61"/>
      <c r="HC236" s="61"/>
      <c r="HD236" s="61"/>
      <c r="HE236" s="61"/>
      <c r="HF236" s="61"/>
      <c r="HG236" s="61"/>
      <c r="HH236" s="61"/>
      <c r="HI236" s="61"/>
      <c r="HJ236" s="61"/>
      <c r="HK236" s="61"/>
      <c r="HL236" s="61"/>
      <c r="HM236" s="62"/>
    </row>
    <row r="237" spans="2:221" ht="18" customHeight="1" x14ac:dyDescent="0.2">
      <c r="B237" s="112" t="s">
        <v>279</v>
      </c>
      <c r="C237" s="113"/>
      <c r="D237" s="113"/>
      <c r="E237" s="113"/>
      <c r="F237" s="113"/>
      <c r="G237" s="113"/>
      <c r="H237" s="113"/>
      <c r="I237" s="113"/>
      <c r="J237" s="113"/>
      <c r="K237" s="113"/>
      <c r="L237" s="113"/>
      <c r="M237" s="113"/>
      <c r="N237" s="113"/>
      <c r="O237" s="113"/>
      <c r="P237" s="113"/>
      <c r="Q237" s="113"/>
      <c r="R237" s="113"/>
      <c r="S237" s="113"/>
      <c r="T237" s="113"/>
      <c r="U237" s="114"/>
      <c r="V237" s="118" t="s">
        <v>335</v>
      </c>
      <c r="W237" s="119"/>
      <c r="X237" s="119"/>
      <c r="Y237" s="119"/>
      <c r="Z237" s="119"/>
      <c r="AA237" s="120"/>
      <c r="AB237" s="124">
        <v>1.9199999999999998E-2</v>
      </c>
      <c r="AC237" s="125"/>
      <c r="AD237" s="125"/>
      <c r="AE237" s="125"/>
      <c r="AF237" s="126"/>
      <c r="AG237" s="106" t="s">
        <v>23</v>
      </c>
      <c r="AH237" s="107"/>
      <c r="AI237" s="107"/>
      <c r="AJ237" s="107"/>
      <c r="AK237" s="107"/>
      <c r="AL237" s="108">
        <f t="shared" si="3"/>
        <v>48</v>
      </c>
      <c r="AM237" s="109"/>
      <c r="AN237" s="109"/>
      <c r="AO237" s="110"/>
      <c r="AP237" s="69">
        <v>4</v>
      </c>
      <c r="AQ237" s="73"/>
      <c r="AR237" s="73"/>
      <c r="AS237" s="73">
        <v>4</v>
      </c>
      <c r="AT237" s="73"/>
      <c r="AU237" s="73"/>
      <c r="AV237" s="73">
        <v>4</v>
      </c>
      <c r="AW237" s="73"/>
      <c r="AX237" s="73"/>
      <c r="AY237" s="73">
        <v>4</v>
      </c>
      <c r="AZ237" s="73"/>
      <c r="BA237" s="73"/>
      <c r="BB237" s="73">
        <v>4</v>
      </c>
      <c r="BC237" s="73"/>
      <c r="BD237" s="73"/>
      <c r="BE237" s="73">
        <v>4</v>
      </c>
      <c r="BF237" s="73"/>
      <c r="BG237" s="73"/>
      <c r="BH237" s="73">
        <v>4</v>
      </c>
      <c r="BI237" s="73"/>
      <c r="BJ237" s="73"/>
      <c r="BK237" s="73">
        <v>4</v>
      </c>
      <c r="BL237" s="73"/>
      <c r="BM237" s="73"/>
      <c r="BN237" s="73">
        <v>4</v>
      </c>
      <c r="BO237" s="73"/>
      <c r="BP237" s="73"/>
      <c r="BQ237" s="73">
        <v>4</v>
      </c>
      <c r="BR237" s="73"/>
      <c r="BS237" s="73"/>
      <c r="BT237" s="73">
        <v>4</v>
      </c>
      <c r="BU237" s="73"/>
      <c r="BV237" s="73"/>
      <c r="BW237" s="73">
        <v>4</v>
      </c>
      <c r="BX237" s="73"/>
      <c r="BY237" s="74"/>
      <c r="BZ237" s="75"/>
      <c r="CA237" s="73"/>
      <c r="CB237" s="73"/>
      <c r="CC237" s="73"/>
      <c r="CD237" s="73"/>
      <c r="CE237" s="73"/>
      <c r="CF237" s="73"/>
      <c r="CG237" s="73"/>
      <c r="CH237" s="73"/>
      <c r="CI237" s="73"/>
      <c r="CJ237" s="73"/>
      <c r="CK237" s="73"/>
      <c r="CL237" s="73"/>
      <c r="CM237" s="73"/>
      <c r="CN237" s="73"/>
      <c r="CO237" s="73"/>
      <c r="CP237" s="73"/>
      <c r="CQ237" s="73"/>
      <c r="CR237" s="73"/>
      <c r="CS237" s="73"/>
      <c r="CT237" s="73"/>
      <c r="CU237" s="73"/>
      <c r="CV237" s="73"/>
      <c r="CW237" s="73"/>
      <c r="CX237" s="73"/>
      <c r="CY237" s="73"/>
      <c r="CZ237" s="73"/>
      <c r="DA237" s="73"/>
      <c r="DB237" s="73"/>
      <c r="DC237" s="73"/>
      <c r="DD237" s="73"/>
      <c r="DE237" s="73"/>
      <c r="DF237" s="73"/>
      <c r="DG237" s="73"/>
      <c r="DH237" s="73"/>
      <c r="DI237" s="74"/>
      <c r="DJ237" s="75"/>
      <c r="DK237" s="73"/>
      <c r="DL237" s="73"/>
      <c r="DM237" s="73"/>
      <c r="DN237" s="73"/>
      <c r="DO237" s="73"/>
      <c r="DP237" s="73"/>
      <c r="DQ237" s="73"/>
      <c r="DR237" s="73"/>
      <c r="DS237" s="73"/>
      <c r="DT237" s="73"/>
      <c r="DU237" s="73"/>
      <c r="DV237" s="73"/>
      <c r="DW237" s="73"/>
      <c r="DX237" s="73"/>
      <c r="DY237" s="73"/>
      <c r="DZ237" s="73"/>
      <c r="EA237" s="73"/>
      <c r="EB237" s="73"/>
      <c r="EC237" s="73"/>
      <c r="ED237" s="73"/>
      <c r="EE237" s="73"/>
      <c r="EF237" s="73"/>
      <c r="EG237" s="73"/>
      <c r="EH237" s="73"/>
      <c r="EI237" s="73"/>
      <c r="EJ237" s="73"/>
      <c r="EK237" s="73"/>
      <c r="EL237" s="73"/>
      <c r="EM237" s="73"/>
      <c r="EN237" s="73"/>
      <c r="EO237" s="73"/>
      <c r="EP237" s="73"/>
      <c r="EQ237" s="73"/>
      <c r="ER237" s="73"/>
      <c r="ES237" s="74"/>
      <c r="ET237" s="75"/>
      <c r="EU237" s="73"/>
      <c r="EV237" s="73"/>
      <c r="EW237" s="73"/>
      <c r="EX237" s="73"/>
      <c r="EY237" s="73"/>
      <c r="EZ237" s="73"/>
      <c r="FA237" s="73"/>
      <c r="FB237" s="73"/>
      <c r="FC237" s="73"/>
      <c r="FD237" s="73"/>
      <c r="FE237" s="73"/>
      <c r="FF237" s="73"/>
      <c r="FG237" s="73"/>
      <c r="FH237" s="73"/>
      <c r="FI237" s="73"/>
      <c r="FJ237" s="73"/>
      <c r="FK237" s="73"/>
      <c r="FL237" s="73"/>
      <c r="FM237" s="73"/>
      <c r="FN237" s="73"/>
      <c r="FO237" s="73"/>
      <c r="FP237" s="73"/>
      <c r="FQ237" s="73"/>
      <c r="FR237" s="73"/>
      <c r="FS237" s="73"/>
      <c r="FT237" s="73"/>
      <c r="FU237" s="73"/>
      <c r="FV237" s="73"/>
      <c r="FW237" s="73"/>
      <c r="FX237" s="73"/>
      <c r="FY237" s="73"/>
      <c r="FZ237" s="73"/>
      <c r="GA237" s="73"/>
      <c r="GB237" s="73"/>
      <c r="GC237" s="74"/>
      <c r="GD237" s="75"/>
      <c r="GE237" s="73"/>
      <c r="GF237" s="73"/>
      <c r="GG237" s="73"/>
      <c r="GH237" s="73"/>
      <c r="GI237" s="73"/>
      <c r="GJ237" s="73"/>
      <c r="GK237" s="73"/>
      <c r="GL237" s="73"/>
      <c r="GM237" s="73"/>
      <c r="GN237" s="73"/>
      <c r="GO237" s="73"/>
      <c r="GP237" s="73"/>
      <c r="GQ237" s="73"/>
      <c r="GR237" s="73"/>
      <c r="GS237" s="73"/>
      <c r="GT237" s="73"/>
      <c r="GU237" s="73"/>
      <c r="GV237" s="73"/>
      <c r="GW237" s="73"/>
      <c r="GX237" s="73"/>
      <c r="GY237" s="73"/>
      <c r="GZ237" s="73"/>
      <c r="HA237" s="73"/>
      <c r="HB237" s="73"/>
      <c r="HC237" s="73"/>
      <c r="HD237" s="73"/>
      <c r="HE237" s="73"/>
      <c r="HF237" s="73"/>
      <c r="HG237" s="73"/>
      <c r="HH237" s="73"/>
      <c r="HI237" s="73"/>
      <c r="HJ237" s="73"/>
      <c r="HK237" s="73"/>
      <c r="HL237" s="73"/>
      <c r="HM237" s="74"/>
    </row>
    <row r="238" spans="2:221" ht="18" customHeight="1" x14ac:dyDescent="0.2">
      <c r="B238" s="115"/>
      <c r="C238" s="116"/>
      <c r="D238" s="116"/>
      <c r="E238" s="116"/>
      <c r="F238" s="116"/>
      <c r="G238" s="116"/>
      <c r="H238" s="116"/>
      <c r="I238" s="116"/>
      <c r="J238" s="116"/>
      <c r="K238" s="116"/>
      <c r="L238" s="116"/>
      <c r="M238" s="116"/>
      <c r="N238" s="116"/>
      <c r="O238" s="116"/>
      <c r="P238" s="116"/>
      <c r="Q238" s="116"/>
      <c r="R238" s="116"/>
      <c r="S238" s="116"/>
      <c r="T238" s="116"/>
      <c r="U238" s="117"/>
      <c r="V238" s="121"/>
      <c r="W238" s="122"/>
      <c r="X238" s="122"/>
      <c r="Y238" s="122"/>
      <c r="Z238" s="122"/>
      <c r="AA238" s="123"/>
      <c r="AB238" s="127"/>
      <c r="AC238" s="128"/>
      <c r="AD238" s="128"/>
      <c r="AE238" s="128"/>
      <c r="AF238" s="129"/>
      <c r="AG238" s="106" t="s">
        <v>24</v>
      </c>
      <c r="AH238" s="107"/>
      <c r="AI238" s="107"/>
      <c r="AJ238" s="107"/>
      <c r="AK238" s="107"/>
      <c r="AL238" s="108">
        <f t="shared" si="3"/>
        <v>0</v>
      </c>
      <c r="AM238" s="109"/>
      <c r="AN238" s="109"/>
      <c r="AO238" s="110"/>
      <c r="AP238" s="111"/>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73"/>
      <c r="BQ238" s="73"/>
      <c r="BR238" s="73"/>
      <c r="BS238" s="73"/>
      <c r="BT238" s="73"/>
      <c r="BU238" s="73"/>
      <c r="BV238" s="73"/>
      <c r="BW238" s="73"/>
      <c r="BX238" s="73"/>
      <c r="BY238" s="74"/>
      <c r="BZ238" s="75"/>
      <c r="CA238" s="73"/>
      <c r="CB238" s="73"/>
      <c r="CC238" s="73"/>
      <c r="CD238" s="73"/>
      <c r="CE238" s="73"/>
      <c r="CF238" s="73"/>
      <c r="CG238" s="73"/>
      <c r="CH238" s="73"/>
      <c r="CI238" s="73"/>
      <c r="CJ238" s="73"/>
      <c r="CK238" s="73"/>
      <c r="CL238" s="73"/>
      <c r="CM238" s="73"/>
      <c r="CN238" s="73"/>
      <c r="CO238" s="73"/>
      <c r="CP238" s="73"/>
      <c r="CQ238" s="73"/>
      <c r="CR238" s="73"/>
      <c r="CS238" s="73"/>
      <c r="CT238" s="73"/>
      <c r="CU238" s="73"/>
      <c r="CV238" s="73"/>
      <c r="CW238" s="73"/>
      <c r="CX238" s="73"/>
      <c r="CY238" s="73"/>
      <c r="CZ238" s="73"/>
      <c r="DA238" s="73"/>
      <c r="DB238" s="73"/>
      <c r="DC238" s="73"/>
      <c r="DD238" s="73"/>
      <c r="DE238" s="73"/>
      <c r="DF238" s="73"/>
      <c r="DG238" s="73"/>
      <c r="DH238" s="73"/>
      <c r="DI238" s="74"/>
      <c r="DJ238" s="75"/>
      <c r="DK238" s="73"/>
      <c r="DL238" s="73"/>
      <c r="DM238" s="73"/>
      <c r="DN238" s="73"/>
      <c r="DO238" s="73"/>
      <c r="DP238" s="73"/>
      <c r="DQ238" s="73"/>
      <c r="DR238" s="73"/>
      <c r="DS238" s="73"/>
      <c r="DT238" s="73"/>
      <c r="DU238" s="73"/>
      <c r="DV238" s="73"/>
      <c r="DW238" s="73"/>
      <c r="DX238" s="73"/>
      <c r="DY238" s="73"/>
      <c r="DZ238" s="73"/>
      <c r="EA238" s="73"/>
      <c r="EB238" s="73"/>
      <c r="EC238" s="73"/>
      <c r="ED238" s="73"/>
      <c r="EE238" s="73"/>
      <c r="EF238" s="73"/>
      <c r="EG238" s="73"/>
      <c r="EH238" s="73"/>
      <c r="EI238" s="73"/>
      <c r="EJ238" s="73"/>
      <c r="EK238" s="73"/>
      <c r="EL238" s="73"/>
      <c r="EM238" s="73"/>
      <c r="EN238" s="73"/>
      <c r="EO238" s="73"/>
      <c r="EP238" s="73"/>
      <c r="EQ238" s="73"/>
      <c r="ER238" s="73"/>
      <c r="ES238" s="74"/>
      <c r="ET238" s="75"/>
      <c r="EU238" s="73"/>
      <c r="EV238" s="73"/>
      <c r="EW238" s="73"/>
      <c r="EX238" s="73"/>
      <c r="EY238" s="73"/>
      <c r="EZ238" s="73"/>
      <c r="FA238" s="73"/>
      <c r="FB238" s="73"/>
      <c r="FC238" s="73"/>
      <c r="FD238" s="73"/>
      <c r="FE238" s="73"/>
      <c r="FF238" s="73"/>
      <c r="FG238" s="73"/>
      <c r="FH238" s="73"/>
      <c r="FI238" s="73"/>
      <c r="FJ238" s="73"/>
      <c r="FK238" s="73"/>
      <c r="FL238" s="73"/>
      <c r="FM238" s="73"/>
      <c r="FN238" s="73"/>
      <c r="FO238" s="73"/>
      <c r="FP238" s="73"/>
      <c r="FQ238" s="73"/>
      <c r="FR238" s="73"/>
      <c r="FS238" s="73"/>
      <c r="FT238" s="73"/>
      <c r="FU238" s="73"/>
      <c r="FV238" s="73"/>
      <c r="FW238" s="73"/>
      <c r="FX238" s="73"/>
      <c r="FY238" s="73"/>
      <c r="FZ238" s="73"/>
      <c r="GA238" s="73"/>
      <c r="GB238" s="73"/>
      <c r="GC238" s="74"/>
      <c r="GD238" s="75"/>
      <c r="GE238" s="73"/>
      <c r="GF238" s="73"/>
      <c r="GG238" s="73"/>
      <c r="GH238" s="73"/>
      <c r="GI238" s="73"/>
      <c r="GJ238" s="73"/>
      <c r="GK238" s="73"/>
      <c r="GL238" s="73"/>
      <c r="GM238" s="73"/>
      <c r="GN238" s="73"/>
      <c r="GO238" s="73"/>
      <c r="GP238" s="73"/>
      <c r="GQ238" s="73"/>
      <c r="GR238" s="73"/>
      <c r="GS238" s="73"/>
      <c r="GT238" s="73"/>
      <c r="GU238" s="73"/>
      <c r="GV238" s="73"/>
      <c r="GW238" s="73"/>
      <c r="GX238" s="73"/>
      <c r="GY238" s="73"/>
      <c r="GZ238" s="73"/>
      <c r="HA238" s="73"/>
      <c r="HB238" s="73"/>
      <c r="HC238" s="73"/>
      <c r="HD238" s="73"/>
      <c r="HE238" s="73"/>
      <c r="HF238" s="73"/>
      <c r="HG238" s="73"/>
      <c r="HH238" s="73"/>
      <c r="HI238" s="73"/>
      <c r="HJ238" s="73"/>
      <c r="HK238" s="73"/>
      <c r="HL238" s="73"/>
      <c r="HM238" s="74"/>
    </row>
    <row r="239" spans="2:221" ht="18" customHeight="1" x14ac:dyDescent="0.2">
      <c r="B239" s="82" t="s">
        <v>280</v>
      </c>
      <c r="C239" s="83"/>
      <c r="D239" s="83"/>
      <c r="E239" s="83"/>
      <c r="F239" s="83"/>
      <c r="G239" s="83"/>
      <c r="H239" s="83"/>
      <c r="I239" s="83"/>
      <c r="J239" s="83"/>
      <c r="K239" s="83"/>
      <c r="L239" s="83"/>
      <c r="M239" s="83"/>
      <c r="N239" s="83"/>
      <c r="O239" s="83"/>
      <c r="P239" s="83"/>
      <c r="Q239" s="83"/>
      <c r="R239" s="83"/>
      <c r="S239" s="83"/>
      <c r="T239" s="83"/>
      <c r="U239" s="84"/>
      <c r="V239" s="88" t="s">
        <v>336</v>
      </c>
      <c r="W239" s="89"/>
      <c r="X239" s="89"/>
      <c r="Y239" s="89"/>
      <c r="Z239" s="89"/>
      <c r="AA239" s="90"/>
      <c r="AB239" s="94">
        <v>2.0000000000000001E-4</v>
      </c>
      <c r="AC239" s="95"/>
      <c r="AD239" s="95"/>
      <c r="AE239" s="95"/>
      <c r="AF239" s="96"/>
      <c r="AG239" s="100" t="s">
        <v>23</v>
      </c>
      <c r="AH239" s="101"/>
      <c r="AI239" s="101"/>
      <c r="AJ239" s="101"/>
      <c r="AK239" s="101"/>
      <c r="AL239" s="102">
        <f t="shared" si="3"/>
        <v>1</v>
      </c>
      <c r="AM239" s="103"/>
      <c r="AN239" s="103"/>
      <c r="AO239" s="104"/>
      <c r="AP239" s="105"/>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v>1</v>
      </c>
      <c r="BX239" s="61"/>
      <c r="BY239" s="62"/>
      <c r="BZ239" s="63"/>
      <c r="CA239" s="61"/>
      <c r="CB239" s="61"/>
      <c r="CC239" s="61"/>
      <c r="CD239" s="61"/>
      <c r="CE239" s="61"/>
      <c r="CF239" s="61"/>
      <c r="CG239" s="61"/>
      <c r="CH239" s="61"/>
      <c r="CI239" s="61"/>
      <c r="CJ239" s="61"/>
      <c r="CK239" s="61"/>
      <c r="CL239" s="61"/>
      <c r="CM239" s="61"/>
      <c r="CN239" s="61"/>
      <c r="CO239" s="61"/>
      <c r="CP239" s="61"/>
      <c r="CQ239" s="61"/>
      <c r="CR239" s="61"/>
      <c r="CS239" s="61"/>
      <c r="CT239" s="61"/>
      <c r="CU239" s="61"/>
      <c r="CV239" s="61"/>
      <c r="CW239" s="61"/>
      <c r="CX239" s="61"/>
      <c r="CY239" s="61"/>
      <c r="CZ239" s="61"/>
      <c r="DA239" s="61"/>
      <c r="DB239" s="61"/>
      <c r="DC239" s="61"/>
      <c r="DD239" s="61"/>
      <c r="DE239" s="61"/>
      <c r="DF239" s="61"/>
      <c r="DG239" s="61"/>
      <c r="DH239" s="61"/>
      <c r="DI239" s="62"/>
      <c r="DJ239" s="63"/>
      <c r="DK239" s="61"/>
      <c r="DL239" s="61"/>
      <c r="DM239" s="61"/>
      <c r="DN239" s="61"/>
      <c r="DO239" s="61"/>
      <c r="DP239" s="61"/>
      <c r="DQ239" s="61"/>
      <c r="DR239" s="61"/>
      <c r="DS239" s="61"/>
      <c r="DT239" s="61"/>
      <c r="DU239" s="61"/>
      <c r="DV239" s="61"/>
      <c r="DW239" s="61"/>
      <c r="DX239" s="61"/>
      <c r="DY239" s="61"/>
      <c r="DZ239" s="61"/>
      <c r="EA239" s="61"/>
      <c r="EB239" s="61"/>
      <c r="EC239" s="61"/>
      <c r="ED239" s="61"/>
      <c r="EE239" s="61"/>
      <c r="EF239" s="61"/>
      <c r="EG239" s="61"/>
      <c r="EH239" s="61"/>
      <c r="EI239" s="61"/>
      <c r="EJ239" s="61"/>
      <c r="EK239" s="61"/>
      <c r="EL239" s="61"/>
      <c r="EM239" s="61"/>
      <c r="EN239" s="61"/>
      <c r="EO239" s="61"/>
      <c r="EP239" s="61"/>
      <c r="EQ239" s="61"/>
      <c r="ER239" s="61"/>
      <c r="ES239" s="62"/>
      <c r="ET239" s="63"/>
      <c r="EU239" s="61"/>
      <c r="EV239" s="61"/>
      <c r="EW239" s="61"/>
      <c r="EX239" s="61"/>
      <c r="EY239" s="61"/>
      <c r="EZ239" s="61"/>
      <c r="FA239" s="61"/>
      <c r="FB239" s="61"/>
      <c r="FC239" s="61"/>
      <c r="FD239" s="61"/>
      <c r="FE239" s="61"/>
      <c r="FF239" s="61"/>
      <c r="FG239" s="61"/>
      <c r="FH239" s="61"/>
      <c r="FI239" s="61"/>
      <c r="FJ239" s="61"/>
      <c r="FK239" s="61"/>
      <c r="FL239" s="61"/>
      <c r="FM239" s="61"/>
      <c r="FN239" s="61"/>
      <c r="FO239" s="61"/>
      <c r="FP239" s="61"/>
      <c r="FQ239" s="61"/>
      <c r="FR239" s="61"/>
      <c r="FS239" s="61"/>
      <c r="FT239" s="61"/>
      <c r="FU239" s="61"/>
      <c r="FV239" s="61"/>
      <c r="FW239" s="61"/>
      <c r="FX239" s="61"/>
      <c r="FY239" s="61"/>
      <c r="FZ239" s="61"/>
      <c r="GA239" s="61"/>
      <c r="GB239" s="61"/>
      <c r="GC239" s="62"/>
      <c r="GD239" s="63"/>
      <c r="GE239" s="61"/>
      <c r="GF239" s="61"/>
      <c r="GG239" s="61"/>
      <c r="GH239" s="61"/>
      <c r="GI239" s="61"/>
      <c r="GJ239" s="61"/>
      <c r="GK239" s="61"/>
      <c r="GL239" s="61"/>
      <c r="GM239" s="61"/>
      <c r="GN239" s="61"/>
      <c r="GO239" s="61"/>
      <c r="GP239" s="61"/>
      <c r="GQ239" s="61"/>
      <c r="GR239" s="61"/>
      <c r="GS239" s="61"/>
      <c r="GT239" s="61"/>
      <c r="GU239" s="61"/>
      <c r="GV239" s="61"/>
      <c r="GW239" s="61"/>
      <c r="GX239" s="61"/>
      <c r="GY239" s="61"/>
      <c r="GZ239" s="61"/>
      <c r="HA239" s="61"/>
      <c r="HB239" s="61"/>
      <c r="HC239" s="61"/>
      <c r="HD239" s="61"/>
      <c r="HE239" s="61"/>
      <c r="HF239" s="61"/>
      <c r="HG239" s="61"/>
      <c r="HH239" s="61"/>
      <c r="HI239" s="61"/>
      <c r="HJ239" s="61"/>
      <c r="HK239" s="61"/>
      <c r="HL239" s="61"/>
      <c r="HM239" s="62"/>
    </row>
    <row r="240" spans="2:221" ht="18" customHeight="1" x14ac:dyDescent="0.2">
      <c r="B240" s="131"/>
      <c r="C240" s="132"/>
      <c r="D240" s="132"/>
      <c r="E240" s="132"/>
      <c r="F240" s="132"/>
      <c r="G240" s="132"/>
      <c r="H240" s="132"/>
      <c r="I240" s="132"/>
      <c r="J240" s="132"/>
      <c r="K240" s="132"/>
      <c r="L240" s="132"/>
      <c r="M240" s="132"/>
      <c r="N240" s="132"/>
      <c r="O240" s="132"/>
      <c r="P240" s="132"/>
      <c r="Q240" s="132"/>
      <c r="R240" s="132"/>
      <c r="S240" s="132"/>
      <c r="T240" s="132"/>
      <c r="U240" s="133"/>
      <c r="V240" s="134"/>
      <c r="W240" s="135"/>
      <c r="X240" s="135"/>
      <c r="Y240" s="135"/>
      <c r="Z240" s="135"/>
      <c r="AA240" s="136"/>
      <c r="AB240" s="137"/>
      <c r="AC240" s="138"/>
      <c r="AD240" s="138"/>
      <c r="AE240" s="138"/>
      <c r="AF240" s="139"/>
      <c r="AG240" s="100" t="s">
        <v>24</v>
      </c>
      <c r="AH240" s="101"/>
      <c r="AI240" s="101"/>
      <c r="AJ240" s="101"/>
      <c r="AK240" s="101"/>
      <c r="AL240" s="102">
        <f t="shared" si="3"/>
        <v>1</v>
      </c>
      <c r="AM240" s="103"/>
      <c r="AN240" s="103"/>
      <c r="AO240" s="104"/>
      <c r="AP240" s="130"/>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v>1</v>
      </c>
      <c r="BX240" s="61"/>
      <c r="BY240" s="62"/>
      <c r="BZ240" s="63"/>
      <c r="CA240" s="61"/>
      <c r="CB240" s="61"/>
      <c r="CC240" s="61"/>
      <c r="CD240" s="61"/>
      <c r="CE240" s="61"/>
      <c r="CF240" s="61"/>
      <c r="CG240" s="61"/>
      <c r="CH240" s="61"/>
      <c r="CI240" s="61"/>
      <c r="CJ240" s="61"/>
      <c r="CK240" s="61"/>
      <c r="CL240" s="61"/>
      <c r="CM240" s="61"/>
      <c r="CN240" s="61"/>
      <c r="CO240" s="61"/>
      <c r="CP240" s="61"/>
      <c r="CQ240" s="61"/>
      <c r="CR240" s="61"/>
      <c r="CS240" s="61"/>
      <c r="CT240" s="61"/>
      <c r="CU240" s="61"/>
      <c r="CV240" s="61"/>
      <c r="CW240" s="61"/>
      <c r="CX240" s="61"/>
      <c r="CY240" s="61"/>
      <c r="CZ240" s="61"/>
      <c r="DA240" s="61"/>
      <c r="DB240" s="61"/>
      <c r="DC240" s="61"/>
      <c r="DD240" s="61"/>
      <c r="DE240" s="61"/>
      <c r="DF240" s="61"/>
      <c r="DG240" s="61"/>
      <c r="DH240" s="61"/>
      <c r="DI240" s="62"/>
      <c r="DJ240" s="63"/>
      <c r="DK240" s="61"/>
      <c r="DL240" s="61"/>
      <c r="DM240" s="61"/>
      <c r="DN240" s="61"/>
      <c r="DO240" s="61"/>
      <c r="DP240" s="61"/>
      <c r="DQ240" s="61"/>
      <c r="DR240" s="61"/>
      <c r="DS240" s="61"/>
      <c r="DT240" s="61"/>
      <c r="DU240" s="61"/>
      <c r="DV240" s="61"/>
      <c r="DW240" s="61"/>
      <c r="DX240" s="61"/>
      <c r="DY240" s="61"/>
      <c r="DZ240" s="61"/>
      <c r="EA240" s="61"/>
      <c r="EB240" s="61"/>
      <c r="EC240" s="61"/>
      <c r="ED240" s="61"/>
      <c r="EE240" s="61"/>
      <c r="EF240" s="61"/>
      <c r="EG240" s="61"/>
      <c r="EH240" s="61"/>
      <c r="EI240" s="61"/>
      <c r="EJ240" s="61"/>
      <c r="EK240" s="61"/>
      <c r="EL240" s="61"/>
      <c r="EM240" s="61"/>
      <c r="EN240" s="61"/>
      <c r="EO240" s="61"/>
      <c r="EP240" s="61"/>
      <c r="EQ240" s="61"/>
      <c r="ER240" s="61"/>
      <c r="ES240" s="62"/>
      <c r="ET240" s="63"/>
      <c r="EU240" s="61"/>
      <c r="EV240" s="61"/>
      <c r="EW240" s="61"/>
      <c r="EX240" s="61"/>
      <c r="EY240" s="61"/>
      <c r="EZ240" s="61"/>
      <c r="FA240" s="61"/>
      <c r="FB240" s="61"/>
      <c r="FC240" s="61"/>
      <c r="FD240" s="61"/>
      <c r="FE240" s="61"/>
      <c r="FF240" s="61"/>
      <c r="FG240" s="61"/>
      <c r="FH240" s="61"/>
      <c r="FI240" s="61"/>
      <c r="FJ240" s="61"/>
      <c r="FK240" s="61"/>
      <c r="FL240" s="61"/>
      <c r="FM240" s="61"/>
      <c r="FN240" s="61"/>
      <c r="FO240" s="61"/>
      <c r="FP240" s="61"/>
      <c r="FQ240" s="61"/>
      <c r="FR240" s="61"/>
      <c r="FS240" s="61"/>
      <c r="FT240" s="61"/>
      <c r="FU240" s="61"/>
      <c r="FV240" s="61"/>
      <c r="FW240" s="61"/>
      <c r="FX240" s="61"/>
      <c r="FY240" s="61"/>
      <c r="FZ240" s="61"/>
      <c r="GA240" s="61"/>
      <c r="GB240" s="61"/>
      <c r="GC240" s="62"/>
      <c r="GD240" s="63"/>
      <c r="GE240" s="61"/>
      <c r="GF240" s="61"/>
      <c r="GG240" s="61"/>
      <c r="GH240" s="61"/>
      <c r="GI240" s="61"/>
      <c r="GJ240" s="61"/>
      <c r="GK240" s="61"/>
      <c r="GL240" s="61"/>
      <c r="GM240" s="61"/>
      <c r="GN240" s="61"/>
      <c r="GO240" s="61"/>
      <c r="GP240" s="61"/>
      <c r="GQ240" s="61"/>
      <c r="GR240" s="61"/>
      <c r="GS240" s="61"/>
      <c r="GT240" s="61"/>
      <c r="GU240" s="61"/>
      <c r="GV240" s="61"/>
      <c r="GW240" s="61"/>
      <c r="GX240" s="61"/>
      <c r="GY240" s="61"/>
      <c r="GZ240" s="61"/>
      <c r="HA240" s="61"/>
      <c r="HB240" s="61"/>
      <c r="HC240" s="61"/>
      <c r="HD240" s="61"/>
      <c r="HE240" s="61"/>
      <c r="HF240" s="61"/>
      <c r="HG240" s="61"/>
      <c r="HH240" s="61"/>
      <c r="HI240" s="61"/>
      <c r="HJ240" s="61"/>
      <c r="HK240" s="61"/>
      <c r="HL240" s="61"/>
      <c r="HM240" s="62"/>
    </row>
    <row r="241" spans="2:221" ht="18" customHeight="1" x14ac:dyDescent="0.2">
      <c r="B241" s="112" t="s">
        <v>281</v>
      </c>
      <c r="C241" s="113"/>
      <c r="D241" s="113"/>
      <c r="E241" s="113"/>
      <c r="F241" s="113"/>
      <c r="G241" s="113"/>
      <c r="H241" s="113"/>
      <c r="I241" s="113"/>
      <c r="J241" s="113"/>
      <c r="K241" s="113"/>
      <c r="L241" s="113"/>
      <c r="M241" s="113"/>
      <c r="N241" s="113"/>
      <c r="O241" s="113"/>
      <c r="P241" s="113"/>
      <c r="Q241" s="113"/>
      <c r="R241" s="113"/>
      <c r="S241" s="113"/>
      <c r="T241" s="113"/>
      <c r="U241" s="114"/>
      <c r="V241" s="118" t="s">
        <v>337</v>
      </c>
      <c r="W241" s="119"/>
      <c r="X241" s="119"/>
      <c r="Y241" s="119"/>
      <c r="Z241" s="119"/>
      <c r="AA241" s="120"/>
      <c r="AB241" s="124">
        <v>1.1999999999999999E-3</v>
      </c>
      <c r="AC241" s="125"/>
      <c r="AD241" s="125"/>
      <c r="AE241" s="125"/>
      <c r="AF241" s="126"/>
      <c r="AG241" s="106" t="s">
        <v>23</v>
      </c>
      <c r="AH241" s="107"/>
      <c r="AI241" s="107"/>
      <c r="AJ241" s="107"/>
      <c r="AK241" s="107"/>
      <c r="AL241" s="108">
        <f t="shared" si="3"/>
        <v>1</v>
      </c>
      <c r="AM241" s="109"/>
      <c r="AN241" s="109"/>
      <c r="AO241" s="110"/>
      <c r="AP241" s="69"/>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73"/>
      <c r="BQ241" s="73"/>
      <c r="BR241" s="73"/>
      <c r="BS241" s="73"/>
      <c r="BT241" s="73">
        <v>1</v>
      </c>
      <c r="BU241" s="73"/>
      <c r="BV241" s="73"/>
      <c r="BW241" s="73"/>
      <c r="BX241" s="73"/>
      <c r="BY241" s="74"/>
      <c r="BZ241" s="75"/>
      <c r="CA241" s="73"/>
      <c r="CB241" s="73"/>
      <c r="CC241" s="73"/>
      <c r="CD241" s="73"/>
      <c r="CE241" s="73"/>
      <c r="CF241" s="73"/>
      <c r="CG241" s="73"/>
      <c r="CH241" s="73"/>
      <c r="CI241" s="73"/>
      <c r="CJ241" s="73"/>
      <c r="CK241" s="73"/>
      <c r="CL241" s="73"/>
      <c r="CM241" s="73"/>
      <c r="CN241" s="73"/>
      <c r="CO241" s="73"/>
      <c r="CP241" s="73"/>
      <c r="CQ241" s="73"/>
      <c r="CR241" s="73"/>
      <c r="CS241" s="73"/>
      <c r="CT241" s="73"/>
      <c r="CU241" s="73"/>
      <c r="CV241" s="73"/>
      <c r="CW241" s="73"/>
      <c r="CX241" s="73"/>
      <c r="CY241" s="73"/>
      <c r="CZ241" s="73"/>
      <c r="DA241" s="73"/>
      <c r="DB241" s="73"/>
      <c r="DC241" s="73"/>
      <c r="DD241" s="73"/>
      <c r="DE241" s="73"/>
      <c r="DF241" s="73"/>
      <c r="DG241" s="73"/>
      <c r="DH241" s="73"/>
      <c r="DI241" s="74"/>
      <c r="DJ241" s="75"/>
      <c r="DK241" s="73"/>
      <c r="DL241" s="73"/>
      <c r="DM241" s="73"/>
      <c r="DN241" s="73"/>
      <c r="DO241" s="73"/>
      <c r="DP241" s="73"/>
      <c r="DQ241" s="73"/>
      <c r="DR241" s="73"/>
      <c r="DS241" s="73"/>
      <c r="DT241" s="73"/>
      <c r="DU241" s="73"/>
      <c r="DV241" s="73"/>
      <c r="DW241" s="73"/>
      <c r="DX241" s="73"/>
      <c r="DY241" s="73"/>
      <c r="DZ241" s="73"/>
      <c r="EA241" s="73"/>
      <c r="EB241" s="73"/>
      <c r="EC241" s="73"/>
      <c r="ED241" s="73"/>
      <c r="EE241" s="73"/>
      <c r="EF241" s="73"/>
      <c r="EG241" s="73"/>
      <c r="EH241" s="73"/>
      <c r="EI241" s="73"/>
      <c r="EJ241" s="73"/>
      <c r="EK241" s="73"/>
      <c r="EL241" s="73"/>
      <c r="EM241" s="73"/>
      <c r="EN241" s="73"/>
      <c r="EO241" s="73"/>
      <c r="EP241" s="73"/>
      <c r="EQ241" s="73"/>
      <c r="ER241" s="73"/>
      <c r="ES241" s="74"/>
      <c r="ET241" s="75"/>
      <c r="EU241" s="73"/>
      <c r="EV241" s="73"/>
      <c r="EW241" s="73"/>
      <c r="EX241" s="73"/>
      <c r="EY241" s="73"/>
      <c r="EZ241" s="73"/>
      <c r="FA241" s="73"/>
      <c r="FB241" s="73"/>
      <c r="FC241" s="73"/>
      <c r="FD241" s="73"/>
      <c r="FE241" s="73"/>
      <c r="FF241" s="73"/>
      <c r="FG241" s="73"/>
      <c r="FH241" s="73"/>
      <c r="FI241" s="73"/>
      <c r="FJ241" s="73"/>
      <c r="FK241" s="73"/>
      <c r="FL241" s="73"/>
      <c r="FM241" s="73"/>
      <c r="FN241" s="73"/>
      <c r="FO241" s="73"/>
      <c r="FP241" s="73"/>
      <c r="FQ241" s="73"/>
      <c r="FR241" s="73"/>
      <c r="FS241" s="73"/>
      <c r="FT241" s="73"/>
      <c r="FU241" s="73"/>
      <c r="FV241" s="73"/>
      <c r="FW241" s="73"/>
      <c r="FX241" s="73"/>
      <c r="FY241" s="73"/>
      <c r="FZ241" s="73"/>
      <c r="GA241" s="73"/>
      <c r="GB241" s="73"/>
      <c r="GC241" s="74"/>
      <c r="GD241" s="75"/>
      <c r="GE241" s="73"/>
      <c r="GF241" s="73"/>
      <c r="GG241" s="73"/>
      <c r="GH241" s="73"/>
      <c r="GI241" s="73"/>
      <c r="GJ241" s="73"/>
      <c r="GK241" s="73"/>
      <c r="GL241" s="73"/>
      <c r="GM241" s="73"/>
      <c r="GN241" s="73"/>
      <c r="GO241" s="73"/>
      <c r="GP241" s="73"/>
      <c r="GQ241" s="73"/>
      <c r="GR241" s="73"/>
      <c r="GS241" s="73"/>
      <c r="GT241" s="73"/>
      <c r="GU241" s="73"/>
      <c r="GV241" s="73"/>
      <c r="GW241" s="73"/>
      <c r="GX241" s="73"/>
      <c r="GY241" s="73"/>
      <c r="GZ241" s="73"/>
      <c r="HA241" s="73"/>
      <c r="HB241" s="73"/>
      <c r="HC241" s="73"/>
      <c r="HD241" s="73"/>
      <c r="HE241" s="73"/>
      <c r="HF241" s="73"/>
      <c r="HG241" s="73"/>
      <c r="HH241" s="73"/>
      <c r="HI241" s="73"/>
      <c r="HJ241" s="73"/>
      <c r="HK241" s="73"/>
      <c r="HL241" s="73"/>
      <c r="HM241" s="74"/>
    </row>
    <row r="242" spans="2:221" ht="18" customHeight="1" x14ac:dyDescent="0.2">
      <c r="B242" s="115"/>
      <c r="C242" s="116"/>
      <c r="D242" s="116"/>
      <c r="E242" s="116"/>
      <c r="F242" s="116"/>
      <c r="G242" s="116"/>
      <c r="H242" s="116"/>
      <c r="I242" s="116"/>
      <c r="J242" s="116"/>
      <c r="K242" s="116"/>
      <c r="L242" s="116"/>
      <c r="M242" s="116"/>
      <c r="N242" s="116"/>
      <c r="O242" s="116"/>
      <c r="P242" s="116"/>
      <c r="Q242" s="116"/>
      <c r="R242" s="116"/>
      <c r="S242" s="116"/>
      <c r="T242" s="116"/>
      <c r="U242" s="117"/>
      <c r="V242" s="121"/>
      <c r="W242" s="122"/>
      <c r="X242" s="122"/>
      <c r="Y242" s="122"/>
      <c r="Z242" s="122"/>
      <c r="AA242" s="123"/>
      <c r="AB242" s="127"/>
      <c r="AC242" s="128"/>
      <c r="AD242" s="128"/>
      <c r="AE242" s="128"/>
      <c r="AF242" s="129"/>
      <c r="AG242" s="106" t="s">
        <v>24</v>
      </c>
      <c r="AH242" s="107"/>
      <c r="AI242" s="107"/>
      <c r="AJ242" s="107"/>
      <c r="AK242" s="107"/>
      <c r="AL242" s="108">
        <f t="shared" si="3"/>
        <v>1</v>
      </c>
      <c r="AM242" s="109"/>
      <c r="AN242" s="109"/>
      <c r="AO242" s="110"/>
      <c r="AP242" s="111"/>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v>1</v>
      </c>
      <c r="BU242" s="73"/>
      <c r="BV242" s="73"/>
      <c r="BW242" s="73"/>
      <c r="BX242" s="73"/>
      <c r="BY242" s="74"/>
      <c r="BZ242" s="75"/>
      <c r="CA242" s="73"/>
      <c r="CB242" s="73"/>
      <c r="CC242" s="73"/>
      <c r="CD242" s="73"/>
      <c r="CE242" s="73"/>
      <c r="CF242" s="73"/>
      <c r="CG242" s="73"/>
      <c r="CH242" s="73"/>
      <c r="CI242" s="73"/>
      <c r="CJ242" s="73"/>
      <c r="CK242" s="73"/>
      <c r="CL242" s="73"/>
      <c r="CM242" s="73"/>
      <c r="CN242" s="73"/>
      <c r="CO242" s="73"/>
      <c r="CP242" s="73"/>
      <c r="CQ242" s="73"/>
      <c r="CR242" s="73"/>
      <c r="CS242" s="73"/>
      <c r="CT242" s="73"/>
      <c r="CU242" s="73"/>
      <c r="CV242" s="73"/>
      <c r="CW242" s="73"/>
      <c r="CX242" s="73"/>
      <c r="CY242" s="73"/>
      <c r="CZ242" s="73"/>
      <c r="DA242" s="73"/>
      <c r="DB242" s="73"/>
      <c r="DC242" s="73"/>
      <c r="DD242" s="73"/>
      <c r="DE242" s="73"/>
      <c r="DF242" s="73"/>
      <c r="DG242" s="73"/>
      <c r="DH242" s="73"/>
      <c r="DI242" s="74"/>
      <c r="DJ242" s="75"/>
      <c r="DK242" s="73"/>
      <c r="DL242" s="73"/>
      <c r="DM242" s="73"/>
      <c r="DN242" s="73"/>
      <c r="DO242" s="73"/>
      <c r="DP242" s="73"/>
      <c r="DQ242" s="73"/>
      <c r="DR242" s="73"/>
      <c r="DS242" s="73"/>
      <c r="DT242" s="73"/>
      <c r="DU242" s="73"/>
      <c r="DV242" s="73"/>
      <c r="DW242" s="73"/>
      <c r="DX242" s="73"/>
      <c r="DY242" s="73"/>
      <c r="DZ242" s="73"/>
      <c r="EA242" s="73"/>
      <c r="EB242" s="73"/>
      <c r="EC242" s="73"/>
      <c r="ED242" s="73"/>
      <c r="EE242" s="73"/>
      <c r="EF242" s="73"/>
      <c r="EG242" s="73"/>
      <c r="EH242" s="73"/>
      <c r="EI242" s="73"/>
      <c r="EJ242" s="73"/>
      <c r="EK242" s="73"/>
      <c r="EL242" s="73"/>
      <c r="EM242" s="73"/>
      <c r="EN242" s="73"/>
      <c r="EO242" s="73"/>
      <c r="EP242" s="73"/>
      <c r="EQ242" s="73"/>
      <c r="ER242" s="73"/>
      <c r="ES242" s="74"/>
      <c r="ET242" s="75"/>
      <c r="EU242" s="73"/>
      <c r="EV242" s="73"/>
      <c r="EW242" s="73"/>
      <c r="EX242" s="73"/>
      <c r="EY242" s="73"/>
      <c r="EZ242" s="73"/>
      <c r="FA242" s="73"/>
      <c r="FB242" s="73"/>
      <c r="FC242" s="73"/>
      <c r="FD242" s="73"/>
      <c r="FE242" s="73"/>
      <c r="FF242" s="73"/>
      <c r="FG242" s="73"/>
      <c r="FH242" s="73"/>
      <c r="FI242" s="73"/>
      <c r="FJ242" s="73"/>
      <c r="FK242" s="73"/>
      <c r="FL242" s="73"/>
      <c r="FM242" s="73"/>
      <c r="FN242" s="73"/>
      <c r="FO242" s="73"/>
      <c r="FP242" s="73"/>
      <c r="FQ242" s="73"/>
      <c r="FR242" s="73"/>
      <c r="FS242" s="73"/>
      <c r="FT242" s="73"/>
      <c r="FU242" s="73"/>
      <c r="FV242" s="73"/>
      <c r="FW242" s="73"/>
      <c r="FX242" s="73"/>
      <c r="FY242" s="73"/>
      <c r="FZ242" s="73"/>
      <c r="GA242" s="73"/>
      <c r="GB242" s="73"/>
      <c r="GC242" s="74"/>
      <c r="GD242" s="75"/>
      <c r="GE242" s="73"/>
      <c r="GF242" s="73"/>
      <c r="GG242" s="73"/>
      <c r="GH242" s="73"/>
      <c r="GI242" s="73"/>
      <c r="GJ242" s="73"/>
      <c r="GK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4"/>
    </row>
    <row r="243" spans="2:221" ht="18" customHeight="1" x14ac:dyDescent="0.2">
      <c r="B243" s="82" t="s">
        <v>282</v>
      </c>
      <c r="C243" s="83"/>
      <c r="D243" s="83"/>
      <c r="E243" s="83"/>
      <c r="F243" s="83"/>
      <c r="G243" s="83"/>
      <c r="H243" s="83"/>
      <c r="I243" s="83"/>
      <c r="J243" s="83"/>
      <c r="K243" s="83"/>
      <c r="L243" s="83"/>
      <c r="M243" s="83"/>
      <c r="N243" s="83"/>
      <c r="O243" s="83"/>
      <c r="P243" s="83"/>
      <c r="Q243" s="83"/>
      <c r="R243" s="83"/>
      <c r="S243" s="83"/>
      <c r="T243" s="83"/>
      <c r="U243" s="84"/>
      <c r="V243" s="88" t="s">
        <v>338</v>
      </c>
      <c r="W243" s="89"/>
      <c r="X243" s="89"/>
      <c r="Y243" s="89"/>
      <c r="Z243" s="89"/>
      <c r="AA243" s="90"/>
      <c r="AB243" s="94">
        <v>2.5000000000000001E-3</v>
      </c>
      <c r="AC243" s="95"/>
      <c r="AD243" s="95"/>
      <c r="AE243" s="95"/>
      <c r="AF243" s="96"/>
      <c r="AG243" s="100" t="s">
        <v>23</v>
      </c>
      <c r="AH243" s="101"/>
      <c r="AI243" s="101"/>
      <c r="AJ243" s="101"/>
      <c r="AK243" s="101"/>
      <c r="AL243" s="102">
        <f t="shared" si="3"/>
        <v>1</v>
      </c>
      <c r="AM243" s="103"/>
      <c r="AN243" s="103"/>
      <c r="AO243" s="104"/>
      <c r="AP243" s="105"/>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v>1</v>
      </c>
      <c r="BX243" s="61"/>
      <c r="BY243" s="62"/>
      <c r="BZ243" s="63"/>
      <c r="CA243" s="61"/>
      <c r="CB243" s="61"/>
      <c r="CC243" s="61"/>
      <c r="CD243" s="61"/>
      <c r="CE243" s="61"/>
      <c r="CF243" s="61"/>
      <c r="CG243" s="61"/>
      <c r="CH243" s="61"/>
      <c r="CI243" s="61"/>
      <c r="CJ243" s="61"/>
      <c r="CK243" s="61"/>
      <c r="CL243" s="61"/>
      <c r="CM243" s="61"/>
      <c r="CN243" s="61"/>
      <c r="CO243" s="61"/>
      <c r="CP243" s="61"/>
      <c r="CQ243" s="61"/>
      <c r="CR243" s="61"/>
      <c r="CS243" s="61"/>
      <c r="CT243" s="61"/>
      <c r="CU243" s="61"/>
      <c r="CV243" s="61"/>
      <c r="CW243" s="61"/>
      <c r="CX243" s="61"/>
      <c r="CY243" s="61"/>
      <c r="CZ243" s="61"/>
      <c r="DA243" s="61"/>
      <c r="DB243" s="61"/>
      <c r="DC243" s="61"/>
      <c r="DD243" s="61"/>
      <c r="DE243" s="61"/>
      <c r="DF243" s="61"/>
      <c r="DG243" s="61"/>
      <c r="DH243" s="61"/>
      <c r="DI243" s="62"/>
      <c r="DJ243" s="63"/>
      <c r="DK243" s="61"/>
      <c r="DL243" s="61"/>
      <c r="DM243" s="61"/>
      <c r="DN243" s="61"/>
      <c r="DO243" s="61"/>
      <c r="DP243" s="61"/>
      <c r="DQ243" s="61"/>
      <c r="DR243" s="61"/>
      <c r="DS243" s="61"/>
      <c r="DT243" s="61"/>
      <c r="DU243" s="61"/>
      <c r="DV243" s="61"/>
      <c r="DW243" s="61"/>
      <c r="DX243" s="61"/>
      <c r="DY243" s="61"/>
      <c r="DZ243" s="61"/>
      <c r="EA243" s="61"/>
      <c r="EB243" s="61"/>
      <c r="EC243" s="61"/>
      <c r="ED243" s="61"/>
      <c r="EE243" s="61"/>
      <c r="EF243" s="61"/>
      <c r="EG243" s="61"/>
      <c r="EH243" s="61"/>
      <c r="EI243" s="61"/>
      <c r="EJ243" s="61"/>
      <c r="EK243" s="61"/>
      <c r="EL243" s="61"/>
      <c r="EM243" s="61"/>
      <c r="EN243" s="61"/>
      <c r="EO243" s="61"/>
      <c r="EP243" s="61"/>
      <c r="EQ243" s="61"/>
      <c r="ER243" s="61"/>
      <c r="ES243" s="62"/>
      <c r="ET243" s="63"/>
      <c r="EU243" s="61"/>
      <c r="EV243" s="61"/>
      <c r="EW243" s="61"/>
      <c r="EX243" s="61"/>
      <c r="EY243" s="61"/>
      <c r="EZ243" s="61"/>
      <c r="FA243" s="61"/>
      <c r="FB243" s="61"/>
      <c r="FC243" s="61"/>
      <c r="FD243" s="61"/>
      <c r="FE243" s="61"/>
      <c r="FF243" s="61"/>
      <c r="FG243" s="61"/>
      <c r="FH243" s="61"/>
      <c r="FI243" s="61"/>
      <c r="FJ243" s="61"/>
      <c r="FK243" s="61"/>
      <c r="FL243" s="61"/>
      <c r="FM243" s="61"/>
      <c r="FN243" s="61"/>
      <c r="FO243" s="61"/>
      <c r="FP243" s="61"/>
      <c r="FQ243" s="61"/>
      <c r="FR243" s="61"/>
      <c r="FS243" s="61"/>
      <c r="FT243" s="61"/>
      <c r="FU243" s="61"/>
      <c r="FV243" s="61"/>
      <c r="FW243" s="61"/>
      <c r="FX243" s="61"/>
      <c r="FY243" s="61"/>
      <c r="FZ243" s="61"/>
      <c r="GA243" s="61"/>
      <c r="GB243" s="61"/>
      <c r="GC243" s="62"/>
      <c r="GD243" s="63"/>
      <c r="GE243" s="61"/>
      <c r="GF243" s="61"/>
      <c r="GG243" s="61"/>
      <c r="GH243" s="61"/>
      <c r="GI243" s="61"/>
      <c r="GJ243" s="61"/>
      <c r="GK243" s="61"/>
      <c r="GL243" s="61"/>
      <c r="GM243" s="61"/>
      <c r="GN243" s="61"/>
      <c r="GO243" s="61"/>
      <c r="GP243" s="61"/>
      <c r="GQ243" s="61"/>
      <c r="GR243" s="61"/>
      <c r="GS243" s="61"/>
      <c r="GT243" s="61"/>
      <c r="GU243" s="61"/>
      <c r="GV243" s="61"/>
      <c r="GW243" s="61"/>
      <c r="GX243" s="61"/>
      <c r="GY243" s="61"/>
      <c r="GZ243" s="61"/>
      <c r="HA243" s="61"/>
      <c r="HB243" s="61"/>
      <c r="HC243" s="61"/>
      <c r="HD243" s="61"/>
      <c r="HE243" s="61"/>
      <c r="HF243" s="61"/>
      <c r="HG243" s="61"/>
      <c r="HH243" s="61"/>
      <c r="HI243" s="61"/>
      <c r="HJ243" s="61"/>
      <c r="HK243" s="61"/>
      <c r="HL243" s="61"/>
      <c r="HM243" s="62"/>
    </row>
    <row r="244" spans="2:221" ht="18" customHeight="1" x14ac:dyDescent="0.2">
      <c r="B244" s="131"/>
      <c r="C244" s="132"/>
      <c r="D244" s="132"/>
      <c r="E244" s="132"/>
      <c r="F244" s="132"/>
      <c r="G244" s="132"/>
      <c r="H244" s="132"/>
      <c r="I244" s="132"/>
      <c r="J244" s="132"/>
      <c r="K244" s="132"/>
      <c r="L244" s="132"/>
      <c r="M244" s="132"/>
      <c r="N244" s="132"/>
      <c r="O244" s="132"/>
      <c r="P244" s="132"/>
      <c r="Q244" s="132"/>
      <c r="R244" s="132"/>
      <c r="S244" s="132"/>
      <c r="T244" s="132"/>
      <c r="U244" s="133"/>
      <c r="V244" s="134"/>
      <c r="W244" s="135"/>
      <c r="X244" s="135"/>
      <c r="Y244" s="135"/>
      <c r="Z244" s="135"/>
      <c r="AA244" s="136"/>
      <c r="AB244" s="137"/>
      <c r="AC244" s="138"/>
      <c r="AD244" s="138"/>
      <c r="AE244" s="138"/>
      <c r="AF244" s="139"/>
      <c r="AG244" s="100" t="s">
        <v>24</v>
      </c>
      <c r="AH244" s="101"/>
      <c r="AI244" s="101"/>
      <c r="AJ244" s="101"/>
      <c r="AK244" s="101"/>
      <c r="AL244" s="102">
        <f t="shared" si="3"/>
        <v>1</v>
      </c>
      <c r="AM244" s="103"/>
      <c r="AN244" s="103"/>
      <c r="AO244" s="104"/>
      <c r="AP244" s="130"/>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v>1</v>
      </c>
      <c r="BX244" s="61"/>
      <c r="BY244" s="62"/>
      <c r="BZ244" s="63"/>
      <c r="CA244" s="61"/>
      <c r="CB244" s="61"/>
      <c r="CC244" s="61"/>
      <c r="CD244" s="61"/>
      <c r="CE244" s="61"/>
      <c r="CF244" s="61"/>
      <c r="CG244" s="61"/>
      <c r="CH244" s="61"/>
      <c r="CI244" s="61"/>
      <c r="CJ244" s="61"/>
      <c r="CK244" s="61"/>
      <c r="CL244" s="61"/>
      <c r="CM244" s="61"/>
      <c r="CN244" s="61"/>
      <c r="CO244" s="61"/>
      <c r="CP244" s="61"/>
      <c r="CQ244" s="61"/>
      <c r="CR244" s="61"/>
      <c r="CS244" s="61"/>
      <c r="CT244" s="61"/>
      <c r="CU244" s="61"/>
      <c r="CV244" s="61"/>
      <c r="CW244" s="61"/>
      <c r="CX244" s="61"/>
      <c r="CY244" s="61"/>
      <c r="CZ244" s="61"/>
      <c r="DA244" s="61"/>
      <c r="DB244" s="61"/>
      <c r="DC244" s="61"/>
      <c r="DD244" s="61"/>
      <c r="DE244" s="61"/>
      <c r="DF244" s="61"/>
      <c r="DG244" s="61"/>
      <c r="DH244" s="61"/>
      <c r="DI244" s="62"/>
      <c r="DJ244" s="63"/>
      <c r="DK244" s="61"/>
      <c r="DL244" s="61"/>
      <c r="DM244" s="61"/>
      <c r="DN244" s="61"/>
      <c r="DO244" s="61"/>
      <c r="DP244" s="61"/>
      <c r="DQ244" s="61"/>
      <c r="DR244" s="61"/>
      <c r="DS244" s="61"/>
      <c r="DT244" s="61"/>
      <c r="DU244" s="61"/>
      <c r="DV244" s="61"/>
      <c r="DW244" s="61"/>
      <c r="DX244" s="61"/>
      <c r="DY244" s="61"/>
      <c r="DZ244" s="61"/>
      <c r="EA244" s="61"/>
      <c r="EB244" s="61"/>
      <c r="EC244" s="61"/>
      <c r="ED244" s="61"/>
      <c r="EE244" s="61"/>
      <c r="EF244" s="61"/>
      <c r="EG244" s="61"/>
      <c r="EH244" s="61"/>
      <c r="EI244" s="61"/>
      <c r="EJ244" s="61"/>
      <c r="EK244" s="61"/>
      <c r="EL244" s="61"/>
      <c r="EM244" s="61"/>
      <c r="EN244" s="61"/>
      <c r="EO244" s="61"/>
      <c r="EP244" s="61"/>
      <c r="EQ244" s="61"/>
      <c r="ER244" s="61"/>
      <c r="ES244" s="62"/>
      <c r="ET244" s="63"/>
      <c r="EU244" s="61"/>
      <c r="EV244" s="61"/>
      <c r="EW244" s="61"/>
      <c r="EX244" s="61"/>
      <c r="EY244" s="61"/>
      <c r="EZ244" s="61"/>
      <c r="FA244" s="61"/>
      <c r="FB244" s="61"/>
      <c r="FC244" s="61"/>
      <c r="FD244" s="61"/>
      <c r="FE244" s="61"/>
      <c r="FF244" s="61"/>
      <c r="FG244" s="61"/>
      <c r="FH244" s="61"/>
      <c r="FI244" s="61"/>
      <c r="FJ244" s="61"/>
      <c r="FK244" s="61"/>
      <c r="FL244" s="61"/>
      <c r="FM244" s="61"/>
      <c r="FN244" s="61"/>
      <c r="FO244" s="61"/>
      <c r="FP244" s="61"/>
      <c r="FQ244" s="61"/>
      <c r="FR244" s="61"/>
      <c r="FS244" s="61"/>
      <c r="FT244" s="61"/>
      <c r="FU244" s="61"/>
      <c r="FV244" s="61"/>
      <c r="FW244" s="61"/>
      <c r="FX244" s="61"/>
      <c r="FY244" s="61"/>
      <c r="FZ244" s="61"/>
      <c r="GA244" s="61"/>
      <c r="GB244" s="61"/>
      <c r="GC244" s="62"/>
      <c r="GD244" s="63"/>
      <c r="GE244" s="61"/>
      <c r="GF244" s="61"/>
      <c r="GG244" s="61"/>
      <c r="GH244" s="61"/>
      <c r="GI244" s="61"/>
      <c r="GJ244" s="61"/>
      <c r="GK244" s="61"/>
      <c r="GL244" s="61"/>
      <c r="GM244" s="61"/>
      <c r="GN244" s="61"/>
      <c r="GO244" s="61"/>
      <c r="GP244" s="61"/>
      <c r="GQ244" s="61"/>
      <c r="GR244" s="61"/>
      <c r="GS244" s="61"/>
      <c r="GT244" s="61"/>
      <c r="GU244" s="61"/>
      <c r="GV244" s="61"/>
      <c r="GW244" s="61"/>
      <c r="GX244" s="61"/>
      <c r="GY244" s="61"/>
      <c r="GZ244" s="61"/>
      <c r="HA244" s="61"/>
      <c r="HB244" s="61"/>
      <c r="HC244" s="61"/>
      <c r="HD244" s="61"/>
      <c r="HE244" s="61"/>
      <c r="HF244" s="61"/>
      <c r="HG244" s="61"/>
      <c r="HH244" s="61"/>
      <c r="HI244" s="61"/>
      <c r="HJ244" s="61"/>
      <c r="HK244" s="61"/>
      <c r="HL244" s="61"/>
      <c r="HM244" s="62"/>
    </row>
    <row r="245" spans="2:221" ht="18" customHeight="1" x14ac:dyDescent="0.2">
      <c r="B245" s="112" t="s">
        <v>283</v>
      </c>
      <c r="C245" s="113"/>
      <c r="D245" s="113"/>
      <c r="E245" s="113"/>
      <c r="F245" s="113"/>
      <c r="G245" s="113"/>
      <c r="H245" s="113"/>
      <c r="I245" s="113"/>
      <c r="J245" s="113"/>
      <c r="K245" s="113"/>
      <c r="L245" s="113"/>
      <c r="M245" s="113"/>
      <c r="N245" s="113"/>
      <c r="O245" s="113"/>
      <c r="P245" s="113"/>
      <c r="Q245" s="113"/>
      <c r="R245" s="113"/>
      <c r="S245" s="113"/>
      <c r="T245" s="113"/>
      <c r="U245" s="114"/>
      <c r="V245" s="118" t="s">
        <v>339</v>
      </c>
      <c r="W245" s="119"/>
      <c r="X245" s="119"/>
      <c r="Y245" s="119"/>
      <c r="Z245" s="119"/>
      <c r="AA245" s="120"/>
      <c r="AB245" s="124">
        <v>2.0000000000000001E-4</v>
      </c>
      <c r="AC245" s="125"/>
      <c r="AD245" s="125"/>
      <c r="AE245" s="125"/>
      <c r="AF245" s="126"/>
      <c r="AG245" s="106" t="s">
        <v>23</v>
      </c>
      <c r="AH245" s="107"/>
      <c r="AI245" s="107"/>
      <c r="AJ245" s="107"/>
      <c r="AK245" s="107"/>
      <c r="AL245" s="108">
        <f t="shared" si="3"/>
        <v>1</v>
      </c>
      <c r="AM245" s="109"/>
      <c r="AN245" s="109"/>
      <c r="AO245" s="110"/>
      <c r="AP245" s="69"/>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c r="BS245" s="73"/>
      <c r="BT245" s="73"/>
      <c r="BU245" s="73"/>
      <c r="BV245" s="73"/>
      <c r="BW245" s="73">
        <v>1</v>
      </c>
      <c r="BX245" s="73"/>
      <c r="BY245" s="74"/>
      <c r="BZ245" s="75"/>
      <c r="CA245" s="73"/>
      <c r="CB245" s="73"/>
      <c r="CC245" s="73"/>
      <c r="CD245" s="73"/>
      <c r="CE245" s="73"/>
      <c r="CF245" s="73"/>
      <c r="CG245" s="73"/>
      <c r="CH245" s="73"/>
      <c r="CI245" s="73"/>
      <c r="CJ245" s="73"/>
      <c r="CK245" s="73"/>
      <c r="CL245" s="73"/>
      <c r="CM245" s="73"/>
      <c r="CN245" s="73"/>
      <c r="CO245" s="73"/>
      <c r="CP245" s="73"/>
      <c r="CQ245" s="73"/>
      <c r="CR245" s="73"/>
      <c r="CS245" s="73"/>
      <c r="CT245" s="73"/>
      <c r="CU245" s="73"/>
      <c r="CV245" s="73"/>
      <c r="CW245" s="73"/>
      <c r="CX245" s="73"/>
      <c r="CY245" s="73"/>
      <c r="CZ245" s="73"/>
      <c r="DA245" s="73"/>
      <c r="DB245" s="73"/>
      <c r="DC245" s="73"/>
      <c r="DD245" s="73"/>
      <c r="DE245" s="73"/>
      <c r="DF245" s="73"/>
      <c r="DG245" s="73"/>
      <c r="DH245" s="73"/>
      <c r="DI245" s="74"/>
      <c r="DJ245" s="75"/>
      <c r="DK245" s="73"/>
      <c r="DL245" s="73"/>
      <c r="DM245" s="73"/>
      <c r="DN245" s="73"/>
      <c r="DO245" s="73"/>
      <c r="DP245" s="73"/>
      <c r="DQ245" s="73"/>
      <c r="DR245" s="73"/>
      <c r="DS245" s="73"/>
      <c r="DT245" s="73"/>
      <c r="DU245" s="73"/>
      <c r="DV245" s="73"/>
      <c r="DW245" s="73"/>
      <c r="DX245" s="73"/>
      <c r="DY245" s="73"/>
      <c r="DZ245" s="73"/>
      <c r="EA245" s="73"/>
      <c r="EB245" s="73"/>
      <c r="EC245" s="73"/>
      <c r="ED245" s="73"/>
      <c r="EE245" s="73"/>
      <c r="EF245" s="73"/>
      <c r="EG245" s="73"/>
      <c r="EH245" s="73"/>
      <c r="EI245" s="73"/>
      <c r="EJ245" s="73"/>
      <c r="EK245" s="73"/>
      <c r="EL245" s="73"/>
      <c r="EM245" s="73"/>
      <c r="EN245" s="73"/>
      <c r="EO245" s="73"/>
      <c r="EP245" s="73"/>
      <c r="EQ245" s="73"/>
      <c r="ER245" s="73"/>
      <c r="ES245" s="74"/>
      <c r="ET245" s="75"/>
      <c r="EU245" s="73"/>
      <c r="EV245" s="73"/>
      <c r="EW245" s="73"/>
      <c r="EX245" s="73"/>
      <c r="EY245" s="73"/>
      <c r="EZ245" s="73"/>
      <c r="FA245" s="73"/>
      <c r="FB245" s="73"/>
      <c r="FC245" s="73"/>
      <c r="FD245" s="73"/>
      <c r="FE245" s="73"/>
      <c r="FF245" s="73"/>
      <c r="FG245" s="73"/>
      <c r="FH245" s="73"/>
      <c r="FI245" s="73"/>
      <c r="FJ245" s="73"/>
      <c r="FK245" s="73"/>
      <c r="FL245" s="73"/>
      <c r="FM245" s="73"/>
      <c r="FN245" s="73"/>
      <c r="FO245" s="73"/>
      <c r="FP245" s="73"/>
      <c r="FQ245" s="73"/>
      <c r="FR245" s="73"/>
      <c r="FS245" s="73"/>
      <c r="FT245" s="73"/>
      <c r="FU245" s="73"/>
      <c r="FV245" s="73"/>
      <c r="FW245" s="73"/>
      <c r="FX245" s="73"/>
      <c r="FY245" s="73"/>
      <c r="FZ245" s="73"/>
      <c r="GA245" s="73"/>
      <c r="GB245" s="73"/>
      <c r="GC245" s="74"/>
      <c r="GD245" s="75"/>
      <c r="GE245" s="73"/>
      <c r="GF245" s="73"/>
      <c r="GG245" s="73"/>
      <c r="GH245" s="73"/>
      <c r="GI245" s="73"/>
      <c r="GJ245" s="73"/>
      <c r="GK245" s="73"/>
      <c r="GL245" s="73"/>
      <c r="GM245" s="73"/>
      <c r="GN245" s="73"/>
      <c r="GO245" s="73"/>
      <c r="GP245" s="73"/>
      <c r="GQ245" s="73"/>
      <c r="GR245" s="73"/>
      <c r="GS245" s="73"/>
      <c r="GT245" s="73"/>
      <c r="GU245" s="73"/>
      <c r="GV245" s="73"/>
      <c r="GW245" s="73"/>
      <c r="GX245" s="73"/>
      <c r="GY245" s="73"/>
      <c r="GZ245" s="73"/>
      <c r="HA245" s="73"/>
      <c r="HB245" s="73"/>
      <c r="HC245" s="73"/>
      <c r="HD245" s="73"/>
      <c r="HE245" s="73"/>
      <c r="HF245" s="73"/>
      <c r="HG245" s="73"/>
      <c r="HH245" s="73"/>
      <c r="HI245" s="73"/>
      <c r="HJ245" s="73"/>
      <c r="HK245" s="73"/>
      <c r="HL245" s="73"/>
      <c r="HM245" s="74"/>
    </row>
    <row r="246" spans="2:221" ht="18" customHeight="1" x14ac:dyDescent="0.2">
      <c r="B246" s="115"/>
      <c r="C246" s="116"/>
      <c r="D246" s="116"/>
      <c r="E246" s="116"/>
      <c r="F246" s="116"/>
      <c r="G246" s="116"/>
      <c r="H246" s="116"/>
      <c r="I246" s="116"/>
      <c r="J246" s="116"/>
      <c r="K246" s="116"/>
      <c r="L246" s="116"/>
      <c r="M246" s="116"/>
      <c r="N246" s="116"/>
      <c r="O246" s="116"/>
      <c r="P246" s="116"/>
      <c r="Q246" s="116"/>
      <c r="R246" s="116"/>
      <c r="S246" s="116"/>
      <c r="T246" s="116"/>
      <c r="U246" s="117"/>
      <c r="V246" s="121"/>
      <c r="W246" s="122"/>
      <c r="X246" s="122"/>
      <c r="Y246" s="122"/>
      <c r="Z246" s="122"/>
      <c r="AA246" s="123"/>
      <c r="AB246" s="127"/>
      <c r="AC246" s="128"/>
      <c r="AD246" s="128"/>
      <c r="AE246" s="128"/>
      <c r="AF246" s="129"/>
      <c r="AG246" s="106" t="s">
        <v>24</v>
      </c>
      <c r="AH246" s="107"/>
      <c r="AI246" s="107"/>
      <c r="AJ246" s="107"/>
      <c r="AK246" s="107"/>
      <c r="AL246" s="108">
        <f t="shared" si="3"/>
        <v>0</v>
      </c>
      <c r="AM246" s="109"/>
      <c r="AN246" s="109"/>
      <c r="AO246" s="110"/>
      <c r="AP246" s="111"/>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73"/>
      <c r="BQ246" s="73"/>
      <c r="BR246" s="73"/>
      <c r="BS246" s="73"/>
      <c r="BT246" s="73"/>
      <c r="BU246" s="73"/>
      <c r="BV246" s="73"/>
      <c r="BW246" s="73">
        <v>0</v>
      </c>
      <c r="BX246" s="73"/>
      <c r="BY246" s="74"/>
      <c r="BZ246" s="75"/>
      <c r="CA246" s="73"/>
      <c r="CB246" s="73"/>
      <c r="CC246" s="73"/>
      <c r="CD246" s="73"/>
      <c r="CE246" s="73"/>
      <c r="CF246" s="73"/>
      <c r="CG246" s="73"/>
      <c r="CH246" s="73"/>
      <c r="CI246" s="73"/>
      <c r="CJ246" s="73"/>
      <c r="CK246" s="73"/>
      <c r="CL246" s="73"/>
      <c r="CM246" s="73"/>
      <c r="CN246" s="73"/>
      <c r="CO246" s="73"/>
      <c r="CP246" s="73"/>
      <c r="CQ246" s="73"/>
      <c r="CR246" s="73"/>
      <c r="CS246" s="73"/>
      <c r="CT246" s="73"/>
      <c r="CU246" s="73"/>
      <c r="CV246" s="73"/>
      <c r="CW246" s="73"/>
      <c r="CX246" s="73"/>
      <c r="CY246" s="73"/>
      <c r="CZ246" s="73"/>
      <c r="DA246" s="73"/>
      <c r="DB246" s="73"/>
      <c r="DC246" s="73"/>
      <c r="DD246" s="73"/>
      <c r="DE246" s="73"/>
      <c r="DF246" s="73"/>
      <c r="DG246" s="73"/>
      <c r="DH246" s="73"/>
      <c r="DI246" s="74"/>
      <c r="DJ246" s="75"/>
      <c r="DK246" s="73"/>
      <c r="DL246" s="73"/>
      <c r="DM246" s="73"/>
      <c r="DN246" s="73"/>
      <c r="DO246" s="73"/>
      <c r="DP246" s="73"/>
      <c r="DQ246" s="73"/>
      <c r="DR246" s="73"/>
      <c r="DS246" s="73"/>
      <c r="DT246" s="73"/>
      <c r="DU246" s="73"/>
      <c r="DV246" s="73"/>
      <c r="DW246" s="73"/>
      <c r="DX246" s="73"/>
      <c r="DY246" s="73"/>
      <c r="DZ246" s="73"/>
      <c r="EA246" s="73"/>
      <c r="EB246" s="73"/>
      <c r="EC246" s="73"/>
      <c r="ED246" s="73"/>
      <c r="EE246" s="73"/>
      <c r="EF246" s="73"/>
      <c r="EG246" s="73"/>
      <c r="EH246" s="73"/>
      <c r="EI246" s="73"/>
      <c r="EJ246" s="73"/>
      <c r="EK246" s="73"/>
      <c r="EL246" s="73"/>
      <c r="EM246" s="73"/>
      <c r="EN246" s="73"/>
      <c r="EO246" s="73"/>
      <c r="EP246" s="73"/>
      <c r="EQ246" s="73"/>
      <c r="ER246" s="73"/>
      <c r="ES246" s="74"/>
      <c r="ET246" s="75"/>
      <c r="EU246" s="73"/>
      <c r="EV246" s="73"/>
      <c r="EW246" s="73"/>
      <c r="EX246" s="73"/>
      <c r="EY246" s="73"/>
      <c r="EZ246" s="73"/>
      <c r="FA246" s="73"/>
      <c r="FB246" s="73"/>
      <c r="FC246" s="73"/>
      <c r="FD246" s="73"/>
      <c r="FE246" s="73"/>
      <c r="FF246" s="73"/>
      <c r="FG246" s="73"/>
      <c r="FH246" s="73"/>
      <c r="FI246" s="73"/>
      <c r="FJ246" s="73"/>
      <c r="FK246" s="73"/>
      <c r="FL246" s="73"/>
      <c r="FM246" s="73"/>
      <c r="FN246" s="73"/>
      <c r="FO246" s="73"/>
      <c r="FP246" s="73"/>
      <c r="FQ246" s="73"/>
      <c r="FR246" s="73"/>
      <c r="FS246" s="73"/>
      <c r="FT246" s="73"/>
      <c r="FU246" s="73"/>
      <c r="FV246" s="73"/>
      <c r="FW246" s="73"/>
      <c r="FX246" s="73"/>
      <c r="FY246" s="73"/>
      <c r="FZ246" s="73"/>
      <c r="GA246" s="73"/>
      <c r="GB246" s="73"/>
      <c r="GC246" s="74"/>
      <c r="GD246" s="75"/>
      <c r="GE246" s="73"/>
      <c r="GF246" s="73"/>
      <c r="GG246" s="73"/>
      <c r="GH246" s="73"/>
      <c r="GI246" s="73"/>
      <c r="GJ246" s="73"/>
      <c r="GK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74"/>
    </row>
    <row r="247" spans="2:221" ht="18" customHeight="1" x14ac:dyDescent="0.2">
      <c r="B247" s="82" t="s">
        <v>284</v>
      </c>
      <c r="C247" s="83"/>
      <c r="D247" s="83"/>
      <c r="E247" s="83"/>
      <c r="F247" s="83"/>
      <c r="G247" s="83"/>
      <c r="H247" s="83"/>
      <c r="I247" s="83"/>
      <c r="J247" s="83"/>
      <c r="K247" s="83"/>
      <c r="L247" s="83"/>
      <c r="M247" s="83"/>
      <c r="N247" s="83"/>
      <c r="O247" s="83"/>
      <c r="P247" s="83"/>
      <c r="Q247" s="83"/>
      <c r="R247" s="83"/>
      <c r="S247" s="83"/>
      <c r="T247" s="83"/>
      <c r="U247" s="84"/>
      <c r="V247" s="88" t="s">
        <v>340</v>
      </c>
      <c r="W247" s="89"/>
      <c r="X247" s="89"/>
      <c r="Y247" s="89"/>
      <c r="Z247" s="89"/>
      <c r="AA247" s="90"/>
      <c r="AB247" s="94">
        <v>4.4000000000000003E-3</v>
      </c>
      <c r="AC247" s="95"/>
      <c r="AD247" s="95"/>
      <c r="AE247" s="95"/>
      <c r="AF247" s="96"/>
      <c r="AG247" s="100" t="s">
        <v>23</v>
      </c>
      <c r="AH247" s="101"/>
      <c r="AI247" s="101"/>
      <c r="AJ247" s="101"/>
      <c r="AK247" s="101"/>
      <c r="AL247" s="102">
        <f t="shared" si="3"/>
        <v>3</v>
      </c>
      <c r="AM247" s="103"/>
      <c r="AN247" s="103"/>
      <c r="AO247" s="104"/>
      <c r="AP247" s="105"/>
      <c r="AQ247" s="61"/>
      <c r="AR247" s="61"/>
      <c r="AS247" s="61"/>
      <c r="AT247" s="61"/>
      <c r="AU247" s="61"/>
      <c r="AV247" s="61">
        <v>1</v>
      </c>
      <c r="AW247" s="61"/>
      <c r="AX247" s="61"/>
      <c r="AY247" s="61"/>
      <c r="AZ247" s="61"/>
      <c r="BA247" s="61"/>
      <c r="BB247" s="61"/>
      <c r="BC247" s="61"/>
      <c r="BD247" s="61"/>
      <c r="BE247" s="61"/>
      <c r="BF247" s="61"/>
      <c r="BG247" s="61"/>
      <c r="BH247" s="61"/>
      <c r="BI247" s="61"/>
      <c r="BJ247" s="61"/>
      <c r="BK247" s="61">
        <v>1</v>
      </c>
      <c r="BL247" s="61"/>
      <c r="BM247" s="61"/>
      <c r="BN247" s="61"/>
      <c r="BO247" s="61"/>
      <c r="BP247" s="61"/>
      <c r="BQ247" s="61"/>
      <c r="BR247" s="61"/>
      <c r="BS247" s="61"/>
      <c r="BT247" s="61"/>
      <c r="BU247" s="61"/>
      <c r="BV247" s="61"/>
      <c r="BW247" s="61">
        <v>1</v>
      </c>
      <c r="BX247" s="61"/>
      <c r="BY247" s="62"/>
      <c r="BZ247" s="63"/>
      <c r="CA247" s="61"/>
      <c r="CB247" s="61"/>
      <c r="CC247" s="61"/>
      <c r="CD247" s="61"/>
      <c r="CE247" s="61"/>
      <c r="CF247" s="61"/>
      <c r="CG247" s="61"/>
      <c r="CH247" s="61"/>
      <c r="CI247" s="61"/>
      <c r="CJ247" s="61"/>
      <c r="CK247" s="61"/>
      <c r="CL247" s="61"/>
      <c r="CM247" s="61"/>
      <c r="CN247" s="61"/>
      <c r="CO247" s="61"/>
      <c r="CP247" s="61"/>
      <c r="CQ247" s="61"/>
      <c r="CR247" s="61"/>
      <c r="CS247" s="61"/>
      <c r="CT247" s="61"/>
      <c r="CU247" s="61"/>
      <c r="CV247" s="61"/>
      <c r="CW247" s="61"/>
      <c r="CX247" s="61"/>
      <c r="CY247" s="61"/>
      <c r="CZ247" s="61"/>
      <c r="DA247" s="61"/>
      <c r="DB247" s="61"/>
      <c r="DC247" s="61"/>
      <c r="DD247" s="61"/>
      <c r="DE247" s="61"/>
      <c r="DF247" s="61"/>
      <c r="DG247" s="61"/>
      <c r="DH247" s="61"/>
      <c r="DI247" s="62"/>
      <c r="DJ247" s="63"/>
      <c r="DK247" s="61"/>
      <c r="DL247" s="61"/>
      <c r="DM247" s="61"/>
      <c r="DN247" s="61"/>
      <c r="DO247" s="61"/>
      <c r="DP247" s="61"/>
      <c r="DQ247" s="61"/>
      <c r="DR247" s="61"/>
      <c r="DS247" s="61"/>
      <c r="DT247" s="61"/>
      <c r="DU247" s="61"/>
      <c r="DV247" s="61"/>
      <c r="DW247" s="61"/>
      <c r="DX247" s="61"/>
      <c r="DY247" s="61"/>
      <c r="DZ247" s="61"/>
      <c r="EA247" s="61"/>
      <c r="EB247" s="61"/>
      <c r="EC247" s="61"/>
      <c r="ED247" s="61"/>
      <c r="EE247" s="61"/>
      <c r="EF247" s="61"/>
      <c r="EG247" s="61"/>
      <c r="EH247" s="61"/>
      <c r="EI247" s="61"/>
      <c r="EJ247" s="61"/>
      <c r="EK247" s="61"/>
      <c r="EL247" s="61"/>
      <c r="EM247" s="61"/>
      <c r="EN247" s="61"/>
      <c r="EO247" s="61"/>
      <c r="EP247" s="61"/>
      <c r="EQ247" s="61"/>
      <c r="ER247" s="61"/>
      <c r="ES247" s="62"/>
      <c r="ET247" s="63"/>
      <c r="EU247" s="61"/>
      <c r="EV247" s="61"/>
      <c r="EW247" s="61"/>
      <c r="EX247" s="61"/>
      <c r="EY247" s="61"/>
      <c r="EZ247" s="61"/>
      <c r="FA247" s="61"/>
      <c r="FB247" s="61"/>
      <c r="FC247" s="61"/>
      <c r="FD247" s="61"/>
      <c r="FE247" s="61"/>
      <c r="FF247" s="61"/>
      <c r="FG247" s="61"/>
      <c r="FH247" s="61"/>
      <c r="FI247" s="61"/>
      <c r="FJ247" s="61"/>
      <c r="FK247" s="61"/>
      <c r="FL247" s="61"/>
      <c r="FM247" s="61"/>
      <c r="FN247" s="61"/>
      <c r="FO247" s="61"/>
      <c r="FP247" s="61"/>
      <c r="FQ247" s="61"/>
      <c r="FR247" s="61"/>
      <c r="FS247" s="61"/>
      <c r="FT247" s="61"/>
      <c r="FU247" s="61"/>
      <c r="FV247" s="61"/>
      <c r="FW247" s="61"/>
      <c r="FX247" s="61"/>
      <c r="FY247" s="61"/>
      <c r="FZ247" s="61"/>
      <c r="GA247" s="61"/>
      <c r="GB247" s="61"/>
      <c r="GC247" s="62"/>
      <c r="GD247" s="63"/>
      <c r="GE247" s="61"/>
      <c r="GF247" s="61"/>
      <c r="GG247" s="61"/>
      <c r="GH247" s="61"/>
      <c r="GI247" s="61"/>
      <c r="GJ247" s="61"/>
      <c r="GK247" s="61"/>
      <c r="GL247" s="61"/>
      <c r="GM247" s="61"/>
      <c r="GN247" s="61"/>
      <c r="GO247" s="61"/>
      <c r="GP247" s="61"/>
      <c r="GQ247" s="61"/>
      <c r="GR247" s="61"/>
      <c r="GS247" s="61"/>
      <c r="GT247" s="61"/>
      <c r="GU247" s="61"/>
      <c r="GV247" s="61"/>
      <c r="GW247" s="61"/>
      <c r="GX247" s="61"/>
      <c r="GY247" s="61"/>
      <c r="GZ247" s="61"/>
      <c r="HA247" s="61"/>
      <c r="HB247" s="61"/>
      <c r="HC247" s="61"/>
      <c r="HD247" s="61"/>
      <c r="HE247" s="61"/>
      <c r="HF247" s="61"/>
      <c r="HG247" s="61"/>
      <c r="HH247" s="61"/>
      <c r="HI247" s="61"/>
      <c r="HJ247" s="61"/>
      <c r="HK247" s="61"/>
      <c r="HL247" s="61"/>
      <c r="HM247" s="62"/>
    </row>
    <row r="248" spans="2:221" ht="18" customHeight="1" x14ac:dyDescent="0.2">
      <c r="B248" s="131"/>
      <c r="C248" s="132"/>
      <c r="D248" s="132"/>
      <c r="E248" s="132"/>
      <c r="F248" s="132"/>
      <c r="G248" s="132"/>
      <c r="H248" s="132"/>
      <c r="I248" s="132"/>
      <c r="J248" s="132"/>
      <c r="K248" s="132"/>
      <c r="L248" s="132"/>
      <c r="M248" s="132"/>
      <c r="N248" s="132"/>
      <c r="O248" s="132"/>
      <c r="P248" s="132"/>
      <c r="Q248" s="132"/>
      <c r="R248" s="132"/>
      <c r="S248" s="132"/>
      <c r="T248" s="132"/>
      <c r="U248" s="133"/>
      <c r="V248" s="134"/>
      <c r="W248" s="135"/>
      <c r="X248" s="135"/>
      <c r="Y248" s="135"/>
      <c r="Z248" s="135"/>
      <c r="AA248" s="136"/>
      <c r="AB248" s="137"/>
      <c r="AC248" s="138"/>
      <c r="AD248" s="138"/>
      <c r="AE248" s="138"/>
      <c r="AF248" s="139"/>
      <c r="AG248" s="100" t="s">
        <v>24</v>
      </c>
      <c r="AH248" s="101"/>
      <c r="AI248" s="101"/>
      <c r="AJ248" s="101"/>
      <c r="AK248" s="101"/>
      <c r="AL248" s="102">
        <f t="shared" si="3"/>
        <v>3</v>
      </c>
      <c r="AM248" s="103"/>
      <c r="AN248" s="103"/>
      <c r="AO248" s="104"/>
      <c r="AP248" s="130"/>
      <c r="AQ248" s="61"/>
      <c r="AR248" s="61"/>
      <c r="AS248" s="61"/>
      <c r="AT248" s="61"/>
      <c r="AU248" s="61"/>
      <c r="AV248" s="61">
        <v>1</v>
      </c>
      <c r="AW248" s="61"/>
      <c r="AX248" s="61"/>
      <c r="AY248" s="61"/>
      <c r="AZ248" s="61"/>
      <c r="BA248" s="61"/>
      <c r="BB248" s="61"/>
      <c r="BC248" s="61"/>
      <c r="BD248" s="61"/>
      <c r="BE248" s="61"/>
      <c r="BF248" s="61"/>
      <c r="BG248" s="61"/>
      <c r="BH248" s="61"/>
      <c r="BI248" s="61"/>
      <c r="BJ248" s="61"/>
      <c r="BK248" s="61">
        <v>1</v>
      </c>
      <c r="BL248" s="61"/>
      <c r="BM248" s="61"/>
      <c r="BN248" s="61"/>
      <c r="BO248" s="61"/>
      <c r="BP248" s="61"/>
      <c r="BQ248" s="61"/>
      <c r="BR248" s="61"/>
      <c r="BS248" s="61"/>
      <c r="BT248" s="61"/>
      <c r="BU248" s="61"/>
      <c r="BV248" s="61"/>
      <c r="BW248" s="61">
        <v>1</v>
      </c>
      <c r="BX248" s="61"/>
      <c r="BY248" s="62"/>
      <c r="BZ248" s="63"/>
      <c r="CA248" s="61"/>
      <c r="CB248" s="61"/>
      <c r="CC248" s="61"/>
      <c r="CD248" s="61"/>
      <c r="CE248" s="61"/>
      <c r="CF248" s="61"/>
      <c r="CG248" s="61"/>
      <c r="CH248" s="61"/>
      <c r="CI248" s="61"/>
      <c r="CJ248" s="61"/>
      <c r="CK248" s="61"/>
      <c r="CL248" s="61"/>
      <c r="CM248" s="61"/>
      <c r="CN248" s="61"/>
      <c r="CO248" s="61"/>
      <c r="CP248" s="61"/>
      <c r="CQ248" s="61"/>
      <c r="CR248" s="61"/>
      <c r="CS248" s="61"/>
      <c r="CT248" s="61"/>
      <c r="CU248" s="61"/>
      <c r="CV248" s="61"/>
      <c r="CW248" s="61"/>
      <c r="CX248" s="61"/>
      <c r="CY248" s="61"/>
      <c r="CZ248" s="61"/>
      <c r="DA248" s="61"/>
      <c r="DB248" s="61"/>
      <c r="DC248" s="61"/>
      <c r="DD248" s="61"/>
      <c r="DE248" s="61"/>
      <c r="DF248" s="61"/>
      <c r="DG248" s="61"/>
      <c r="DH248" s="61"/>
      <c r="DI248" s="62"/>
      <c r="DJ248" s="63"/>
      <c r="DK248" s="61"/>
      <c r="DL248" s="61"/>
      <c r="DM248" s="61"/>
      <c r="DN248" s="61"/>
      <c r="DO248" s="61"/>
      <c r="DP248" s="61"/>
      <c r="DQ248" s="61"/>
      <c r="DR248" s="61"/>
      <c r="DS248" s="61"/>
      <c r="DT248" s="61"/>
      <c r="DU248" s="61"/>
      <c r="DV248" s="61"/>
      <c r="DW248" s="61"/>
      <c r="DX248" s="61"/>
      <c r="DY248" s="61"/>
      <c r="DZ248" s="61"/>
      <c r="EA248" s="61"/>
      <c r="EB248" s="61"/>
      <c r="EC248" s="61"/>
      <c r="ED248" s="61"/>
      <c r="EE248" s="61"/>
      <c r="EF248" s="61"/>
      <c r="EG248" s="61"/>
      <c r="EH248" s="61"/>
      <c r="EI248" s="61"/>
      <c r="EJ248" s="61"/>
      <c r="EK248" s="61"/>
      <c r="EL248" s="61"/>
      <c r="EM248" s="61"/>
      <c r="EN248" s="61"/>
      <c r="EO248" s="61"/>
      <c r="EP248" s="61"/>
      <c r="EQ248" s="61"/>
      <c r="ER248" s="61"/>
      <c r="ES248" s="62"/>
      <c r="ET248" s="63"/>
      <c r="EU248" s="61"/>
      <c r="EV248" s="61"/>
      <c r="EW248" s="61"/>
      <c r="EX248" s="61"/>
      <c r="EY248" s="61"/>
      <c r="EZ248" s="61"/>
      <c r="FA248" s="61"/>
      <c r="FB248" s="61"/>
      <c r="FC248" s="61"/>
      <c r="FD248" s="61"/>
      <c r="FE248" s="61"/>
      <c r="FF248" s="61"/>
      <c r="FG248" s="61"/>
      <c r="FH248" s="61"/>
      <c r="FI248" s="61"/>
      <c r="FJ248" s="61"/>
      <c r="FK248" s="61"/>
      <c r="FL248" s="61"/>
      <c r="FM248" s="61"/>
      <c r="FN248" s="61"/>
      <c r="FO248" s="61"/>
      <c r="FP248" s="61"/>
      <c r="FQ248" s="61"/>
      <c r="FR248" s="61"/>
      <c r="FS248" s="61"/>
      <c r="FT248" s="61"/>
      <c r="FU248" s="61"/>
      <c r="FV248" s="61"/>
      <c r="FW248" s="61"/>
      <c r="FX248" s="61"/>
      <c r="FY248" s="61"/>
      <c r="FZ248" s="61"/>
      <c r="GA248" s="61"/>
      <c r="GB248" s="61"/>
      <c r="GC248" s="62"/>
      <c r="GD248" s="63"/>
      <c r="GE248" s="61"/>
      <c r="GF248" s="61"/>
      <c r="GG248" s="61"/>
      <c r="GH248" s="61"/>
      <c r="GI248" s="61"/>
      <c r="GJ248" s="61"/>
      <c r="GK248" s="61"/>
      <c r="GL248" s="61"/>
      <c r="GM248" s="61"/>
      <c r="GN248" s="61"/>
      <c r="GO248" s="61"/>
      <c r="GP248" s="61"/>
      <c r="GQ248" s="61"/>
      <c r="GR248" s="61"/>
      <c r="GS248" s="61"/>
      <c r="GT248" s="61"/>
      <c r="GU248" s="61"/>
      <c r="GV248" s="61"/>
      <c r="GW248" s="61"/>
      <c r="GX248" s="61"/>
      <c r="GY248" s="61"/>
      <c r="GZ248" s="61"/>
      <c r="HA248" s="61"/>
      <c r="HB248" s="61"/>
      <c r="HC248" s="61"/>
      <c r="HD248" s="61"/>
      <c r="HE248" s="61"/>
      <c r="HF248" s="61"/>
      <c r="HG248" s="61"/>
      <c r="HH248" s="61"/>
      <c r="HI248" s="61"/>
      <c r="HJ248" s="61"/>
      <c r="HK248" s="61"/>
      <c r="HL248" s="61"/>
      <c r="HM248" s="62"/>
    </row>
    <row r="249" spans="2:221" ht="18" customHeight="1" x14ac:dyDescent="0.2">
      <c r="B249" s="112" t="s">
        <v>285</v>
      </c>
      <c r="C249" s="113"/>
      <c r="D249" s="113"/>
      <c r="E249" s="113"/>
      <c r="F249" s="113"/>
      <c r="G249" s="113"/>
      <c r="H249" s="113"/>
      <c r="I249" s="113"/>
      <c r="J249" s="113"/>
      <c r="K249" s="113"/>
      <c r="L249" s="113"/>
      <c r="M249" s="113"/>
      <c r="N249" s="113"/>
      <c r="O249" s="113"/>
      <c r="P249" s="113"/>
      <c r="Q249" s="113"/>
      <c r="R249" s="113"/>
      <c r="S249" s="113"/>
      <c r="T249" s="113"/>
      <c r="U249" s="114"/>
      <c r="V249" s="118" t="s">
        <v>341</v>
      </c>
      <c r="W249" s="119"/>
      <c r="X249" s="119"/>
      <c r="Y249" s="119"/>
      <c r="Z249" s="119"/>
      <c r="AA249" s="120"/>
      <c r="AB249" s="124">
        <v>6.9999999999999999E-4</v>
      </c>
      <c r="AC249" s="125"/>
      <c r="AD249" s="125"/>
      <c r="AE249" s="125"/>
      <c r="AF249" s="126"/>
      <c r="AG249" s="106" t="s">
        <v>23</v>
      </c>
      <c r="AH249" s="107"/>
      <c r="AI249" s="107"/>
      <c r="AJ249" s="107"/>
      <c r="AK249" s="107"/>
      <c r="AL249" s="108">
        <f t="shared" si="3"/>
        <v>3</v>
      </c>
      <c r="AM249" s="109"/>
      <c r="AN249" s="109"/>
      <c r="AO249" s="110"/>
      <c r="AP249" s="69"/>
      <c r="AQ249" s="73"/>
      <c r="AR249" s="73"/>
      <c r="AS249" s="73"/>
      <c r="AT249" s="73"/>
      <c r="AU249" s="73"/>
      <c r="AV249" s="73">
        <v>1</v>
      </c>
      <c r="AW249" s="73"/>
      <c r="AX249" s="73"/>
      <c r="AY249" s="73"/>
      <c r="AZ249" s="73"/>
      <c r="BA249" s="73"/>
      <c r="BB249" s="73"/>
      <c r="BC249" s="73"/>
      <c r="BD249" s="73"/>
      <c r="BE249" s="73"/>
      <c r="BF249" s="73"/>
      <c r="BG249" s="73"/>
      <c r="BH249" s="73"/>
      <c r="BI249" s="73"/>
      <c r="BJ249" s="73"/>
      <c r="BK249" s="73">
        <v>1</v>
      </c>
      <c r="BL249" s="73"/>
      <c r="BM249" s="73"/>
      <c r="BN249" s="73"/>
      <c r="BO249" s="73"/>
      <c r="BP249" s="73"/>
      <c r="BQ249" s="73"/>
      <c r="BR249" s="73"/>
      <c r="BS249" s="73"/>
      <c r="BT249" s="73"/>
      <c r="BU249" s="73"/>
      <c r="BV249" s="73"/>
      <c r="BW249" s="73">
        <v>1</v>
      </c>
      <c r="BX249" s="73"/>
      <c r="BY249" s="74"/>
      <c r="BZ249" s="75"/>
      <c r="CA249" s="73"/>
      <c r="CB249" s="73"/>
      <c r="CC249" s="73"/>
      <c r="CD249" s="73"/>
      <c r="CE249" s="73"/>
      <c r="CF249" s="73"/>
      <c r="CG249" s="73"/>
      <c r="CH249" s="73"/>
      <c r="CI249" s="73"/>
      <c r="CJ249" s="73"/>
      <c r="CK249" s="73"/>
      <c r="CL249" s="73"/>
      <c r="CM249" s="73"/>
      <c r="CN249" s="73"/>
      <c r="CO249" s="73"/>
      <c r="CP249" s="73"/>
      <c r="CQ249" s="73"/>
      <c r="CR249" s="73"/>
      <c r="CS249" s="73"/>
      <c r="CT249" s="73"/>
      <c r="CU249" s="73"/>
      <c r="CV249" s="73"/>
      <c r="CW249" s="73"/>
      <c r="CX249" s="73"/>
      <c r="CY249" s="73"/>
      <c r="CZ249" s="73"/>
      <c r="DA249" s="73"/>
      <c r="DB249" s="73"/>
      <c r="DC249" s="73"/>
      <c r="DD249" s="73"/>
      <c r="DE249" s="73"/>
      <c r="DF249" s="73"/>
      <c r="DG249" s="73"/>
      <c r="DH249" s="73"/>
      <c r="DI249" s="74"/>
      <c r="DJ249" s="75"/>
      <c r="DK249" s="73"/>
      <c r="DL249" s="73"/>
      <c r="DM249" s="73"/>
      <c r="DN249" s="73"/>
      <c r="DO249" s="73"/>
      <c r="DP249" s="73"/>
      <c r="DQ249" s="73"/>
      <c r="DR249" s="73"/>
      <c r="DS249" s="73"/>
      <c r="DT249" s="73"/>
      <c r="DU249" s="73"/>
      <c r="DV249" s="73"/>
      <c r="DW249" s="73"/>
      <c r="DX249" s="73"/>
      <c r="DY249" s="73"/>
      <c r="DZ249" s="73"/>
      <c r="EA249" s="73"/>
      <c r="EB249" s="73"/>
      <c r="EC249" s="73"/>
      <c r="ED249" s="73"/>
      <c r="EE249" s="73"/>
      <c r="EF249" s="73"/>
      <c r="EG249" s="73"/>
      <c r="EH249" s="73"/>
      <c r="EI249" s="73"/>
      <c r="EJ249" s="73"/>
      <c r="EK249" s="73"/>
      <c r="EL249" s="73"/>
      <c r="EM249" s="73"/>
      <c r="EN249" s="73"/>
      <c r="EO249" s="73"/>
      <c r="EP249" s="73"/>
      <c r="EQ249" s="73"/>
      <c r="ER249" s="73"/>
      <c r="ES249" s="74"/>
      <c r="ET249" s="75"/>
      <c r="EU249" s="73"/>
      <c r="EV249" s="73"/>
      <c r="EW249" s="73"/>
      <c r="EX249" s="73"/>
      <c r="EY249" s="73"/>
      <c r="EZ249" s="73"/>
      <c r="FA249" s="73"/>
      <c r="FB249" s="73"/>
      <c r="FC249" s="73"/>
      <c r="FD249" s="73"/>
      <c r="FE249" s="73"/>
      <c r="FF249" s="73"/>
      <c r="FG249" s="73"/>
      <c r="FH249" s="73"/>
      <c r="FI249" s="73"/>
      <c r="FJ249" s="73"/>
      <c r="FK249" s="73"/>
      <c r="FL249" s="73"/>
      <c r="FM249" s="73"/>
      <c r="FN249" s="73"/>
      <c r="FO249" s="73"/>
      <c r="FP249" s="73"/>
      <c r="FQ249" s="73"/>
      <c r="FR249" s="73"/>
      <c r="FS249" s="73"/>
      <c r="FT249" s="73"/>
      <c r="FU249" s="73"/>
      <c r="FV249" s="73"/>
      <c r="FW249" s="73"/>
      <c r="FX249" s="73"/>
      <c r="FY249" s="73"/>
      <c r="FZ249" s="73"/>
      <c r="GA249" s="73"/>
      <c r="GB249" s="73"/>
      <c r="GC249" s="74"/>
      <c r="GD249" s="75"/>
      <c r="GE249" s="73"/>
      <c r="GF249" s="73"/>
      <c r="GG249" s="73"/>
      <c r="GH249" s="73"/>
      <c r="GI249" s="73"/>
      <c r="GJ249" s="73"/>
      <c r="GK249" s="73"/>
      <c r="GL249" s="73"/>
      <c r="GM249" s="73"/>
      <c r="GN249" s="73"/>
      <c r="GO249" s="73"/>
      <c r="GP249" s="73"/>
      <c r="GQ249" s="73"/>
      <c r="GR249" s="73"/>
      <c r="GS249" s="73"/>
      <c r="GT249" s="73"/>
      <c r="GU249" s="73"/>
      <c r="GV249" s="73"/>
      <c r="GW249" s="73"/>
      <c r="GX249" s="73"/>
      <c r="GY249" s="73"/>
      <c r="GZ249" s="73"/>
      <c r="HA249" s="73"/>
      <c r="HB249" s="73"/>
      <c r="HC249" s="73"/>
      <c r="HD249" s="73"/>
      <c r="HE249" s="73"/>
      <c r="HF249" s="73"/>
      <c r="HG249" s="73"/>
      <c r="HH249" s="73"/>
      <c r="HI249" s="73"/>
      <c r="HJ249" s="73"/>
      <c r="HK249" s="73"/>
      <c r="HL249" s="73"/>
      <c r="HM249" s="74"/>
    </row>
    <row r="250" spans="2:221" ht="18" customHeight="1" x14ac:dyDescent="0.2">
      <c r="B250" s="115"/>
      <c r="C250" s="116"/>
      <c r="D250" s="116"/>
      <c r="E250" s="116"/>
      <c r="F250" s="116"/>
      <c r="G250" s="116"/>
      <c r="H250" s="116"/>
      <c r="I250" s="116"/>
      <c r="J250" s="116"/>
      <c r="K250" s="116"/>
      <c r="L250" s="116"/>
      <c r="M250" s="116"/>
      <c r="N250" s="116"/>
      <c r="O250" s="116"/>
      <c r="P250" s="116"/>
      <c r="Q250" s="116"/>
      <c r="R250" s="116"/>
      <c r="S250" s="116"/>
      <c r="T250" s="116"/>
      <c r="U250" s="117"/>
      <c r="V250" s="121"/>
      <c r="W250" s="122"/>
      <c r="X250" s="122"/>
      <c r="Y250" s="122"/>
      <c r="Z250" s="122"/>
      <c r="AA250" s="123"/>
      <c r="AB250" s="127"/>
      <c r="AC250" s="128"/>
      <c r="AD250" s="128"/>
      <c r="AE250" s="128"/>
      <c r="AF250" s="129"/>
      <c r="AG250" s="106" t="s">
        <v>24</v>
      </c>
      <c r="AH250" s="107"/>
      <c r="AI250" s="107"/>
      <c r="AJ250" s="107"/>
      <c r="AK250" s="107"/>
      <c r="AL250" s="108">
        <f t="shared" si="3"/>
        <v>3</v>
      </c>
      <c r="AM250" s="109"/>
      <c r="AN250" s="109"/>
      <c r="AO250" s="110"/>
      <c r="AP250" s="111"/>
      <c r="AQ250" s="73"/>
      <c r="AR250" s="73"/>
      <c r="AS250" s="73"/>
      <c r="AT250" s="73"/>
      <c r="AU250" s="73"/>
      <c r="AV250" s="73">
        <v>1</v>
      </c>
      <c r="AW250" s="73"/>
      <c r="AX250" s="73"/>
      <c r="AY250" s="73"/>
      <c r="AZ250" s="73"/>
      <c r="BA250" s="73"/>
      <c r="BB250" s="73"/>
      <c r="BC250" s="73"/>
      <c r="BD250" s="73"/>
      <c r="BE250" s="73"/>
      <c r="BF250" s="73"/>
      <c r="BG250" s="73"/>
      <c r="BH250" s="73"/>
      <c r="BI250" s="73"/>
      <c r="BJ250" s="73"/>
      <c r="BK250" s="73">
        <v>1</v>
      </c>
      <c r="BL250" s="73"/>
      <c r="BM250" s="73"/>
      <c r="BN250" s="73"/>
      <c r="BO250" s="73"/>
      <c r="BP250" s="73"/>
      <c r="BQ250" s="73"/>
      <c r="BR250" s="73"/>
      <c r="BS250" s="73"/>
      <c r="BT250" s="73"/>
      <c r="BU250" s="73"/>
      <c r="BV250" s="73"/>
      <c r="BW250" s="73">
        <v>1</v>
      </c>
      <c r="BX250" s="73"/>
      <c r="BY250" s="74"/>
      <c r="BZ250" s="75"/>
      <c r="CA250" s="73"/>
      <c r="CB250" s="73"/>
      <c r="CC250" s="73"/>
      <c r="CD250" s="73"/>
      <c r="CE250" s="73"/>
      <c r="CF250" s="73"/>
      <c r="CG250" s="73"/>
      <c r="CH250" s="73"/>
      <c r="CI250" s="73"/>
      <c r="CJ250" s="73"/>
      <c r="CK250" s="73"/>
      <c r="CL250" s="73"/>
      <c r="CM250" s="73"/>
      <c r="CN250" s="73"/>
      <c r="CO250" s="73"/>
      <c r="CP250" s="73"/>
      <c r="CQ250" s="73"/>
      <c r="CR250" s="73"/>
      <c r="CS250" s="73"/>
      <c r="CT250" s="73"/>
      <c r="CU250" s="73"/>
      <c r="CV250" s="73"/>
      <c r="CW250" s="73"/>
      <c r="CX250" s="73"/>
      <c r="CY250" s="73"/>
      <c r="CZ250" s="73"/>
      <c r="DA250" s="73"/>
      <c r="DB250" s="73"/>
      <c r="DC250" s="73"/>
      <c r="DD250" s="73"/>
      <c r="DE250" s="73"/>
      <c r="DF250" s="73"/>
      <c r="DG250" s="73"/>
      <c r="DH250" s="73"/>
      <c r="DI250" s="74"/>
      <c r="DJ250" s="75"/>
      <c r="DK250" s="73"/>
      <c r="DL250" s="73"/>
      <c r="DM250" s="73"/>
      <c r="DN250" s="73"/>
      <c r="DO250" s="73"/>
      <c r="DP250" s="73"/>
      <c r="DQ250" s="73"/>
      <c r="DR250" s="73"/>
      <c r="DS250" s="73"/>
      <c r="DT250" s="73"/>
      <c r="DU250" s="73"/>
      <c r="DV250" s="73"/>
      <c r="DW250" s="73"/>
      <c r="DX250" s="73"/>
      <c r="DY250" s="73"/>
      <c r="DZ250" s="73"/>
      <c r="EA250" s="73"/>
      <c r="EB250" s="73"/>
      <c r="EC250" s="73"/>
      <c r="ED250" s="73"/>
      <c r="EE250" s="73"/>
      <c r="EF250" s="73"/>
      <c r="EG250" s="73"/>
      <c r="EH250" s="73"/>
      <c r="EI250" s="73"/>
      <c r="EJ250" s="73"/>
      <c r="EK250" s="73"/>
      <c r="EL250" s="73"/>
      <c r="EM250" s="73"/>
      <c r="EN250" s="73"/>
      <c r="EO250" s="73"/>
      <c r="EP250" s="73"/>
      <c r="EQ250" s="73"/>
      <c r="ER250" s="73"/>
      <c r="ES250" s="74"/>
      <c r="ET250" s="75"/>
      <c r="EU250" s="73"/>
      <c r="EV250" s="73"/>
      <c r="EW250" s="73"/>
      <c r="EX250" s="73"/>
      <c r="EY250" s="73"/>
      <c r="EZ250" s="73"/>
      <c r="FA250" s="73"/>
      <c r="FB250" s="73"/>
      <c r="FC250" s="73"/>
      <c r="FD250" s="73"/>
      <c r="FE250" s="73"/>
      <c r="FF250" s="73"/>
      <c r="FG250" s="73"/>
      <c r="FH250" s="73"/>
      <c r="FI250" s="73"/>
      <c r="FJ250" s="73"/>
      <c r="FK250" s="73"/>
      <c r="FL250" s="73"/>
      <c r="FM250" s="73"/>
      <c r="FN250" s="73"/>
      <c r="FO250" s="73"/>
      <c r="FP250" s="73"/>
      <c r="FQ250" s="73"/>
      <c r="FR250" s="73"/>
      <c r="FS250" s="73"/>
      <c r="FT250" s="73"/>
      <c r="FU250" s="73"/>
      <c r="FV250" s="73"/>
      <c r="FW250" s="73"/>
      <c r="FX250" s="73"/>
      <c r="FY250" s="73"/>
      <c r="FZ250" s="73"/>
      <c r="GA250" s="73"/>
      <c r="GB250" s="73"/>
      <c r="GC250" s="74"/>
      <c r="GD250" s="75"/>
      <c r="GE250" s="73"/>
      <c r="GF250" s="73"/>
      <c r="GG250" s="73"/>
      <c r="GH250" s="73"/>
      <c r="GI250" s="73"/>
      <c r="GJ250" s="73"/>
      <c r="GK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74"/>
    </row>
    <row r="251" spans="2:221" ht="18" customHeight="1" x14ac:dyDescent="0.2">
      <c r="B251" s="82" t="s">
        <v>286</v>
      </c>
      <c r="C251" s="83"/>
      <c r="D251" s="83"/>
      <c r="E251" s="83"/>
      <c r="F251" s="83"/>
      <c r="G251" s="83"/>
      <c r="H251" s="83"/>
      <c r="I251" s="83"/>
      <c r="J251" s="83"/>
      <c r="K251" s="83"/>
      <c r="L251" s="83"/>
      <c r="M251" s="83"/>
      <c r="N251" s="83"/>
      <c r="O251" s="83"/>
      <c r="P251" s="83"/>
      <c r="Q251" s="83"/>
      <c r="R251" s="83"/>
      <c r="S251" s="83"/>
      <c r="T251" s="83"/>
      <c r="U251" s="84"/>
      <c r="V251" s="88" t="s">
        <v>342</v>
      </c>
      <c r="W251" s="89"/>
      <c r="X251" s="89"/>
      <c r="Y251" s="89"/>
      <c r="Z251" s="89"/>
      <c r="AA251" s="90"/>
      <c r="AB251" s="94">
        <v>5.9999999999999995E-4</v>
      </c>
      <c r="AC251" s="95"/>
      <c r="AD251" s="95"/>
      <c r="AE251" s="95"/>
      <c r="AF251" s="96"/>
      <c r="AG251" s="100" t="s">
        <v>23</v>
      </c>
      <c r="AH251" s="101"/>
      <c r="AI251" s="101"/>
      <c r="AJ251" s="101"/>
      <c r="AK251" s="101"/>
      <c r="AL251" s="102">
        <f t="shared" si="3"/>
        <v>24</v>
      </c>
      <c r="AM251" s="103"/>
      <c r="AN251" s="103"/>
      <c r="AO251" s="104"/>
      <c r="AP251" s="105">
        <v>2</v>
      </c>
      <c r="AQ251" s="61"/>
      <c r="AR251" s="61"/>
      <c r="AS251" s="61">
        <v>2</v>
      </c>
      <c r="AT251" s="61"/>
      <c r="AU251" s="61"/>
      <c r="AV251" s="61">
        <v>2</v>
      </c>
      <c r="AW251" s="61"/>
      <c r="AX251" s="61"/>
      <c r="AY251" s="61">
        <v>2</v>
      </c>
      <c r="AZ251" s="61"/>
      <c r="BA251" s="61"/>
      <c r="BB251" s="61">
        <v>2</v>
      </c>
      <c r="BC251" s="61"/>
      <c r="BD251" s="61"/>
      <c r="BE251" s="61">
        <v>2</v>
      </c>
      <c r="BF251" s="61"/>
      <c r="BG251" s="61"/>
      <c r="BH251" s="61">
        <v>2</v>
      </c>
      <c r="BI251" s="61"/>
      <c r="BJ251" s="61"/>
      <c r="BK251" s="61">
        <v>2</v>
      </c>
      <c r="BL251" s="61"/>
      <c r="BM251" s="61"/>
      <c r="BN251" s="61">
        <v>2</v>
      </c>
      <c r="BO251" s="61"/>
      <c r="BP251" s="61"/>
      <c r="BQ251" s="61">
        <v>2</v>
      </c>
      <c r="BR251" s="61"/>
      <c r="BS251" s="61"/>
      <c r="BT251" s="61">
        <v>2</v>
      </c>
      <c r="BU251" s="61"/>
      <c r="BV251" s="61"/>
      <c r="BW251" s="61">
        <v>2</v>
      </c>
      <c r="BX251" s="61"/>
      <c r="BY251" s="62"/>
      <c r="BZ251" s="63"/>
      <c r="CA251" s="61"/>
      <c r="CB251" s="61"/>
      <c r="CC251" s="61"/>
      <c r="CD251" s="61"/>
      <c r="CE251" s="61"/>
      <c r="CF251" s="61"/>
      <c r="CG251" s="61"/>
      <c r="CH251" s="61"/>
      <c r="CI251" s="61"/>
      <c r="CJ251" s="61"/>
      <c r="CK251" s="61"/>
      <c r="CL251" s="61"/>
      <c r="CM251" s="61"/>
      <c r="CN251" s="61"/>
      <c r="CO251" s="61"/>
      <c r="CP251" s="61"/>
      <c r="CQ251" s="61"/>
      <c r="CR251" s="61"/>
      <c r="CS251" s="61"/>
      <c r="CT251" s="61"/>
      <c r="CU251" s="61"/>
      <c r="CV251" s="61"/>
      <c r="CW251" s="61"/>
      <c r="CX251" s="61"/>
      <c r="CY251" s="61"/>
      <c r="CZ251" s="61"/>
      <c r="DA251" s="61"/>
      <c r="DB251" s="61"/>
      <c r="DC251" s="61"/>
      <c r="DD251" s="61"/>
      <c r="DE251" s="61"/>
      <c r="DF251" s="61"/>
      <c r="DG251" s="61"/>
      <c r="DH251" s="61"/>
      <c r="DI251" s="62"/>
      <c r="DJ251" s="63"/>
      <c r="DK251" s="61"/>
      <c r="DL251" s="61"/>
      <c r="DM251" s="61"/>
      <c r="DN251" s="61"/>
      <c r="DO251" s="61"/>
      <c r="DP251" s="61"/>
      <c r="DQ251" s="61"/>
      <c r="DR251" s="61"/>
      <c r="DS251" s="61"/>
      <c r="DT251" s="61"/>
      <c r="DU251" s="61"/>
      <c r="DV251" s="61"/>
      <c r="DW251" s="61"/>
      <c r="DX251" s="61"/>
      <c r="DY251" s="61"/>
      <c r="DZ251" s="61"/>
      <c r="EA251" s="61"/>
      <c r="EB251" s="61"/>
      <c r="EC251" s="61"/>
      <c r="ED251" s="61"/>
      <c r="EE251" s="61"/>
      <c r="EF251" s="61"/>
      <c r="EG251" s="61"/>
      <c r="EH251" s="61"/>
      <c r="EI251" s="61"/>
      <c r="EJ251" s="61"/>
      <c r="EK251" s="61"/>
      <c r="EL251" s="61"/>
      <c r="EM251" s="61"/>
      <c r="EN251" s="61"/>
      <c r="EO251" s="61"/>
      <c r="EP251" s="61"/>
      <c r="EQ251" s="61"/>
      <c r="ER251" s="61"/>
      <c r="ES251" s="62"/>
      <c r="ET251" s="63"/>
      <c r="EU251" s="61"/>
      <c r="EV251" s="61"/>
      <c r="EW251" s="61"/>
      <c r="EX251" s="61"/>
      <c r="EY251" s="61"/>
      <c r="EZ251" s="61"/>
      <c r="FA251" s="61"/>
      <c r="FB251" s="61"/>
      <c r="FC251" s="61"/>
      <c r="FD251" s="61"/>
      <c r="FE251" s="61"/>
      <c r="FF251" s="61"/>
      <c r="FG251" s="61"/>
      <c r="FH251" s="61"/>
      <c r="FI251" s="61"/>
      <c r="FJ251" s="61"/>
      <c r="FK251" s="61"/>
      <c r="FL251" s="61"/>
      <c r="FM251" s="61"/>
      <c r="FN251" s="61"/>
      <c r="FO251" s="61"/>
      <c r="FP251" s="61"/>
      <c r="FQ251" s="61"/>
      <c r="FR251" s="61"/>
      <c r="FS251" s="61"/>
      <c r="FT251" s="61"/>
      <c r="FU251" s="61"/>
      <c r="FV251" s="61"/>
      <c r="FW251" s="61"/>
      <c r="FX251" s="61"/>
      <c r="FY251" s="61"/>
      <c r="FZ251" s="61"/>
      <c r="GA251" s="61"/>
      <c r="GB251" s="61"/>
      <c r="GC251" s="62"/>
      <c r="GD251" s="63"/>
      <c r="GE251" s="61"/>
      <c r="GF251" s="61"/>
      <c r="GG251" s="61"/>
      <c r="GH251" s="61"/>
      <c r="GI251" s="61"/>
      <c r="GJ251" s="61"/>
      <c r="GK251" s="61"/>
      <c r="GL251" s="61"/>
      <c r="GM251" s="61"/>
      <c r="GN251" s="61"/>
      <c r="GO251" s="61"/>
      <c r="GP251" s="61"/>
      <c r="GQ251" s="61"/>
      <c r="GR251" s="61"/>
      <c r="GS251" s="61"/>
      <c r="GT251" s="61"/>
      <c r="GU251" s="61"/>
      <c r="GV251" s="61"/>
      <c r="GW251" s="61"/>
      <c r="GX251" s="61"/>
      <c r="GY251" s="61"/>
      <c r="GZ251" s="61"/>
      <c r="HA251" s="61"/>
      <c r="HB251" s="61"/>
      <c r="HC251" s="61"/>
      <c r="HD251" s="61"/>
      <c r="HE251" s="61"/>
      <c r="HF251" s="61"/>
      <c r="HG251" s="61"/>
      <c r="HH251" s="61"/>
      <c r="HI251" s="61"/>
      <c r="HJ251" s="61"/>
      <c r="HK251" s="61"/>
      <c r="HL251" s="61"/>
      <c r="HM251" s="62"/>
    </row>
    <row r="252" spans="2:221" ht="18" customHeight="1" x14ac:dyDescent="0.2">
      <c r="B252" s="131"/>
      <c r="C252" s="132"/>
      <c r="D252" s="132"/>
      <c r="E252" s="132"/>
      <c r="F252" s="132"/>
      <c r="G252" s="132"/>
      <c r="H252" s="132"/>
      <c r="I252" s="132"/>
      <c r="J252" s="132"/>
      <c r="K252" s="132"/>
      <c r="L252" s="132"/>
      <c r="M252" s="132"/>
      <c r="N252" s="132"/>
      <c r="O252" s="132"/>
      <c r="P252" s="132"/>
      <c r="Q252" s="132"/>
      <c r="R252" s="132"/>
      <c r="S252" s="132"/>
      <c r="T252" s="132"/>
      <c r="U252" s="133"/>
      <c r="V252" s="134"/>
      <c r="W252" s="135"/>
      <c r="X252" s="135"/>
      <c r="Y252" s="135"/>
      <c r="Z252" s="135"/>
      <c r="AA252" s="136"/>
      <c r="AB252" s="137"/>
      <c r="AC252" s="138"/>
      <c r="AD252" s="138"/>
      <c r="AE252" s="138"/>
      <c r="AF252" s="139"/>
      <c r="AG252" s="100" t="s">
        <v>24</v>
      </c>
      <c r="AH252" s="101"/>
      <c r="AI252" s="101"/>
      <c r="AJ252" s="101"/>
      <c r="AK252" s="101"/>
      <c r="AL252" s="102">
        <f t="shared" si="3"/>
        <v>38</v>
      </c>
      <c r="AM252" s="103"/>
      <c r="AN252" s="103"/>
      <c r="AO252" s="104"/>
      <c r="AP252" s="346">
        <v>3</v>
      </c>
      <c r="AQ252" s="343"/>
      <c r="AR252" s="343"/>
      <c r="AS252" s="343">
        <v>4</v>
      </c>
      <c r="AT252" s="343"/>
      <c r="AU252" s="343"/>
      <c r="AV252" s="343">
        <v>3</v>
      </c>
      <c r="AW252" s="343"/>
      <c r="AX252" s="343"/>
      <c r="AY252" s="343">
        <v>3</v>
      </c>
      <c r="AZ252" s="343"/>
      <c r="BA252" s="343"/>
      <c r="BB252" s="343">
        <v>3</v>
      </c>
      <c r="BC252" s="343"/>
      <c r="BD252" s="343"/>
      <c r="BE252" s="343">
        <v>4</v>
      </c>
      <c r="BF252" s="343"/>
      <c r="BG252" s="343"/>
      <c r="BH252" s="343">
        <v>3</v>
      </c>
      <c r="BI252" s="343"/>
      <c r="BJ252" s="343"/>
      <c r="BK252" s="343">
        <v>2</v>
      </c>
      <c r="BL252" s="343"/>
      <c r="BM252" s="343"/>
      <c r="BN252" s="343">
        <v>4</v>
      </c>
      <c r="BO252" s="343"/>
      <c r="BP252" s="343"/>
      <c r="BQ252" s="343">
        <v>2</v>
      </c>
      <c r="BR252" s="343"/>
      <c r="BS252" s="343"/>
      <c r="BT252" s="343">
        <v>4</v>
      </c>
      <c r="BU252" s="343"/>
      <c r="BV252" s="343"/>
      <c r="BW252" s="343">
        <v>3</v>
      </c>
      <c r="BX252" s="343"/>
      <c r="BY252" s="344"/>
      <c r="BZ252" s="63"/>
      <c r="CA252" s="61"/>
      <c r="CB252" s="61"/>
      <c r="CC252" s="61"/>
      <c r="CD252" s="61"/>
      <c r="CE252" s="61"/>
      <c r="CF252" s="61"/>
      <c r="CG252" s="61"/>
      <c r="CH252" s="61"/>
      <c r="CI252" s="61"/>
      <c r="CJ252" s="61"/>
      <c r="CK252" s="61"/>
      <c r="CL252" s="61"/>
      <c r="CM252" s="61"/>
      <c r="CN252" s="61"/>
      <c r="CO252" s="61"/>
      <c r="CP252" s="61"/>
      <c r="CQ252" s="61"/>
      <c r="CR252" s="61"/>
      <c r="CS252" s="61"/>
      <c r="CT252" s="61"/>
      <c r="CU252" s="61"/>
      <c r="CV252" s="61"/>
      <c r="CW252" s="61"/>
      <c r="CX252" s="61"/>
      <c r="CY252" s="61"/>
      <c r="CZ252" s="61"/>
      <c r="DA252" s="61"/>
      <c r="DB252" s="61"/>
      <c r="DC252" s="61"/>
      <c r="DD252" s="61"/>
      <c r="DE252" s="61"/>
      <c r="DF252" s="61"/>
      <c r="DG252" s="61"/>
      <c r="DH252" s="61"/>
      <c r="DI252" s="62"/>
      <c r="DJ252" s="63"/>
      <c r="DK252" s="61"/>
      <c r="DL252" s="61"/>
      <c r="DM252" s="61"/>
      <c r="DN252" s="61"/>
      <c r="DO252" s="61"/>
      <c r="DP252" s="61"/>
      <c r="DQ252" s="61"/>
      <c r="DR252" s="61"/>
      <c r="DS252" s="61"/>
      <c r="DT252" s="61"/>
      <c r="DU252" s="61"/>
      <c r="DV252" s="61"/>
      <c r="DW252" s="61"/>
      <c r="DX252" s="61"/>
      <c r="DY252" s="61"/>
      <c r="DZ252" s="61"/>
      <c r="EA252" s="61"/>
      <c r="EB252" s="61"/>
      <c r="EC252" s="61"/>
      <c r="ED252" s="61"/>
      <c r="EE252" s="61"/>
      <c r="EF252" s="61"/>
      <c r="EG252" s="61"/>
      <c r="EH252" s="61"/>
      <c r="EI252" s="61"/>
      <c r="EJ252" s="61"/>
      <c r="EK252" s="61"/>
      <c r="EL252" s="61"/>
      <c r="EM252" s="61"/>
      <c r="EN252" s="61"/>
      <c r="EO252" s="61"/>
      <c r="EP252" s="61"/>
      <c r="EQ252" s="61"/>
      <c r="ER252" s="61"/>
      <c r="ES252" s="62"/>
      <c r="ET252" s="63"/>
      <c r="EU252" s="61"/>
      <c r="EV252" s="61"/>
      <c r="EW252" s="61"/>
      <c r="EX252" s="61"/>
      <c r="EY252" s="61"/>
      <c r="EZ252" s="61"/>
      <c r="FA252" s="61"/>
      <c r="FB252" s="61"/>
      <c r="FC252" s="61"/>
      <c r="FD252" s="61"/>
      <c r="FE252" s="61"/>
      <c r="FF252" s="61"/>
      <c r="FG252" s="61"/>
      <c r="FH252" s="61"/>
      <c r="FI252" s="61"/>
      <c r="FJ252" s="61"/>
      <c r="FK252" s="61"/>
      <c r="FL252" s="61"/>
      <c r="FM252" s="61"/>
      <c r="FN252" s="61"/>
      <c r="FO252" s="61"/>
      <c r="FP252" s="61"/>
      <c r="FQ252" s="61"/>
      <c r="FR252" s="61"/>
      <c r="FS252" s="61"/>
      <c r="FT252" s="61"/>
      <c r="FU252" s="61"/>
      <c r="FV252" s="61"/>
      <c r="FW252" s="61"/>
      <c r="FX252" s="61"/>
      <c r="FY252" s="61"/>
      <c r="FZ252" s="61"/>
      <c r="GA252" s="61"/>
      <c r="GB252" s="61"/>
      <c r="GC252" s="62"/>
      <c r="GD252" s="63"/>
      <c r="GE252" s="61"/>
      <c r="GF252" s="61"/>
      <c r="GG252" s="61"/>
      <c r="GH252" s="61"/>
      <c r="GI252" s="61"/>
      <c r="GJ252" s="61"/>
      <c r="GK252" s="61"/>
      <c r="GL252" s="61"/>
      <c r="GM252" s="61"/>
      <c r="GN252" s="61"/>
      <c r="GO252" s="61"/>
      <c r="GP252" s="61"/>
      <c r="GQ252" s="61"/>
      <c r="GR252" s="61"/>
      <c r="GS252" s="61"/>
      <c r="GT252" s="61"/>
      <c r="GU252" s="61"/>
      <c r="GV252" s="61"/>
      <c r="GW252" s="61"/>
      <c r="GX252" s="61"/>
      <c r="GY252" s="61"/>
      <c r="GZ252" s="61"/>
      <c r="HA252" s="61"/>
      <c r="HB252" s="61"/>
      <c r="HC252" s="61"/>
      <c r="HD252" s="61"/>
      <c r="HE252" s="61"/>
      <c r="HF252" s="61"/>
      <c r="HG252" s="61"/>
      <c r="HH252" s="61"/>
      <c r="HI252" s="61"/>
      <c r="HJ252" s="61"/>
      <c r="HK252" s="61"/>
      <c r="HL252" s="61"/>
      <c r="HM252" s="62"/>
    </row>
    <row r="253" spans="2:221" ht="33.75" customHeight="1" x14ac:dyDescent="0.2">
      <c r="B253" s="112" t="s">
        <v>287</v>
      </c>
      <c r="C253" s="113"/>
      <c r="D253" s="113"/>
      <c r="E253" s="113"/>
      <c r="F253" s="113"/>
      <c r="G253" s="113"/>
      <c r="H253" s="113"/>
      <c r="I253" s="113"/>
      <c r="J253" s="113"/>
      <c r="K253" s="113"/>
      <c r="L253" s="113"/>
      <c r="M253" s="113"/>
      <c r="N253" s="113"/>
      <c r="O253" s="113"/>
      <c r="P253" s="113"/>
      <c r="Q253" s="113"/>
      <c r="R253" s="113"/>
      <c r="S253" s="113"/>
      <c r="T253" s="113"/>
      <c r="U253" s="114"/>
      <c r="V253" s="118" t="s">
        <v>343</v>
      </c>
      <c r="W253" s="119"/>
      <c r="X253" s="119"/>
      <c r="Y253" s="119"/>
      <c r="Z253" s="119"/>
      <c r="AA253" s="120"/>
      <c r="AB253" s="124">
        <v>4.0000000000000002E-4</v>
      </c>
      <c r="AC253" s="125"/>
      <c r="AD253" s="125"/>
      <c r="AE253" s="125"/>
      <c r="AF253" s="126"/>
      <c r="AG253" s="106" t="s">
        <v>23</v>
      </c>
      <c r="AH253" s="107"/>
      <c r="AI253" s="107"/>
      <c r="AJ253" s="107"/>
      <c r="AK253" s="107"/>
      <c r="AL253" s="108">
        <f t="shared" si="3"/>
        <v>1</v>
      </c>
      <c r="AM253" s="109"/>
      <c r="AN253" s="109"/>
      <c r="AO253" s="110"/>
      <c r="AP253" s="326">
        <v>1</v>
      </c>
      <c r="AQ253" s="327"/>
      <c r="AR253" s="327"/>
      <c r="AS253" s="327"/>
      <c r="AT253" s="327"/>
      <c r="AU253" s="327"/>
      <c r="AV253" s="327"/>
      <c r="AW253" s="327"/>
      <c r="AX253" s="327"/>
      <c r="AY253" s="327"/>
      <c r="AZ253" s="327"/>
      <c r="BA253" s="327"/>
      <c r="BB253" s="327"/>
      <c r="BC253" s="327"/>
      <c r="BD253" s="327"/>
      <c r="BE253" s="327"/>
      <c r="BF253" s="327"/>
      <c r="BG253" s="327"/>
      <c r="BH253" s="327"/>
      <c r="BI253" s="327"/>
      <c r="BJ253" s="327"/>
      <c r="BK253" s="327"/>
      <c r="BL253" s="327"/>
      <c r="BM253" s="327"/>
      <c r="BN253" s="327"/>
      <c r="BO253" s="327"/>
      <c r="BP253" s="327"/>
      <c r="BQ253" s="327"/>
      <c r="BR253" s="327"/>
      <c r="BS253" s="327"/>
      <c r="BT253" s="327"/>
      <c r="BU253" s="327"/>
      <c r="BV253" s="327"/>
      <c r="BW253" s="327"/>
      <c r="BX253" s="327"/>
      <c r="BY253" s="328"/>
      <c r="BZ253" s="75"/>
      <c r="CA253" s="73"/>
      <c r="CB253" s="73"/>
      <c r="CC253" s="73"/>
      <c r="CD253" s="73"/>
      <c r="CE253" s="73"/>
      <c r="CF253" s="73"/>
      <c r="CG253" s="73"/>
      <c r="CH253" s="73"/>
      <c r="CI253" s="73"/>
      <c r="CJ253" s="73"/>
      <c r="CK253" s="73"/>
      <c r="CL253" s="73"/>
      <c r="CM253" s="73"/>
      <c r="CN253" s="73"/>
      <c r="CO253" s="73"/>
      <c r="CP253" s="73"/>
      <c r="CQ253" s="73"/>
      <c r="CR253" s="73"/>
      <c r="CS253" s="73"/>
      <c r="CT253" s="73"/>
      <c r="CU253" s="73"/>
      <c r="CV253" s="73"/>
      <c r="CW253" s="73"/>
      <c r="CX253" s="73"/>
      <c r="CY253" s="73"/>
      <c r="CZ253" s="73"/>
      <c r="DA253" s="73"/>
      <c r="DB253" s="73"/>
      <c r="DC253" s="73"/>
      <c r="DD253" s="73"/>
      <c r="DE253" s="73"/>
      <c r="DF253" s="73"/>
      <c r="DG253" s="73"/>
      <c r="DH253" s="73"/>
      <c r="DI253" s="74"/>
      <c r="DJ253" s="75"/>
      <c r="DK253" s="73"/>
      <c r="DL253" s="73"/>
      <c r="DM253" s="73"/>
      <c r="DN253" s="73"/>
      <c r="DO253" s="73"/>
      <c r="DP253" s="73"/>
      <c r="DQ253" s="73"/>
      <c r="DR253" s="73"/>
      <c r="DS253" s="73"/>
      <c r="DT253" s="73"/>
      <c r="DU253" s="73"/>
      <c r="DV253" s="73"/>
      <c r="DW253" s="73"/>
      <c r="DX253" s="73"/>
      <c r="DY253" s="73"/>
      <c r="DZ253" s="73"/>
      <c r="EA253" s="73"/>
      <c r="EB253" s="73"/>
      <c r="EC253" s="73"/>
      <c r="ED253" s="73"/>
      <c r="EE253" s="73"/>
      <c r="EF253" s="73"/>
      <c r="EG253" s="73"/>
      <c r="EH253" s="73"/>
      <c r="EI253" s="73"/>
      <c r="EJ253" s="73"/>
      <c r="EK253" s="73"/>
      <c r="EL253" s="73"/>
      <c r="EM253" s="73"/>
      <c r="EN253" s="73"/>
      <c r="EO253" s="73"/>
      <c r="EP253" s="73"/>
      <c r="EQ253" s="73"/>
      <c r="ER253" s="73"/>
      <c r="ES253" s="74"/>
      <c r="ET253" s="75"/>
      <c r="EU253" s="73"/>
      <c r="EV253" s="73"/>
      <c r="EW253" s="73"/>
      <c r="EX253" s="73"/>
      <c r="EY253" s="73"/>
      <c r="EZ253" s="73"/>
      <c r="FA253" s="73"/>
      <c r="FB253" s="73"/>
      <c r="FC253" s="73"/>
      <c r="FD253" s="73"/>
      <c r="FE253" s="73"/>
      <c r="FF253" s="73"/>
      <c r="FG253" s="73"/>
      <c r="FH253" s="73"/>
      <c r="FI253" s="73"/>
      <c r="FJ253" s="73"/>
      <c r="FK253" s="73"/>
      <c r="FL253" s="73"/>
      <c r="FM253" s="73"/>
      <c r="FN253" s="73"/>
      <c r="FO253" s="73"/>
      <c r="FP253" s="73"/>
      <c r="FQ253" s="73"/>
      <c r="FR253" s="73"/>
      <c r="FS253" s="73"/>
      <c r="FT253" s="73"/>
      <c r="FU253" s="73"/>
      <c r="FV253" s="73"/>
      <c r="FW253" s="73"/>
      <c r="FX253" s="73"/>
      <c r="FY253" s="73"/>
      <c r="FZ253" s="73"/>
      <c r="GA253" s="73"/>
      <c r="GB253" s="73"/>
      <c r="GC253" s="74"/>
      <c r="GD253" s="75"/>
      <c r="GE253" s="73"/>
      <c r="GF253" s="73"/>
      <c r="GG253" s="73"/>
      <c r="GH253" s="73"/>
      <c r="GI253" s="73"/>
      <c r="GJ253" s="73"/>
      <c r="GK253" s="73"/>
      <c r="GL253" s="73"/>
      <c r="GM253" s="73"/>
      <c r="GN253" s="73"/>
      <c r="GO253" s="73"/>
      <c r="GP253" s="73"/>
      <c r="GQ253" s="73"/>
      <c r="GR253" s="73"/>
      <c r="GS253" s="73"/>
      <c r="GT253" s="73"/>
      <c r="GU253" s="73"/>
      <c r="GV253" s="73"/>
      <c r="GW253" s="73"/>
      <c r="GX253" s="73"/>
      <c r="GY253" s="73"/>
      <c r="GZ253" s="73"/>
      <c r="HA253" s="73"/>
      <c r="HB253" s="73"/>
      <c r="HC253" s="73"/>
      <c r="HD253" s="73"/>
      <c r="HE253" s="73"/>
      <c r="HF253" s="73"/>
      <c r="HG253" s="73"/>
      <c r="HH253" s="73"/>
      <c r="HI253" s="73"/>
      <c r="HJ253" s="73"/>
      <c r="HK253" s="73"/>
      <c r="HL253" s="73"/>
      <c r="HM253" s="74"/>
    </row>
    <row r="254" spans="2:221" ht="33.75" customHeight="1" x14ac:dyDescent="0.2">
      <c r="B254" s="115"/>
      <c r="C254" s="116"/>
      <c r="D254" s="116"/>
      <c r="E254" s="116"/>
      <c r="F254" s="116"/>
      <c r="G254" s="116"/>
      <c r="H254" s="116"/>
      <c r="I254" s="116"/>
      <c r="J254" s="116"/>
      <c r="K254" s="116"/>
      <c r="L254" s="116"/>
      <c r="M254" s="116"/>
      <c r="N254" s="116"/>
      <c r="O254" s="116"/>
      <c r="P254" s="116"/>
      <c r="Q254" s="116"/>
      <c r="R254" s="116"/>
      <c r="S254" s="116"/>
      <c r="T254" s="116"/>
      <c r="U254" s="117"/>
      <c r="V254" s="121"/>
      <c r="W254" s="122"/>
      <c r="X254" s="122"/>
      <c r="Y254" s="122"/>
      <c r="Z254" s="122"/>
      <c r="AA254" s="123"/>
      <c r="AB254" s="127"/>
      <c r="AC254" s="128"/>
      <c r="AD254" s="128"/>
      <c r="AE254" s="128"/>
      <c r="AF254" s="129"/>
      <c r="AG254" s="106" t="s">
        <v>24</v>
      </c>
      <c r="AH254" s="107"/>
      <c r="AI254" s="107"/>
      <c r="AJ254" s="107"/>
      <c r="AK254" s="107"/>
      <c r="AL254" s="108">
        <f t="shared" si="3"/>
        <v>1</v>
      </c>
      <c r="AM254" s="109"/>
      <c r="AN254" s="109"/>
      <c r="AO254" s="110"/>
      <c r="AP254" s="377">
        <v>1</v>
      </c>
      <c r="AQ254" s="378"/>
      <c r="AR254" s="378"/>
      <c r="AS254" s="378"/>
      <c r="AT254" s="378"/>
      <c r="AU254" s="378"/>
      <c r="AV254" s="378"/>
      <c r="AW254" s="378"/>
      <c r="AX254" s="378"/>
      <c r="AY254" s="378"/>
      <c r="AZ254" s="378"/>
      <c r="BA254" s="378"/>
      <c r="BB254" s="378"/>
      <c r="BC254" s="378"/>
      <c r="BD254" s="378"/>
      <c r="BE254" s="378"/>
      <c r="BF254" s="378"/>
      <c r="BG254" s="378"/>
      <c r="BH254" s="378"/>
      <c r="BI254" s="378"/>
      <c r="BJ254" s="378"/>
      <c r="BK254" s="378"/>
      <c r="BL254" s="378"/>
      <c r="BM254" s="378"/>
      <c r="BN254" s="378"/>
      <c r="BO254" s="378"/>
      <c r="BP254" s="378"/>
      <c r="BQ254" s="378"/>
      <c r="BR254" s="378"/>
      <c r="BS254" s="378"/>
      <c r="BT254" s="378"/>
      <c r="BU254" s="378"/>
      <c r="BV254" s="378"/>
      <c r="BW254" s="378"/>
      <c r="BX254" s="378"/>
      <c r="BY254" s="379"/>
      <c r="BZ254" s="75"/>
      <c r="CA254" s="73"/>
      <c r="CB254" s="73"/>
      <c r="CC254" s="73"/>
      <c r="CD254" s="73"/>
      <c r="CE254" s="73"/>
      <c r="CF254" s="73"/>
      <c r="CG254" s="73"/>
      <c r="CH254" s="73"/>
      <c r="CI254" s="73"/>
      <c r="CJ254" s="73"/>
      <c r="CK254" s="73"/>
      <c r="CL254" s="73"/>
      <c r="CM254" s="73"/>
      <c r="CN254" s="73"/>
      <c r="CO254" s="73"/>
      <c r="CP254" s="73"/>
      <c r="CQ254" s="73"/>
      <c r="CR254" s="73"/>
      <c r="CS254" s="73"/>
      <c r="CT254" s="73"/>
      <c r="CU254" s="73"/>
      <c r="CV254" s="73"/>
      <c r="CW254" s="73"/>
      <c r="CX254" s="73"/>
      <c r="CY254" s="73"/>
      <c r="CZ254" s="73"/>
      <c r="DA254" s="73"/>
      <c r="DB254" s="73"/>
      <c r="DC254" s="73"/>
      <c r="DD254" s="73"/>
      <c r="DE254" s="73"/>
      <c r="DF254" s="73"/>
      <c r="DG254" s="73"/>
      <c r="DH254" s="73"/>
      <c r="DI254" s="74"/>
      <c r="DJ254" s="75"/>
      <c r="DK254" s="73"/>
      <c r="DL254" s="73"/>
      <c r="DM254" s="73"/>
      <c r="DN254" s="73"/>
      <c r="DO254" s="73"/>
      <c r="DP254" s="73"/>
      <c r="DQ254" s="73"/>
      <c r="DR254" s="73"/>
      <c r="DS254" s="73"/>
      <c r="DT254" s="73"/>
      <c r="DU254" s="73"/>
      <c r="DV254" s="73"/>
      <c r="DW254" s="73"/>
      <c r="DX254" s="73"/>
      <c r="DY254" s="73"/>
      <c r="DZ254" s="73"/>
      <c r="EA254" s="73"/>
      <c r="EB254" s="73"/>
      <c r="EC254" s="73"/>
      <c r="ED254" s="73"/>
      <c r="EE254" s="73"/>
      <c r="EF254" s="73"/>
      <c r="EG254" s="73"/>
      <c r="EH254" s="73"/>
      <c r="EI254" s="73"/>
      <c r="EJ254" s="73"/>
      <c r="EK254" s="73"/>
      <c r="EL254" s="73"/>
      <c r="EM254" s="73"/>
      <c r="EN254" s="73"/>
      <c r="EO254" s="73"/>
      <c r="EP254" s="73"/>
      <c r="EQ254" s="73"/>
      <c r="ER254" s="73"/>
      <c r="ES254" s="74"/>
      <c r="ET254" s="75"/>
      <c r="EU254" s="73"/>
      <c r="EV254" s="73"/>
      <c r="EW254" s="73"/>
      <c r="EX254" s="73"/>
      <c r="EY254" s="73"/>
      <c r="EZ254" s="73"/>
      <c r="FA254" s="73"/>
      <c r="FB254" s="73"/>
      <c r="FC254" s="73"/>
      <c r="FD254" s="73"/>
      <c r="FE254" s="73"/>
      <c r="FF254" s="73"/>
      <c r="FG254" s="73"/>
      <c r="FH254" s="73"/>
      <c r="FI254" s="73"/>
      <c r="FJ254" s="73"/>
      <c r="FK254" s="73"/>
      <c r="FL254" s="73"/>
      <c r="FM254" s="73"/>
      <c r="FN254" s="73"/>
      <c r="FO254" s="73"/>
      <c r="FP254" s="73"/>
      <c r="FQ254" s="73"/>
      <c r="FR254" s="73"/>
      <c r="FS254" s="73"/>
      <c r="FT254" s="73"/>
      <c r="FU254" s="73"/>
      <c r="FV254" s="73"/>
      <c r="FW254" s="73"/>
      <c r="FX254" s="73"/>
      <c r="FY254" s="73"/>
      <c r="FZ254" s="73"/>
      <c r="GA254" s="73"/>
      <c r="GB254" s="73"/>
      <c r="GC254" s="74"/>
      <c r="GD254" s="75"/>
      <c r="GE254" s="73"/>
      <c r="GF254" s="73"/>
      <c r="GG254" s="73"/>
      <c r="GH254" s="73"/>
      <c r="GI254" s="73"/>
      <c r="GJ254" s="73"/>
      <c r="GK254" s="73"/>
      <c r="GL254" s="73"/>
      <c r="GM254" s="73"/>
      <c r="GN254" s="73"/>
      <c r="GO254" s="73"/>
      <c r="GP254" s="73"/>
      <c r="GQ254" s="73"/>
      <c r="GR254" s="73"/>
      <c r="GS254" s="73"/>
      <c r="GT254" s="73"/>
      <c r="GU254" s="73"/>
      <c r="GV254" s="73"/>
      <c r="GW254" s="73"/>
      <c r="GX254" s="73"/>
      <c r="GY254" s="73"/>
      <c r="GZ254" s="73"/>
      <c r="HA254" s="73"/>
      <c r="HB254" s="73"/>
      <c r="HC254" s="73"/>
      <c r="HD254" s="73"/>
      <c r="HE254" s="73"/>
      <c r="HF254" s="73"/>
      <c r="HG254" s="73"/>
      <c r="HH254" s="73"/>
      <c r="HI254" s="73"/>
      <c r="HJ254" s="73"/>
      <c r="HK254" s="73"/>
      <c r="HL254" s="73"/>
      <c r="HM254" s="74"/>
    </row>
    <row r="255" spans="2:221" ht="35.25" customHeight="1" x14ac:dyDescent="0.2">
      <c r="B255" s="82" t="s">
        <v>288</v>
      </c>
      <c r="C255" s="83"/>
      <c r="D255" s="83"/>
      <c r="E255" s="83"/>
      <c r="F255" s="83"/>
      <c r="G255" s="83"/>
      <c r="H255" s="83"/>
      <c r="I255" s="83"/>
      <c r="J255" s="83"/>
      <c r="K255" s="83"/>
      <c r="L255" s="83"/>
      <c r="M255" s="83"/>
      <c r="N255" s="83"/>
      <c r="O255" s="83"/>
      <c r="P255" s="83"/>
      <c r="Q255" s="83"/>
      <c r="R255" s="83"/>
      <c r="S255" s="83"/>
      <c r="T255" s="83"/>
      <c r="U255" s="84"/>
      <c r="V255" s="88" t="s">
        <v>344</v>
      </c>
      <c r="W255" s="89"/>
      <c r="X255" s="89"/>
      <c r="Y255" s="89"/>
      <c r="Z255" s="89"/>
      <c r="AA255" s="90"/>
      <c r="AB255" s="94">
        <v>1E-4</v>
      </c>
      <c r="AC255" s="95"/>
      <c r="AD255" s="95"/>
      <c r="AE255" s="95"/>
      <c r="AF255" s="96"/>
      <c r="AG255" s="100" t="s">
        <v>23</v>
      </c>
      <c r="AH255" s="101"/>
      <c r="AI255" s="101"/>
      <c r="AJ255" s="101"/>
      <c r="AK255" s="101"/>
      <c r="AL255" s="102">
        <f t="shared" si="3"/>
        <v>1</v>
      </c>
      <c r="AM255" s="103"/>
      <c r="AN255" s="103"/>
      <c r="AO255" s="104"/>
      <c r="AP255" s="323">
        <v>1</v>
      </c>
      <c r="AQ255" s="324"/>
      <c r="AR255" s="324"/>
      <c r="AS255" s="324"/>
      <c r="AT255" s="324"/>
      <c r="AU255" s="324"/>
      <c r="AV255" s="324"/>
      <c r="AW255" s="324"/>
      <c r="AX255" s="324"/>
      <c r="AY255" s="324"/>
      <c r="AZ255" s="324"/>
      <c r="BA255" s="324"/>
      <c r="BB255" s="324"/>
      <c r="BC255" s="324"/>
      <c r="BD255" s="324"/>
      <c r="BE255" s="324"/>
      <c r="BF255" s="324"/>
      <c r="BG255" s="324"/>
      <c r="BH255" s="324"/>
      <c r="BI255" s="324"/>
      <c r="BJ255" s="324"/>
      <c r="BK255" s="324"/>
      <c r="BL255" s="324"/>
      <c r="BM255" s="324"/>
      <c r="BN255" s="324"/>
      <c r="BO255" s="324"/>
      <c r="BP255" s="324"/>
      <c r="BQ255" s="324"/>
      <c r="BR255" s="324"/>
      <c r="BS255" s="324"/>
      <c r="BT255" s="324"/>
      <c r="BU255" s="324"/>
      <c r="BV255" s="324"/>
      <c r="BW255" s="324"/>
      <c r="BX255" s="324"/>
      <c r="BY255" s="325"/>
      <c r="BZ255" s="63"/>
      <c r="CA255" s="61"/>
      <c r="CB255" s="61"/>
      <c r="CC255" s="61"/>
      <c r="CD255" s="61"/>
      <c r="CE255" s="61"/>
      <c r="CF255" s="61"/>
      <c r="CG255" s="61"/>
      <c r="CH255" s="61"/>
      <c r="CI255" s="61"/>
      <c r="CJ255" s="61"/>
      <c r="CK255" s="61"/>
      <c r="CL255" s="61"/>
      <c r="CM255" s="61"/>
      <c r="CN255" s="61"/>
      <c r="CO255" s="61"/>
      <c r="CP255" s="61"/>
      <c r="CQ255" s="61"/>
      <c r="CR255" s="61"/>
      <c r="CS255" s="61"/>
      <c r="CT255" s="61"/>
      <c r="CU255" s="61"/>
      <c r="CV255" s="61"/>
      <c r="CW255" s="61"/>
      <c r="CX255" s="61"/>
      <c r="CY255" s="61"/>
      <c r="CZ255" s="61"/>
      <c r="DA255" s="61"/>
      <c r="DB255" s="61"/>
      <c r="DC255" s="61"/>
      <c r="DD255" s="61"/>
      <c r="DE255" s="61"/>
      <c r="DF255" s="61"/>
      <c r="DG255" s="61"/>
      <c r="DH255" s="61"/>
      <c r="DI255" s="62"/>
      <c r="DJ255" s="63"/>
      <c r="DK255" s="61"/>
      <c r="DL255" s="61"/>
      <c r="DM255" s="61"/>
      <c r="DN255" s="61"/>
      <c r="DO255" s="61"/>
      <c r="DP255" s="61"/>
      <c r="DQ255" s="61"/>
      <c r="DR255" s="61"/>
      <c r="DS255" s="61"/>
      <c r="DT255" s="61"/>
      <c r="DU255" s="61"/>
      <c r="DV255" s="61"/>
      <c r="DW255" s="61"/>
      <c r="DX255" s="61"/>
      <c r="DY255" s="61"/>
      <c r="DZ255" s="61"/>
      <c r="EA255" s="61"/>
      <c r="EB255" s="61"/>
      <c r="EC255" s="61"/>
      <c r="ED255" s="61"/>
      <c r="EE255" s="61"/>
      <c r="EF255" s="61"/>
      <c r="EG255" s="61"/>
      <c r="EH255" s="61"/>
      <c r="EI255" s="61"/>
      <c r="EJ255" s="61"/>
      <c r="EK255" s="61"/>
      <c r="EL255" s="61"/>
      <c r="EM255" s="61"/>
      <c r="EN255" s="61"/>
      <c r="EO255" s="61"/>
      <c r="EP255" s="61"/>
      <c r="EQ255" s="61"/>
      <c r="ER255" s="61"/>
      <c r="ES255" s="62"/>
      <c r="ET255" s="63"/>
      <c r="EU255" s="61"/>
      <c r="EV255" s="61"/>
      <c r="EW255" s="61"/>
      <c r="EX255" s="61"/>
      <c r="EY255" s="61"/>
      <c r="EZ255" s="61"/>
      <c r="FA255" s="61"/>
      <c r="FB255" s="61"/>
      <c r="FC255" s="61"/>
      <c r="FD255" s="61"/>
      <c r="FE255" s="61"/>
      <c r="FF255" s="61"/>
      <c r="FG255" s="61"/>
      <c r="FH255" s="61"/>
      <c r="FI255" s="61"/>
      <c r="FJ255" s="61"/>
      <c r="FK255" s="61"/>
      <c r="FL255" s="61"/>
      <c r="FM255" s="61"/>
      <c r="FN255" s="61"/>
      <c r="FO255" s="61"/>
      <c r="FP255" s="61"/>
      <c r="FQ255" s="61"/>
      <c r="FR255" s="61"/>
      <c r="FS255" s="61"/>
      <c r="FT255" s="61"/>
      <c r="FU255" s="61"/>
      <c r="FV255" s="61"/>
      <c r="FW255" s="61"/>
      <c r="FX255" s="61"/>
      <c r="FY255" s="61"/>
      <c r="FZ255" s="61"/>
      <c r="GA255" s="61"/>
      <c r="GB255" s="61"/>
      <c r="GC255" s="62"/>
      <c r="GD255" s="63"/>
      <c r="GE255" s="61"/>
      <c r="GF255" s="61"/>
      <c r="GG255" s="61"/>
      <c r="GH255" s="61"/>
      <c r="GI255" s="61"/>
      <c r="GJ255" s="61"/>
      <c r="GK255" s="61"/>
      <c r="GL255" s="61"/>
      <c r="GM255" s="61"/>
      <c r="GN255" s="61"/>
      <c r="GO255" s="61"/>
      <c r="GP255" s="61"/>
      <c r="GQ255" s="61"/>
      <c r="GR255" s="61"/>
      <c r="GS255" s="61"/>
      <c r="GT255" s="61"/>
      <c r="GU255" s="61"/>
      <c r="GV255" s="61"/>
      <c r="GW255" s="61"/>
      <c r="GX255" s="61"/>
      <c r="GY255" s="61"/>
      <c r="GZ255" s="61"/>
      <c r="HA255" s="61"/>
      <c r="HB255" s="61"/>
      <c r="HC255" s="61"/>
      <c r="HD255" s="61"/>
      <c r="HE255" s="61"/>
      <c r="HF255" s="61"/>
      <c r="HG255" s="61"/>
      <c r="HH255" s="61"/>
      <c r="HI255" s="61"/>
      <c r="HJ255" s="61"/>
      <c r="HK255" s="61"/>
      <c r="HL255" s="61"/>
      <c r="HM255" s="62"/>
    </row>
    <row r="256" spans="2:221" ht="35.25" customHeight="1" x14ac:dyDescent="0.2">
      <c r="B256" s="131"/>
      <c r="C256" s="132"/>
      <c r="D256" s="132"/>
      <c r="E256" s="132"/>
      <c r="F256" s="132"/>
      <c r="G256" s="132"/>
      <c r="H256" s="132"/>
      <c r="I256" s="132"/>
      <c r="J256" s="132"/>
      <c r="K256" s="132"/>
      <c r="L256" s="132"/>
      <c r="M256" s="132"/>
      <c r="N256" s="132"/>
      <c r="O256" s="132"/>
      <c r="P256" s="132"/>
      <c r="Q256" s="132"/>
      <c r="R256" s="132"/>
      <c r="S256" s="132"/>
      <c r="T256" s="132"/>
      <c r="U256" s="133"/>
      <c r="V256" s="134"/>
      <c r="W256" s="135"/>
      <c r="X256" s="135"/>
      <c r="Y256" s="135"/>
      <c r="Z256" s="135"/>
      <c r="AA256" s="136"/>
      <c r="AB256" s="137"/>
      <c r="AC256" s="138"/>
      <c r="AD256" s="138"/>
      <c r="AE256" s="138"/>
      <c r="AF256" s="139"/>
      <c r="AG256" s="100" t="s">
        <v>24</v>
      </c>
      <c r="AH256" s="101"/>
      <c r="AI256" s="101"/>
      <c r="AJ256" s="101"/>
      <c r="AK256" s="101"/>
      <c r="AL256" s="102">
        <f t="shared" si="3"/>
        <v>1</v>
      </c>
      <c r="AM256" s="103"/>
      <c r="AN256" s="103"/>
      <c r="AO256" s="104"/>
      <c r="AP256" s="323">
        <v>1</v>
      </c>
      <c r="AQ256" s="324"/>
      <c r="AR256" s="324"/>
      <c r="AS256" s="324"/>
      <c r="AT256" s="324"/>
      <c r="AU256" s="324"/>
      <c r="AV256" s="324"/>
      <c r="AW256" s="324"/>
      <c r="AX256" s="324"/>
      <c r="AY256" s="324"/>
      <c r="AZ256" s="324"/>
      <c r="BA256" s="324"/>
      <c r="BB256" s="324"/>
      <c r="BC256" s="324"/>
      <c r="BD256" s="324"/>
      <c r="BE256" s="324"/>
      <c r="BF256" s="324"/>
      <c r="BG256" s="324"/>
      <c r="BH256" s="324"/>
      <c r="BI256" s="324"/>
      <c r="BJ256" s="324"/>
      <c r="BK256" s="324"/>
      <c r="BL256" s="324"/>
      <c r="BM256" s="324"/>
      <c r="BN256" s="324"/>
      <c r="BO256" s="324"/>
      <c r="BP256" s="324"/>
      <c r="BQ256" s="324"/>
      <c r="BR256" s="324"/>
      <c r="BS256" s="324"/>
      <c r="BT256" s="324"/>
      <c r="BU256" s="324"/>
      <c r="BV256" s="324"/>
      <c r="BW256" s="324"/>
      <c r="BX256" s="324"/>
      <c r="BY256" s="325"/>
      <c r="BZ256" s="63"/>
      <c r="CA256" s="61"/>
      <c r="CB256" s="61"/>
      <c r="CC256" s="61"/>
      <c r="CD256" s="61"/>
      <c r="CE256" s="61"/>
      <c r="CF256" s="61"/>
      <c r="CG256" s="61"/>
      <c r="CH256" s="61"/>
      <c r="CI256" s="61"/>
      <c r="CJ256" s="61"/>
      <c r="CK256" s="61"/>
      <c r="CL256" s="61"/>
      <c r="CM256" s="61"/>
      <c r="CN256" s="61"/>
      <c r="CO256" s="61"/>
      <c r="CP256" s="61"/>
      <c r="CQ256" s="61"/>
      <c r="CR256" s="61"/>
      <c r="CS256" s="61"/>
      <c r="CT256" s="61"/>
      <c r="CU256" s="61"/>
      <c r="CV256" s="61"/>
      <c r="CW256" s="61"/>
      <c r="CX256" s="61"/>
      <c r="CY256" s="61"/>
      <c r="CZ256" s="61"/>
      <c r="DA256" s="61"/>
      <c r="DB256" s="61"/>
      <c r="DC256" s="61"/>
      <c r="DD256" s="61"/>
      <c r="DE256" s="61"/>
      <c r="DF256" s="61"/>
      <c r="DG256" s="61"/>
      <c r="DH256" s="61"/>
      <c r="DI256" s="62"/>
      <c r="DJ256" s="63"/>
      <c r="DK256" s="61"/>
      <c r="DL256" s="61"/>
      <c r="DM256" s="61"/>
      <c r="DN256" s="61"/>
      <c r="DO256" s="61"/>
      <c r="DP256" s="61"/>
      <c r="DQ256" s="61"/>
      <c r="DR256" s="61"/>
      <c r="DS256" s="61"/>
      <c r="DT256" s="61"/>
      <c r="DU256" s="61"/>
      <c r="DV256" s="61"/>
      <c r="DW256" s="61"/>
      <c r="DX256" s="61"/>
      <c r="DY256" s="61"/>
      <c r="DZ256" s="61"/>
      <c r="EA256" s="61"/>
      <c r="EB256" s="61"/>
      <c r="EC256" s="61"/>
      <c r="ED256" s="61"/>
      <c r="EE256" s="61"/>
      <c r="EF256" s="61"/>
      <c r="EG256" s="61"/>
      <c r="EH256" s="61"/>
      <c r="EI256" s="61"/>
      <c r="EJ256" s="61"/>
      <c r="EK256" s="61"/>
      <c r="EL256" s="61"/>
      <c r="EM256" s="61"/>
      <c r="EN256" s="61"/>
      <c r="EO256" s="61"/>
      <c r="EP256" s="61"/>
      <c r="EQ256" s="61"/>
      <c r="ER256" s="61"/>
      <c r="ES256" s="62"/>
      <c r="ET256" s="63"/>
      <c r="EU256" s="61"/>
      <c r="EV256" s="61"/>
      <c r="EW256" s="61"/>
      <c r="EX256" s="61"/>
      <c r="EY256" s="61"/>
      <c r="EZ256" s="61"/>
      <c r="FA256" s="61"/>
      <c r="FB256" s="61"/>
      <c r="FC256" s="61"/>
      <c r="FD256" s="61"/>
      <c r="FE256" s="61"/>
      <c r="FF256" s="61"/>
      <c r="FG256" s="61"/>
      <c r="FH256" s="61"/>
      <c r="FI256" s="61"/>
      <c r="FJ256" s="61"/>
      <c r="FK256" s="61"/>
      <c r="FL256" s="61"/>
      <c r="FM256" s="61"/>
      <c r="FN256" s="61"/>
      <c r="FO256" s="61"/>
      <c r="FP256" s="61"/>
      <c r="FQ256" s="61"/>
      <c r="FR256" s="61"/>
      <c r="FS256" s="61"/>
      <c r="FT256" s="61"/>
      <c r="FU256" s="61"/>
      <c r="FV256" s="61"/>
      <c r="FW256" s="61"/>
      <c r="FX256" s="61"/>
      <c r="FY256" s="61"/>
      <c r="FZ256" s="61"/>
      <c r="GA256" s="61"/>
      <c r="GB256" s="61"/>
      <c r="GC256" s="62"/>
      <c r="GD256" s="63"/>
      <c r="GE256" s="61"/>
      <c r="GF256" s="61"/>
      <c r="GG256" s="61"/>
      <c r="GH256" s="61"/>
      <c r="GI256" s="61"/>
      <c r="GJ256" s="61"/>
      <c r="GK256" s="61"/>
      <c r="GL256" s="61"/>
      <c r="GM256" s="61"/>
      <c r="GN256" s="61"/>
      <c r="GO256" s="61"/>
      <c r="GP256" s="61"/>
      <c r="GQ256" s="61"/>
      <c r="GR256" s="61"/>
      <c r="GS256" s="61"/>
      <c r="GT256" s="61"/>
      <c r="GU256" s="61"/>
      <c r="GV256" s="61"/>
      <c r="GW256" s="61"/>
      <c r="GX256" s="61"/>
      <c r="GY256" s="61"/>
      <c r="GZ256" s="61"/>
      <c r="HA256" s="61"/>
      <c r="HB256" s="61"/>
      <c r="HC256" s="61"/>
      <c r="HD256" s="61"/>
      <c r="HE256" s="61"/>
      <c r="HF256" s="61"/>
      <c r="HG256" s="61"/>
      <c r="HH256" s="61"/>
      <c r="HI256" s="61"/>
      <c r="HJ256" s="61"/>
      <c r="HK256" s="61"/>
      <c r="HL256" s="61"/>
      <c r="HM256" s="62"/>
    </row>
    <row r="257" spans="2:221" ht="22.5" customHeight="1" x14ac:dyDescent="0.2">
      <c r="B257" s="112" t="s">
        <v>289</v>
      </c>
      <c r="C257" s="113"/>
      <c r="D257" s="113"/>
      <c r="E257" s="113"/>
      <c r="F257" s="113"/>
      <c r="G257" s="113"/>
      <c r="H257" s="113"/>
      <c r="I257" s="113"/>
      <c r="J257" s="113"/>
      <c r="K257" s="113"/>
      <c r="L257" s="113"/>
      <c r="M257" s="113"/>
      <c r="N257" s="113"/>
      <c r="O257" s="113"/>
      <c r="P257" s="113"/>
      <c r="Q257" s="113"/>
      <c r="R257" s="113"/>
      <c r="S257" s="113"/>
      <c r="T257" s="113"/>
      <c r="U257" s="114"/>
      <c r="V257" s="118" t="s">
        <v>345</v>
      </c>
      <c r="W257" s="119"/>
      <c r="X257" s="119"/>
      <c r="Y257" s="119"/>
      <c r="Z257" s="119"/>
      <c r="AA257" s="120"/>
      <c r="AB257" s="124">
        <v>2.9999999999999997E-4</v>
      </c>
      <c r="AC257" s="125"/>
      <c r="AD257" s="125"/>
      <c r="AE257" s="125"/>
      <c r="AF257" s="126"/>
      <c r="AG257" s="106" t="s">
        <v>23</v>
      </c>
      <c r="AH257" s="107"/>
      <c r="AI257" s="107"/>
      <c r="AJ257" s="107"/>
      <c r="AK257" s="107"/>
      <c r="AL257" s="108">
        <f t="shared" si="3"/>
        <v>6</v>
      </c>
      <c r="AM257" s="109"/>
      <c r="AN257" s="109"/>
      <c r="AO257" s="110"/>
      <c r="AP257" s="69"/>
      <c r="AQ257" s="73"/>
      <c r="AR257" s="73"/>
      <c r="AS257" s="73">
        <v>1</v>
      </c>
      <c r="AT257" s="73"/>
      <c r="AU257" s="73"/>
      <c r="AV257" s="73"/>
      <c r="AW257" s="73"/>
      <c r="AX257" s="73"/>
      <c r="AY257" s="73">
        <v>1</v>
      </c>
      <c r="AZ257" s="73"/>
      <c r="BA257" s="73"/>
      <c r="BB257" s="73"/>
      <c r="BC257" s="73"/>
      <c r="BD257" s="73"/>
      <c r="BE257" s="73">
        <v>1</v>
      </c>
      <c r="BF257" s="73"/>
      <c r="BG257" s="73"/>
      <c r="BH257" s="73"/>
      <c r="BI257" s="73"/>
      <c r="BJ257" s="73"/>
      <c r="BK257" s="73">
        <v>1</v>
      </c>
      <c r="BL257" s="73"/>
      <c r="BM257" s="73"/>
      <c r="BN257" s="73"/>
      <c r="BO257" s="73"/>
      <c r="BP257" s="73"/>
      <c r="BQ257" s="73">
        <v>1</v>
      </c>
      <c r="BR257" s="73"/>
      <c r="BS257" s="73"/>
      <c r="BT257" s="73"/>
      <c r="BU257" s="73"/>
      <c r="BV257" s="73"/>
      <c r="BW257" s="73">
        <v>1</v>
      </c>
      <c r="BX257" s="73"/>
      <c r="BY257" s="74"/>
      <c r="BZ257" s="75"/>
      <c r="CA257" s="73"/>
      <c r="CB257" s="73"/>
      <c r="CC257" s="73"/>
      <c r="CD257" s="73"/>
      <c r="CE257" s="73"/>
      <c r="CF257" s="73"/>
      <c r="CG257" s="73"/>
      <c r="CH257" s="73"/>
      <c r="CI257" s="73"/>
      <c r="CJ257" s="73"/>
      <c r="CK257" s="73"/>
      <c r="CL257" s="73"/>
      <c r="CM257" s="73"/>
      <c r="CN257" s="73"/>
      <c r="CO257" s="73"/>
      <c r="CP257" s="73"/>
      <c r="CQ257" s="73"/>
      <c r="CR257" s="73"/>
      <c r="CS257" s="73"/>
      <c r="CT257" s="73"/>
      <c r="CU257" s="73"/>
      <c r="CV257" s="73"/>
      <c r="CW257" s="73"/>
      <c r="CX257" s="73"/>
      <c r="CY257" s="73"/>
      <c r="CZ257" s="73"/>
      <c r="DA257" s="73"/>
      <c r="DB257" s="73"/>
      <c r="DC257" s="73"/>
      <c r="DD257" s="73"/>
      <c r="DE257" s="73"/>
      <c r="DF257" s="73"/>
      <c r="DG257" s="73"/>
      <c r="DH257" s="73"/>
      <c r="DI257" s="74"/>
      <c r="DJ257" s="75"/>
      <c r="DK257" s="73"/>
      <c r="DL257" s="73"/>
      <c r="DM257" s="73"/>
      <c r="DN257" s="73"/>
      <c r="DO257" s="73"/>
      <c r="DP257" s="73"/>
      <c r="DQ257" s="73"/>
      <c r="DR257" s="73"/>
      <c r="DS257" s="73"/>
      <c r="DT257" s="73"/>
      <c r="DU257" s="73"/>
      <c r="DV257" s="73"/>
      <c r="DW257" s="73"/>
      <c r="DX257" s="73"/>
      <c r="DY257" s="73"/>
      <c r="DZ257" s="73"/>
      <c r="EA257" s="73"/>
      <c r="EB257" s="73"/>
      <c r="EC257" s="73"/>
      <c r="ED257" s="73"/>
      <c r="EE257" s="73"/>
      <c r="EF257" s="73"/>
      <c r="EG257" s="73"/>
      <c r="EH257" s="73"/>
      <c r="EI257" s="73"/>
      <c r="EJ257" s="73"/>
      <c r="EK257" s="73"/>
      <c r="EL257" s="73"/>
      <c r="EM257" s="73"/>
      <c r="EN257" s="73"/>
      <c r="EO257" s="73"/>
      <c r="EP257" s="73"/>
      <c r="EQ257" s="73"/>
      <c r="ER257" s="73"/>
      <c r="ES257" s="74"/>
      <c r="ET257" s="75"/>
      <c r="EU257" s="73"/>
      <c r="EV257" s="73"/>
      <c r="EW257" s="73"/>
      <c r="EX257" s="73"/>
      <c r="EY257" s="73"/>
      <c r="EZ257" s="73"/>
      <c r="FA257" s="73"/>
      <c r="FB257" s="73"/>
      <c r="FC257" s="73"/>
      <c r="FD257" s="73"/>
      <c r="FE257" s="73"/>
      <c r="FF257" s="73"/>
      <c r="FG257" s="73"/>
      <c r="FH257" s="73"/>
      <c r="FI257" s="73"/>
      <c r="FJ257" s="73"/>
      <c r="FK257" s="73"/>
      <c r="FL257" s="73"/>
      <c r="FM257" s="73"/>
      <c r="FN257" s="73"/>
      <c r="FO257" s="73"/>
      <c r="FP257" s="73"/>
      <c r="FQ257" s="73"/>
      <c r="FR257" s="73"/>
      <c r="FS257" s="73"/>
      <c r="FT257" s="73"/>
      <c r="FU257" s="73"/>
      <c r="FV257" s="73"/>
      <c r="FW257" s="73"/>
      <c r="FX257" s="73"/>
      <c r="FY257" s="73"/>
      <c r="FZ257" s="73"/>
      <c r="GA257" s="73"/>
      <c r="GB257" s="73"/>
      <c r="GC257" s="74"/>
      <c r="GD257" s="75"/>
      <c r="GE257" s="73"/>
      <c r="GF257" s="73"/>
      <c r="GG257" s="73"/>
      <c r="GH257" s="73"/>
      <c r="GI257" s="73"/>
      <c r="GJ257" s="73"/>
      <c r="GK257" s="73"/>
      <c r="GL257" s="73"/>
      <c r="GM257" s="73"/>
      <c r="GN257" s="73"/>
      <c r="GO257" s="73"/>
      <c r="GP257" s="73"/>
      <c r="GQ257" s="73"/>
      <c r="GR257" s="73"/>
      <c r="GS257" s="73"/>
      <c r="GT257" s="73"/>
      <c r="GU257" s="73"/>
      <c r="GV257" s="73"/>
      <c r="GW257" s="73"/>
      <c r="GX257" s="73"/>
      <c r="GY257" s="73"/>
      <c r="GZ257" s="73"/>
      <c r="HA257" s="73"/>
      <c r="HB257" s="73"/>
      <c r="HC257" s="73"/>
      <c r="HD257" s="73"/>
      <c r="HE257" s="73"/>
      <c r="HF257" s="73"/>
      <c r="HG257" s="73"/>
      <c r="HH257" s="73"/>
      <c r="HI257" s="73"/>
      <c r="HJ257" s="73"/>
      <c r="HK257" s="73"/>
      <c r="HL257" s="73"/>
      <c r="HM257" s="74"/>
    </row>
    <row r="258" spans="2:221" ht="22.5" customHeight="1" x14ac:dyDescent="0.2">
      <c r="B258" s="115"/>
      <c r="C258" s="116"/>
      <c r="D258" s="116"/>
      <c r="E258" s="116"/>
      <c r="F258" s="116"/>
      <c r="G258" s="116"/>
      <c r="H258" s="116"/>
      <c r="I258" s="116"/>
      <c r="J258" s="116"/>
      <c r="K258" s="116"/>
      <c r="L258" s="116"/>
      <c r="M258" s="116"/>
      <c r="N258" s="116"/>
      <c r="O258" s="116"/>
      <c r="P258" s="116"/>
      <c r="Q258" s="116"/>
      <c r="R258" s="116"/>
      <c r="S258" s="116"/>
      <c r="T258" s="116"/>
      <c r="U258" s="117"/>
      <c r="V258" s="121"/>
      <c r="W258" s="122"/>
      <c r="X258" s="122"/>
      <c r="Y258" s="122"/>
      <c r="Z258" s="122"/>
      <c r="AA258" s="123"/>
      <c r="AB258" s="127"/>
      <c r="AC258" s="128"/>
      <c r="AD258" s="128"/>
      <c r="AE258" s="128"/>
      <c r="AF258" s="129"/>
      <c r="AG258" s="106" t="s">
        <v>24</v>
      </c>
      <c r="AH258" s="107"/>
      <c r="AI258" s="107"/>
      <c r="AJ258" s="107"/>
      <c r="AK258" s="107"/>
      <c r="AL258" s="108">
        <f t="shared" si="3"/>
        <v>1</v>
      </c>
      <c r="AM258" s="109"/>
      <c r="AN258" s="109"/>
      <c r="AO258" s="110"/>
      <c r="AP258" s="111"/>
      <c r="AQ258" s="73"/>
      <c r="AR258" s="73"/>
      <c r="AS258" s="111"/>
      <c r="AT258" s="73"/>
      <c r="AU258" s="73"/>
      <c r="AV258" s="73">
        <v>1</v>
      </c>
      <c r="AW258" s="73"/>
      <c r="AX258" s="73"/>
      <c r="AY258" s="111"/>
      <c r="AZ258" s="73"/>
      <c r="BA258" s="73"/>
      <c r="BB258" s="73"/>
      <c r="BC258" s="73"/>
      <c r="BD258" s="73"/>
      <c r="BE258" s="111"/>
      <c r="BF258" s="73"/>
      <c r="BG258" s="73"/>
      <c r="BH258" s="73"/>
      <c r="BI258" s="73"/>
      <c r="BJ258" s="73"/>
      <c r="BK258" s="111"/>
      <c r="BL258" s="73"/>
      <c r="BM258" s="73"/>
      <c r="BN258" s="73"/>
      <c r="BO258" s="73"/>
      <c r="BP258" s="73"/>
      <c r="BQ258" s="111"/>
      <c r="BR258" s="73"/>
      <c r="BS258" s="73"/>
      <c r="BT258" s="73"/>
      <c r="BU258" s="73"/>
      <c r="BV258" s="73"/>
      <c r="BW258" s="111"/>
      <c r="BX258" s="73"/>
      <c r="BY258" s="73"/>
      <c r="BZ258" s="75"/>
      <c r="CA258" s="73"/>
      <c r="CB258" s="73"/>
      <c r="CC258" s="73"/>
      <c r="CD258" s="73"/>
      <c r="CE258" s="73"/>
      <c r="CF258" s="73"/>
      <c r="CG258" s="73"/>
      <c r="CH258" s="73"/>
      <c r="CI258" s="73"/>
      <c r="CJ258" s="73"/>
      <c r="CK258" s="73"/>
      <c r="CL258" s="73"/>
      <c r="CM258" s="73"/>
      <c r="CN258" s="73"/>
      <c r="CO258" s="73"/>
      <c r="CP258" s="73"/>
      <c r="CQ258" s="73"/>
      <c r="CR258" s="73"/>
      <c r="CS258" s="73"/>
      <c r="CT258" s="73"/>
      <c r="CU258" s="73"/>
      <c r="CV258" s="73"/>
      <c r="CW258" s="73"/>
      <c r="CX258" s="73"/>
      <c r="CY258" s="73"/>
      <c r="CZ258" s="73"/>
      <c r="DA258" s="73"/>
      <c r="DB258" s="73"/>
      <c r="DC258" s="73"/>
      <c r="DD258" s="73"/>
      <c r="DE258" s="73"/>
      <c r="DF258" s="73"/>
      <c r="DG258" s="73"/>
      <c r="DH258" s="73"/>
      <c r="DI258" s="74"/>
      <c r="DJ258" s="75"/>
      <c r="DK258" s="73"/>
      <c r="DL258" s="73"/>
      <c r="DM258" s="73"/>
      <c r="DN258" s="73"/>
      <c r="DO258" s="73"/>
      <c r="DP258" s="73"/>
      <c r="DQ258" s="73"/>
      <c r="DR258" s="73"/>
      <c r="DS258" s="73"/>
      <c r="DT258" s="73"/>
      <c r="DU258" s="73"/>
      <c r="DV258" s="73"/>
      <c r="DW258" s="73"/>
      <c r="DX258" s="73"/>
      <c r="DY258" s="73"/>
      <c r="DZ258" s="73"/>
      <c r="EA258" s="73"/>
      <c r="EB258" s="73"/>
      <c r="EC258" s="73"/>
      <c r="ED258" s="73"/>
      <c r="EE258" s="73"/>
      <c r="EF258" s="73"/>
      <c r="EG258" s="73"/>
      <c r="EH258" s="73"/>
      <c r="EI258" s="73"/>
      <c r="EJ258" s="73"/>
      <c r="EK258" s="73"/>
      <c r="EL258" s="73"/>
      <c r="EM258" s="73"/>
      <c r="EN258" s="73"/>
      <c r="EO258" s="73"/>
      <c r="EP258" s="73"/>
      <c r="EQ258" s="73"/>
      <c r="ER258" s="73"/>
      <c r="ES258" s="74"/>
      <c r="ET258" s="75"/>
      <c r="EU258" s="73"/>
      <c r="EV258" s="73"/>
      <c r="EW258" s="73"/>
      <c r="EX258" s="73"/>
      <c r="EY258" s="73"/>
      <c r="EZ258" s="73"/>
      <c r="FA258" s="73"/>
      <c r="FB258" s="73"/>
      <c r="FC258" s="73"/>
      <c r="FD258" s="73"/>
      <c r="FE258" s="73"/>
      <c r="FF258" s="73"/>
      <c r="FG258" s="73"/>
      <c r="FH258" s="73"/>
      <c r="FI258" s="73"/>
      <c r="FJ258" s="73"/>
      <c r="FK258" s="73"/>
      <c r="FL258" s="73"/>
      <c r="FM258" s="73"/>
      <c r="FN258" s="73"/>
      <c r="FO258" s="73"/>
      <c r="FP258" s="73"/>
      <c r="FQ258" s="73"/>
      <c r="FR258" s="73"/>
      <c r="FS258" s="73"/>
      <c r="FT258" s="73"/>
      <c r="FU258" s="73"/>
      <c r="FV258" s="73"/>
      <c r="FW258" s="73"/>
      <c r="FX258" s="73"/>
      <c r="FY258" s="73"/>
      <c r="FZ258" s="73"/>
      <c r="GA258" s="73"/>
      <c r="GB258" s="73"/>
      <c r="GC258" s="74"/>
      <c r="GD258" s="75"/>
      <c r="GE258" s="73"/>
      <c r="GF258" s="73"/>
      <c r="GG258" s="73"/>
      <c r="GH258" s="73"/>
      <c r="GI258" s="73"/>
      <c r="GJ258" s="73"/>
      <c r="GK258" s="73"/>
      <c r="GL258" s="73"/>
      <c r="GM258" s="73"/>
      <c r="GN258" s="73"/>
      <c r="GO258" s="73"/>
      <c r="GP258" s="73"/>
      <c r="GQ258" s="73"/>
      <c r="GR258" s="73"/>
      <c r="GS258" s="73"/>
      <c r="GT258" s="73"/>
      <c r="GU258" s="73"/>
      <c r="GV258" s="73"/>
      <c r="GW258" s="73"/>
      <c r="GX258" s="73"/>
      <c r="GY258" s="73"/>
      <c r="GZ258" s="73"/>
      <c r="HA258" s="73"/>
      <c r="HB258" s="73"/>
      <c r="HC258" s="73"/>
      <c r="HD258" s="73"/>
      <c r="HE258" s="73"/>
      <c r="HF258" s="73"/>
      <c r="HG258" s="73"/>
      <c r="HH258" s="73"/>
      <c r="HI258" s="73"/>
      <c r="HJ258" s="73"/>
      <c r="HK258" s="73"/>
      <c r="HL258" s="73"/>
      <c r="HM258" s="74"/>
    </row>
    <row r="259" spans="2:221" ht="29.25" customHeight="1" x14ac:dyDescent="0.2">
      <c r="B259" s="82" t="s">
        <v>290</v>
      </c>
      <c r="C259" s="83"/>
      <c r="D259" s="83"/>
      <c r="E259" s="83"/>
      <c r="F259" s="83"/>
      <c r="G259" s="83"/>
      <c r="H259" s="83"/>
      <c r="I259" s="83"/>
      <c r="J259" s="83"/>
      <c r="K259" s="83"/>
      <c r="L259" s="83"/>
      <c r="M259" s="83"/>
      <c r="N259" s="83"/>
      <c r="O259" s="83"/>
      <c r="P259" s="83"/>
      <c r="Q259" s="83"/>
      <c r="R259" s="83"/>
      <c r="S259" s="83"/>
      <c r="T259" s="83"/>
      <c r="U259" s="84"/>
      <c r="V259" s="88" t="s">
        <v>346</v>
      </c>
      <c r="W259" s="89"/>
      <c r="X259" s="89"/>
      <c r="Y259" s="89"/>
      <c r="Z259" s="89"/>
      <c r="AA259" s="90"/>
      <c r="AB259" s="94">
        <v>2.9999999999999997E-4</v>
      </c>
      <c r="AC259" s="95"/>
      <c r="AD259" s="95"/>
      <c r="AE259" s="95"/>
      <c r="AF259" s="96"/>
      <c r="AG259" s="100" t="s">
        <v>23</v>
      </c>
      <c r="AH259" s="101"/>
      <c r="AI259" s="101"/>
      <c r="AJ259" s="101"/>
      <c r="AK259" s="101"/>
      <c r="AL259" s="102">
        <f t="shared" si="3"/>
        <v>6</v>
      </c>
      <c r="AM259" s="103"/>
      <c r="AN259" s="103"/>
      <c r="AO259" s="104"/>
      <c r="AP259" s="105"/>
      <c r="AQ259" s="61"/>
      <c r="AR259" s="61"/>
      <c r="AS259" s="61">
        <v>1</v>
      </c>
      <c r="AT259" s="61"/>
      <c r="AU259" s="61"/>
      <c r="AV259" s="61"/>
      <c r="AW259" s="61"/>
      <c r="AX259" s="61"/>
      <c r="AY259" s="61">
        <v>1</v>
      </c>
      <c r="AZ259" s="61"/>
      <c r="BA259" s="61"/>
      <c r="BB259" s="61"/>
      <c r="BC259" s="61"/>
      <c r="BD259" s="61"/>
      <c r="BE259" s="61">
        <v>1</v>
      </c>
      <c r="BF259" s="61"/>
      <c r="BG259" s="61"/>
      <c r="BH259" s="61"/>
      <c r="BI259" s="61"/>
      <c r="BJ259" s="61"/>
      <c r="BK259" s="61">
        <v>1</v>
      </c>
      <c r="BL259" s="61"/>
      <c r="BM259" s="61"/>
      <c r="BN259" s="61"/>
      <c r="BO259" s="61"/>
      <c r="BP259" s="61"/>
      <c r="BQ259" s="61">
        <v>1</v>
      </c>
      <c r="BR259" s="61"/>
      <c r="BS259" s="61"/>
      <c r="BT259" s="61"/>
      <c r="BU259" s="61"/>
      <c r="BV259" s="61"/>
      <c r="BW259" s="61">
        <v>1</v>
      </c>
      <c r="BX259" s="61"/>
      <c r="BY259" s="62"/>
      <c r="BZ259" s="63"/>
      <c r="CA259" s="61"/>
      <c r="CB259" s="61"/>
      <c r="CC259" s="61"/>
      <c r="CD259" s="61"/>
      <c r="CE259" s="61"/>
      <c r="CF259" s="61"/>
      <c r="CG259" s="61"/>
      <c r="CH259" s="61"/>
      <c r="CI259" s="61"/>
      <c r="CJ259" s="61"/>
      <c r="CK259" s="61"/>
      <c r="CL259" s="61"/>
      <c r="CM259" s="61"/>
      <c r="CN259" s="61"/>
      <c r="CO259" s="61"/>
      <c r="CP259" s="61"/>
      <c r="CQ259" s="61"/>
      <c r="CR259" s="61"/>
      <c r="CS259" s="61"/>
      <c r="CT259" s="61"/>
      <c r="CU259" s="61"/>
      <c r="CV259" s="61"/>
      <c r="CW259" s="61"/>
      <c r="CX259" s="61"/>
      <c r="CY259" s="61"/>
      <c r="CZ259" s="61"/>
      <c r="DA259" s="61"/>
      <c r="DB259" s="61"/>
      <c r="DC259" s="61"/>
      <c r="DD259" s="61"/>
      <c r="DE259" s="61"/>
      <c r="DF259" s="61"/>
      <c r="DG259" s="61"/>
      <c r="DH259" s="61"/>
      <c r="DI259" s="62"/>
      <c r="DJ259" s="63"/>
      <c r="DK259" s="61"/>
      <c r="DL259" s="61"/>
      <c r="DM259" s="61"/>
      <c r="DN259" s="61"/>
      <c r="DO259" s="61"/>
      <c r="DP259" s="61"/>
      <c r="DQ259" s="61"/>
      <c r="DR259" s="61"/>
      <c r="DS259" s="61"/>
      <c r="DT259" s="61"/>
      <c r="DU259" s="61"/>
      <c r="DV259" s="61"/>
      <c r="DW259" s="61"/>
      <c r="DX259" s="61"/>
      <c r="DY259" s="61"/>
      <c r="DZ259" s="61"/>
      <c r="EA259" s="61"/>
      <c r="EB259" s="61"/>
      <c r="EC259" s="61"/>
      <c r="ED259" s="61"/>
      <c r="EE259" s="61"/>
      <c r="EF259" s="61"/>
      <c r="EG259" s="61"/>
      <c r="EH259" s="61"/>
      <c r="EI259" s="61"/>
      <c r="EJ259" s="61"/>
      <c r="EK259" s="61"/>
      <c r="EL259" s="61"/>
      <c r="EM259" s="61"/>
      <c r="EN259" s="61"/>
      <c r="EO259" s="61"/>
      <c r="EP259" s="61"/>
      <c r="EQ259" s="61"/>
      <c r="ER259" s="61"/>
      <c r="ES259" s="62"/>
      <c r="ET259" s="63"/>
      <c r="EU259" s="61"/>
      <c r="EV259" s="61"/>
      <c r="EW259" s="61"/>
      <c r="EX259" s="61"/>
      <c r="EY259" s="61"/>
      <c r="EZ259" s="61"/>
      <c r="FA259" s="61"/>
      <c r="FB259" s="61"/>
      <c r="FC259" s="61"/>
      <c r="FD259" s="61"/>
      <c r="FE259" s="61"/>
      <c r="FF259" s="61"/>
      <c r="FG259" s="61"/>
      <c r="FH259" s="61"/>
      <c r="FI259" s="61"/>
      <c r="FJ259" s="61"/>
      <c r="FK259" s="61"/>
      <c r="FL259" s="61"/>
      <c r="FM259" s="61"/>
      <c r="FN259" s="61"/>
      <c r="FO259" s="61"/>
      <c r="FP259" s="61"/>
      <c r="FQ259" s="61"/>
      <c r="FR259" s="61"/>
      <c r="FS259" s="61"/>
      <c r="FT259" s="61"/>
      <c r="FU259" s="61"/>
      <c r="FV259" s="61"/>
      <c r="FW259" s="61"/>
      <c r="FX259" s="61"/>
      <c r="FY259" s="61"/>
      <c r="FZ259" s="61"/>
      <c r="GA259" s="61"/>
      <c r="GB259" s="61"/>
      <c r="GC259" s="62"/>
      <c r="GD259" s="63"/>
      <c r="GE259" s="61"/>
      <c r="GF259" s="61"/>
      <c r="GG259" s="61"/>
      <c r="GH259" s="61"/>
      <c r="GI259" s="61"/>
      <c r="GJ259" s="61"/>
      <c r="GK259" s="61"/>
      <c r="GL259" s="61"/>
      <c r="GM259" s="61"/>
      <c r="GN259" s="61"/>
      <c r="GO259" s="61"/>
      <c r="GP259" s="61"/>
      <c r="GQ259" s="61"/>
      <c r="GR259" s="61"/>
      <c r="GS259" s="61"/>
      <c r="GT259" s="61"/>
      <c r="GU259" s="61"/>
      <c r="GV259" s="61"/>
      <c r="GW259" s="61"/>
      <c r="GX259" s="61"/>
      <c r="GY259" s="61"/>
      <c r="GZ259" s="61"/>
      <c r="HA259" s="61"/>
      <c r="HB259" s="61"/>
      <c r="HC259" s="61"/>
      <c r="HD259" s="61"/>
      <c r="HE259" s="61"/>
      <c r="HF259" s="61"/>
      <c r="HG259" s="61"/>
      <c r="HH259" s="61"/>
      <c r="HI259" s="61"/>
      <c r="HJ259" s="61"/>
      <c r="HK259" s="61"/>
      <c r="HL259" s="61"/>
      <c r="HM259" s="62"/>
    </row>
    <row r="260" spans="2:221" ht="29.25" customHeight="1" x14ac:dyDescent="0.2">
      <c r="B260" s="131"/>
      <c r="C260" s="132"/>
      <c r="D260" s="132"/>
      <c r="E260" s="132"/>
      <c r="F260" s="132"/>
      <c r="G260" s="132"/>
      <c r="H260" s="132"/>
      <c r="I260" s="132"/>
      <c r="J260" s="132"/>
      <c r="K260" s="132"/>
      <c r="L260" s="132"/>
      <c r="M260" s="132"/>
      <c r="N260" s="132"/>
      <c r="O260" s="132"/>
      <c r="P260" s="132"/>
      <c r="Q260" s="132"/>
      <c r="R260" s="132"/>
      <c r="S260" s="132"/>
      <c r="T260" s="132"/>
      <c r="U260" s="133"/>
      <c r="V260" s="134"/>
      <c r="W260" s="135"/>
      <c r="X260" s="135"/>
      <c r="Y260" s="135"/>
      <c r="Z260" s="135"/>
      <c r="AA260" s="136"/>
      <c r="AB260" s="137"/>
      <c r="AC260" s="138"/>
      <c r="AD260" s="138"/>
      <c r="AE260" s="138"/>
      <c r="AF260" s="139"/>
      <c r="AG260" s="100" t="s">
        <v>24</v>
      </c>
      <c r="AH260" s="101"/>
      <c r="AI260" s="101"/>
      <c r="AJ260" s="101"/>
      <c r="AK260" s="101"/>
      <c r="AL260" s="102">
        <f t="shared" si="3"/>
        <v>0</v>
      </c>
      <c r="AM260" s="103"/>
      <c r="AN260" s="103"/>
      <c r="AO260" s="104"/>
      <c r="AP260" s="130"/>
      <c r="AQ260" s="61"/>
      <c r="AR260" s="61"/>
      <c r="AS260" s="130">
        <v>0</v>
      </c>
      <c r="AT260" s="61"/>
      <c r="AU260" s="61"/>
      <c r="AV260" s="61"/>
      <c r="AW260" s="61"/>
      <c r="AX260" s="61"/>
      <c r="AY260" s="130">
        <v>0</v>
      </c>
      <c r="AZ260" s="61"/>
      <c r="BA260" s="61"/>
      <c r="BB260" s="61"/>
      <c r="BC260" s="61"/>
      <c r="BD260" s="61"/>
      <c r="BE260" s="130">
        <v>0</v>
      </c>
      <c r="BF260" s="61"/>
      <c r="BG260" s="61"/>
      <c r="BH260" s="61"/>
      <c r="BI260" s="61"/>
      <c r="BJ260" s="61"/>
      <c r="BK260" s="130">
        <v>0</v>
      </c>
      <c r="BL260" s="61"/>
      <c r="BM260" s="61"/>
      <c r="BN260" s="61"/>
      <c r="BO260" s="61"/>
      <c r="BP260" s="61"/>
      <c r="BQ260" s="130">
        <v>0</v>
      </c>
      <c r="BR260" s="61"/>
      <c r="BS260" s="61"/>
      <c r="BT260" s="61"/>
      <c r="BU260" s="61"/>
      <c r="BV260" s="61"/>
      <c r="BW260" s="130">
        <v>0</v>
      </c>
      <c r="BX260" s="61"/>
      <c r="BY260" s="61"/>
      <c r="BZ260" s="63"/>
      <c r="CA260" s="61"/>
      <c r="CB260" s="61"/>
      <c r="CC260" s="61"/>
      <c r="CD260" s="61"/>
      <c r="CE260" s="61"/>
      <c r="CF260" s="61"/>
      <c r="CG260" s="61"/>
      <c r="CH260" s="61"/>
      <c r="CI260" s="61"/>
      <c r="CJ260" s="61"/>
      <c r="CK260" s="61"/>
      <c r="CL260" s="61"/>
      <c r="CM260" s="61"/>
      <c r="CN260" s="61"/>
      <c r="CO260" s="61"/>
      <c r="CP260" s="61"/>
      <c r="CQ260" s="61"/>
      <c r="CR260" s="61"/>
      <c r="CS260" s="61"/>
      <c r="CT260" s="61"/>
      <c r="CU260" s="61"/>
      <c r="CV260" s="61"/>
      <c r="CW260" s="61"/>
      <c r="CX260" s="61"/>
      <c r="CY260" s="61"/>
      <c r="CZ260" s="61"/>
      <c r="DA260" s="61"/>
      <c r="DB260" s="61"/>
      <c r="DC260" s="61"/>
      <c r="DD260" s="61"/>
      <c r="DE260" s="61"/>
      <c r="DF260" s="61"/>
      <c r="DG260" s="61"/>
      <c r="DH260" s="61"/>
      <c r="DI260" s="62"/>
      <c r="DJ260" s="63"/>
      <c r="DK260" s="61"/>
      <c r="DL260" s="61"/>
      <c r="DM260" s="61"/>
      <c r="DN260" s="61"/>
      <c r="DO260" s="61"/>
      <c r="DP260" s="61"/>
      <c r="DQ260" s="61"/>
      <c r="DR260" s="61"/>
      <c r="DS260" s="61"/>
      <c r="DT260" s="61"/>
      <c r="DU260" s="61"/>
      <c r="DV260" s="61"/>
      <c r="DW260" s="61"/>
      <c r="DX260" s="61"/>
      <c r="DY260" s="61"/>
      <c r="DZ260" s="61"/>
      <c r="EA260" s="61"/>
      <c r="EB260" s="61"/>
      <c r="EC260" s="61"/>
      <c r="ED260" s="61"/>
      <c r="EE260" s="61"/>
      <c r="EF260" s="61"/>
      <c r="EG260" s="61"/>
      <c r="EH260" s="61"/>
      <c r="EI260" s="61"/>
      <c r="EJ260" s="61"/>
      <c r="EK260" s="61"/>
      <c r="EL260" s="61"/>
      <c r="EM260" s="61"/>
      <c r="EN260" s="61"/>
      <c r="EO260" s="61"/>
      <c r="EP260" s="61"/>
      <c r="EQ260" s="61"/>
      <c r="ER260" s="61"/>
      <c r="ES260" s="62"/>
      <c r="ET260" s="63"/>
      <c r="EU260" s="61"/>
      <c r="EV260" s="61"/>
      <c r="EW260" s="61"/>
      <c r="EX260" s="61"/>
      <c r="EY260" s="61"/>
      <c r="EZ260" s="61"/>
      <c r="FA260" s="61"/>
      <c r="FB260" s="61"/>
      <c r="FC260" s="61"/>
      <c r="FD260" s="61"/>
      <c r="FE260" s="61"/>
      <c r="FF260" s="61"/>
      <c r="FG260" s="61"/>
      <c r="FH260" s="61"/>
      <c r="FI260" s="61"/>
      <c r="FJ260" s="61"/>
      <c r="FK260" s="61"/>
      <c r="FL260" s="61"/>
      <c r="FM260" s="61"/>
      <c r="FN260" s="61"/>
      <c r="FO260" s="61"/>
      <c r="FP260" s="61"/>
      <c r="FQ260" s="61"/>
      <c r="FR260" s="61"/>
      <c r="FS260" s="61"/>
      <c r="FT260" s="61"/>
      <c r="FU260" s="61"/>
      <c r="FV260" s="61"/>
      <c r="FW260" s="61"/>
      <c r="FX260" s="61"/>
      <c r="FY260" s="61"/>
      <c r="FZ260" s="61"/>
      <c r="GA260" s="61"/>
      <c r="GB260" s="61"/>
      <c r="GC260" s="62"/>
      <c r="GD260" s="63"/>
      <c r="GE260" s="61"/>
      <c r="GF260" s="61"/>
      <c r="GG260" s="61"/>
      <c r="GH260" s="61"/>
      <c r="GI260" s="61"/>
      <c r="GJ260" s="61"/>
      <c r="GK260" s="61"/>
      <c r="GL260" s="61"/>
      <c r="GM260" s="61"/>
      <c r="GN260" s="61"/>
      <c r="GO260" s="61"/>
      <c r="GP260" s="61"/>
      <c r="GQ260" s="61"/>
      <c r="GR260" s="61"/>
      <c r="GS260" s="61"/>
      <c r="GT260" s="61"/>
      <c r="GU260" s="61"/>
      <c r="GV260" s="61"/>
      <c r="GW260" s="61"/>
      <c r="GX260" s="61"/>
      <c r="GY260" s="61"/>
      <c r="GZ260" s="61"/>
      <c r="HA260" s="61"/>
      <c r="HB260" s="61"/>
      <c r="HC260" s="61"/>
      <c r="HD260" s="61"/>
      <c r="HE260" s="61"/>
      <c r="HF260" s="61"/>
      <c r="HG260" s="61"/>
      <c r="HH260" s="61"/>
      <c r="HI260" s="61"/>
      <c r="HJ260" s="61"/>
      <c r="HK260" s="61"/>
      <c r="HL260" s="61"/>
      <c r="HM260" s="62"/>
    </row>
    <row r="261" spans="2:221" ht="29.25" customHeight="1" x14ac:dyDescent="0.2">
      <c r="B261" s="112" t="s">
        <v>291</v>
      </c>
      <c r="C261" s="113"/>
      <c r="D261" s="113"/>
      <c r="E261" s="113"/>
      <c r="F261" s="113"/>
      <c r="G261" s="113"/>
      <c r="H261" s="113"/>
      <c r="I261" s="113"/>
      <c r="J261" s="113"/>
      <c r="K261" s="113"/>
      <c r="L261" s="113"/>
      <c r="M261" s="113"/>
      <c r="N261" s="113"/>
      <c r="O261" s="113"/>
      <c r="P261" s="113"/>
      <c r="Q261" s="113"/>
      <c r="R261" s="113"/>
      <c r="S261" s="113"/>
      <c r="T261" s="113"/>
      <c r="U261" s="114"/>
      <c r="V261" s="118" t="s">
        <v>347</v>
      </c>
      <c r="W261" s="119"/>
      <c r="X261" s="119"/>
      <c r="Y261" s="119"/>
      <c r="Z261" s="119"/>
      <c r="AA261" s="120"/>
      <c r="AB261" s="124">
        <v>1.1999999999999999E-3</v>
      </c>
      <c r="AC261" s="125"/>
      <c r="AD261" s="125"/>
      <c r="AE261" s="125"/>
      <c r="AF261" s="126"/>
      <c r="AG261" s="106" t="s">
        <v>23</v>
      </c>
      <c r="AH261" s="107"/>
      <c r="AI261" s="107"/>
      <c r="AJ261" s="107"/>
      <c r="AK261" s="107"/>
      <c r="AL261" s="108">
        <f t="shared" si="3"/>
        <v>1</v>
      </c>
      <c r="AM261" s="109"/>
      <c r="AN261" s="109"/>
      <c r="AO261" s="110"/>
      <c r="AP261" s="326">
        <v>1</v>
      </c>
      <c r="AQ261" s="327"/>
      <c r="AR261" s="327"/>
      <c r="AS261" s="327"/>
      <c r="AT261" s="327"/>
      <c r="AU261" s="327"/>
      <c r="AV261" s="327"/>
      <c r="AW261" s="327"/>
      <c r="AX261" s="327"/>
      <c r="AY261" s="327"/>
      <c r="AZ261" s="327"/>
      <c r="BA261" s="327"/>
      <c r="BB261" s="327"/>
      <c r="BC261" s="327"/>
      <c r="BD261" s="327"/>
      <c r="BE261" s="327"/>
      <c r="BF261" s="327"/>
      <c r="BG261" s="327"/>
      <c r="BH261" s="327"/>
      <c r="BI261" s="327"/>
      <c r="BJ261" s="327"/>
      <c r="BK261" s="327"/>
      <c r="BL261" s="327"/>
      <c r="BM261" s="327"/>
      <c r="BN261" s="327"/>
      <c r="BO261" s="327"/>
      <c r="BP261" s="327"/>
      <c r="BQ261" s="327"/>
      <c r="BR261" s="327"/>
      <c r="BS261" s="327"/>
      <c r="BT261" s="327"/>
      <c r="BU261" s="327"/>
      <c r="BV261" s="327"/>
      <c r="BW261" s="327"/>
      <c r="BX261" s="327"/>
      <c r="BY261" s="328"/>
      <c r="BZ261" s="75"/>
      <c r="CA261" s="73"/>
      <c r="CB261" s="73"/>
      <c r="CC261" s="73"/>
      <c r="CD261" s="73"/>
      <c r="CE261" s="73"/>
      <c r="CF261" s="73"/>
      <c r="CG261" s="73"/>
      <c r="CH261" s="73"/>
      <c r="CI261" s="73"/>
      <c r="CJ261" s="73"/>
      <c r="CK261" s="73"/>
      <c r="CL261" s="73"/>
      <c r="CM261" s="73"/>
      <c r="CN261" s="73"/>
      <c r="CO261" s="73"/>
      <c r="CP261" s="73"/>
      <c r="CQ261" s="73"/>
      <c r="CR261" s="73"/>
      <c r="CS261" s="73"/>
      <c r="CT261" s="73"/>
      <c r="CU261" s="73"/>
      <c r="CV261" s="73"/>
      <c r="CW261" s="73"/>
      <c r="CX261" s="73"/>
      <c r="CY261" s="73"/>
      <c r="CZ261" s="73"/>
      <c r="DA261" s="73"/>
      <c r="DB261" s="73"/>
      <c r="DC261" s="73"/>
      <c r="DD261" s="73"/>
      <c r="DE261" s="73"/>
      <c r="DF261" s="73"/>
      <c r="DG261" s="73"/>
      <c r="DH261" s="73"/>
      <c r="DI261" s="74"/>
      <c r="DJ261" s="75"/>
      <c r="DK261" s="73"/>
      <c r="DL261" s="73"/>
      <c r="DM261" s="73"/>
      <c r="DN261" s="73"/>
      <c r="DO261" s="73"/>
      <c r="DP261" s="73"/>
      <c r="DQ261" s="73"/>
      <c r="DR261" s="73"/>
      <c r="DS261" s="73"/>
      <c r="DT261" s="73"/>
      <c r="DU261" s="73"/>
      <c r="DV261" s="73"/>
      <c r="DW261" s="73"/>
      <c r="DX261" s="73"/>
      <c r="DY261" s="73"/>
      <c r="DZ261" s="73"/>
      <c r="EA261" s="73"/>
      <c r="EB261" s="73"/>
      <c r="EC261" s="73"/>
      <c r="ED261" s="73"/>
      <c r="EE261" s="73"/>
      <c r="EF261" s="73"/>
      <c r="EG261" s="73"/>
      <c r="EH261" s="73"/>
      <c r="EI261" s="73"/>
      <c r="EJ261" s="73"/>
      <c r="EK261" s="73"/>
      <c r="EL261" s="73"/>
      <c r="EM261" s="73"/>
      <c r="EN261" s="73"/>
      <c r="EO261" s="73"/>
      <c r="EP261" s="73"/>
      <c r="EQ261" s="73"/>
      <c r="ER261" s="73"/>
      <c r="ES261" s="74"/>
      <c r="ET261" s="75"/>
      <c r="EU261" s="73"/>
      <c r="EV261" s="73"/>
      <c r="EW261" s="73"/>
      <c r="EX261" s="73"/>
      <c r="EY261" s="73"/>
      <c r="EZ261" s="73"/>
      <c r="FA261" s="73"/>
      <c r="FB261" s="73"/>
      <c r="FC261" s="73"/>
      <c r="FD261" s="73"/>
      <c r="FE261" s="73"/>
      <c r="FF261" s="73"/>
      <c r="FG261" s="73"/>
      <c r="FH261" s="73"/>
      <c r="FI261" s="73"/>
      <c r="FJ261" s="73"/>
      <c r="FK261" s="73"/>
      <c r="FL261" s="73"/>
      <c r="FM261" s="73"/>
      <c r="FN261" s="73"/>
      <c r="FO261" s="73"/>
      <c r="FP261" s="73"/>
      <c r="FQ261" s="73"/>
      <c r="FR261" s="73"/>
      <c r="FS261" s="73"/>
      <c r="FT261" s="73"/>
      <c r="FU261" s="73"/>
      <c r="FV261" s="73"/>
      <c r="FW261" s="73"/>
      <c r="FX261" s="73"/>
      <c r="FY261" s="73"/>
      <c r="FZ261" s="73"/>
      <c r="GA261" s="73"/>
      <c r="GB261" s="73"/>
      <c r="GC261" s="74"/>
      <c r="GD261" s="75"/>
      <c r="GE261" s="73"/>
      <c r="GF261" s="73"/>
      <c r="GG261" s="73"/>
      <c r="GH261" s="73"/>
      <c r="GI261" s="73"/>
      <c r="GJ261" s="73"/>
      <c r="GK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74"/>
    </row>
    <row r="262" spans="2:221" ht="29.25" customHeight="1" x14ac:dyDescent="0.2">
      <c r="B262" s="115"/>
      <c r="C262" s="116"/>
      <c r="D262" s="116"/>
      <c r="E262" s="116"/>
      <c r="F262" s="116"/>
      <c r="G262" s="116"/>
      <c r="H262" s="116"/>
      <c r="I262" s="116"/>
      <c r="J262" s="116"/>
      <c r="K262" s="116"/>
      <c r="L262" s="116"/>
      <c r="M262" s="116"/>
      <c r="N262" s="116"/>
      <c r="O262" s="116"/>
      <c r="P262" s="116"/>
      <c r="Q262" s="116"/>
      <c r="R262" s="116"/>
      <c r="S262" s="116"/>
      <c r="T262" s="116"/>
      <c r="U262" s="117"/>
      <c r="V262" s="121"/>
      <c r="W262" s="122"/>
      <c r="X262" s="122"/>
      <c r="Y262" s="122"/>
      <c r="Z262" s="122"/>
      <c r="AA262" s="123"/>
      <c r="AB262" s="127"/>
      <c r="AC262" s="128"/>
      <c r="AD262" s="128"/>
      <c r="AE262" s="128"/>
      <c r="AF262" s="129"/>
      <c r="AG262" s="106" t="s">
        <v>24</v>
      </c>
      <c r="AH262" s="107"/>
      <c r="AI262" s="107"/>
      <c r="AJ262" s="107"/>
      <c r="AK262" s="107"/>
      <c r="AL262" s="108">
        <f t="shared" si="3"/>
        <v>0</v>
      </c>
      <c r="AM262" s="109"/>
      <c r="AN262" s="109"/>
      <c r="AO262" s="110"/>
      <c r="AP262" s="326">
        <v>0</v>
      </c>
      <c r="AQ262" s="327"/>
      <c r="AR262" s="327"/>
      <c r="AS262" s="327"/>
      <c r="AT262" s="327"/>
      <c r="AU262" s="327"/>
      <c r="AV262" s="327"/>
      <c r="AW262" s="327"/>
      <c r="AX262" s="327"/>
      <c r="AY262" s="327"/>
      <c r="AZ262" s="327"/>
      <c r="BA262" s="327"/>
      <c r="BB262" s="327"/>
      <c r="BC262" s="327"/>
      <c r="BD262" s="327"/>
      <c r="BE262" s="327"/>
      <c r="BF262" s="327"/>
      <c r="BG262" s="327"/>
      <c r="BH262" s="327"/>
      <c r="BI262" s="327"/>
      <c r="BJ262" s="327"/>
      <c r="BK262" s="327"/>
      <c r="BL262" s="327"/>
      <c r="BM262" s="327"/>
      <c r="BN262" s="327"/>
      <c r="BO262" s="327"/>
      <c r="BP262" s="327"/>
      <c r="BQ262" s="327"/>
      <c r="BR262" s="327"/>
      <c r="BS262" s="327"/>
      <c r="BT262" s="327"/>
      <c r="BU262" s="327"/>
      <c r="BV262" s="327"/>
      <c r="BW262" s="327"/>
      <c r="BX262" s="327"/>
      <c r="BY262" s="328"/>
      <c r="BZ262" s="75"/>
      <c r="CA262" s="73"/>
      <c r="CB262" s="73"/>
      <c r="CC262" s="73"/>
      <c r="CD262" s="73"/>
      <c r="CE262" s="73"/>
      <c r="CF262" s="73"/>
      <c r="CG262" s="73"/>
      <c r="CH262" s="73"/>
      <c r="CI262" s="73"/>
      <c r="CJ262" s="73"/>
      <c r="CK262" s="73"/>
      <c r="CL262" s="73"/>
      <c r="CM262" s="73"/>
      <c r="CN262" s="73"/>
      <c r="CO262" s="73"/>
      <c r="CP262" s="73"/>
      <c r="CQ262" s="73"/>
      <c r="CR262" s="73"/>
      <c r="CS262" s="73"/>
      <c r="CT262" s="73"/>
      <c r="CU262" s="73"/>
      <c r="CV262" s="73"/>
      <c r="CW262" s="73"/>
      <c r="CX262" s="73"/>
      <c r="CY262" s="73"/>
      <c r="CZ262" s="73"/>
      <c r="DA262" s="73"/>
      <c r="DB262" s="73"/>
      <c r="DC262" s="73"/>
      <c r="DD262" s="73"/>
      <c r="DE262" s="73"/>
      <c r="DF262" s="73"/>
      <c r="DG262" s="73"/>
      <c r="DH262" s="73"/>
      <c r="DI262" s="74"/>
      <c r="DJ262" s="75"/>
      <c r="DK262" s="73"/>
      <c r="DL262" s="73"/>
      <c r="DM262" s="73"/>
      <c r="DN262" s="73"/>
      <c r="DO262" s="73"/>
      <c r="DP262" s="73"/>
      <c r="DQ262" s="73"/>
      <c r="DR262" s="73"/>
      <c r="DS262" s="73"/>
      <c r="DT262" s="73"/>
      <c r="DU262" s="73"/>
      <c r="DV262" s="73"/>
      <c r="DW262" s="73"/>
      <c r="DX262" s="73"/>
      <c r="DY262" s="73"/>
      <c r="DZ262" s="73"/>
      <c r="EA262" s="73"/>
      <c r="EB262" s="73"/>
      <c r="EC262" s="73"/>
      <c r="ED262" s="73"/>
      <c r="EE262" s="73"/>
      <c r="EF262" s="73"/>
      <c r="EG262" s="73"/>
      <c r="EH262" s="73"/>
      <c r="EI262" s="73"/>
      <c r="EJ262" s="73"/>
      <c r="EK262" s="73"/>
      <c r="EL262" s="73"/>
      <c r="EM262" s="73"/>
      <c r="EN262" s="73"/>
      <c r="EO262" s="73"/>
      <c r="EP262" s="73"/>
      <c r="EQ262" s="73"/>
      <c r="ER262" s="73"/>
      <c r="ES262" s="74"/>
      <c r="ET262" s="75"/>
      <c r="EU262" s="73"/>
      <c r="EV262" s="73"/>
      <c r="EW262" s="73"/>
      <c r="EX262" s="73"/>
      <c r="EY262" s="73"/>
      <c r="EZ262" s="73"/>
      <c r="FA262" s="73"/>
      <c r="FB262" s="73"/>
      <c r="FC262" s="73"/>
      <c r="FD262" s="73"/>
      <c r="FE262" s="73"/>
      <c r="FF262" s="73"/>
      <c r="FG262" s="73"/>
      <c r="FH262" s="73"/>
      <c r="FI262" s="73"/>
      <c r="FJ262" s="73"/>
      <c r="FK262" s="73"/>
      <c r="FL262" s="73"/>
      <c r="FM262" s="73"/>
      <c r="FN262" s="73"/>
      <c r="FO262" s="73"/>
      <c r="FP262" s="73"/>
      <c r="FQ262" s="73"/>
      <c r="FR262" s="73"/>
      <c r="FS262" s="73"/>
      <c r="FT262" s="73"/>
      <c r="FU262" s="73"/>
      <c r="FV262" s="73"/>
      <c r="FW262" s="73"/>
      <c r="FX262" s="73"/>
      <c r="FY262" s="73"/>
      <c r="FZ262" s="73"/>
      <c r="GA262" s="73"/>
      <c r="GB262" s="73"/>
      <c r="GC262" s="74"/>
      <c r="GD262" s="75"/>
      <c r="GE262" s="73"/>
      <c r="GF262" s="73"/>
      <c r="GG262" s="73"/>
      <c r="GH262" s="73"/>
      <c r="GI262" s="73"/>
      <c r="GJ262" s="73"/>
      <c r="GK262" s="73"/>
      <c r="GL262" s="73"/>
      <c r="GM262" s="73"/>
      <c r="GN262" s="73"/>
      <c r="GO262" s="73"/>
      <c r="GP262" s="73"/>
      <c r="GQ262" s="73"/>
      <c r="GR262" s="73"/>
      <c r="GS262" s="73"/>
      <c r="GT262" s="73"/>
      <c r="GU262" s="73"/>
      <c r="GV262" s="73"/>
      <c r="GW262" s="73"/>
      <c r="GX262" s="73"/>
      <c r="GY262" s="73"/>
      <c r="GZ262" s="73"/>
      <c r="HA262" s="73"/>
      <c r="HB262" s="73"/>
      <c r="HC262" s="73"/>
      <c r="HD262" s="73"/>
      <c r="HE262" s="73"/>
      <c r="HF262" s="73"/>
      <c r="HG262" s="73"/>
      <c r="HH262" s="73"/>
      <c r="HI262" s="73"/>
      <c r="HJ262" s="73"/>
      <c r="HK262" s="73"/>
      <c r="HL262" s="73"/>
      <c r="HM262" s="74"/>
    </row>
    <row r="263" spans="2:221" ht="18" customHeight="1" x14ac:dyDescent="0.2">
      <c r="B263" s="82" t="s">
        <v>64</v>
      </c>
      <c r="C263" s="83"/>
      <c r="D263" s="83"/>
      <c r="E263" s="83"/>
      <c r="F263" s="83"/>
      <c r="G263" s="83"/>
      <c r="H263" s="83"/>
      <c r="I263" s="83"/>
      <c r="J263" s="83"/>
      <c r="K263" s="83"/>
      <c r="L263" s="83"/>
      <c r="M263" s="83"/>
      <c r="N263" s="83"/>
      <c r="O263" s="83"/>
      <c r="P263" s="83"/>
      <c r="Q263" s="83"/>
      <c r="R263" s="83"/>
      <c r="S263" s="83"/>
      <c r="T263" s="83"/>
      <c r="U263" s="84"/>
      <c r="V263" s="88" t="s">
        <v>348</v>
      </c>
      <c r="W263" s="89"/>
      <c r="X263" s="89"/>
      <c r="Y263" s="89"/>
      <c r="Z263" s="89"/>
      <c r="AA263" s="90"/>
      <c r="AB263" s="94">
        <v>4.0000000000000002E-4</v>
      </c>
      <c r="AC263" s="95"/>
      <c r="AD263" s="95"/>
      <c r="AE263" s="95"/>
      <c r="AF263" s="96"/>
      <c r="AG263" s="100" t="s">
        <v>23</v>
      </c>
      <c r="AH263" s="101"/>
      <c r="AI263" s="101"/>
      <c r="AJ263" s="101"/>
      <c r="AK263" s="101"/>
      <c r="AL263" s="102">
        <f t="shared" si="3"/>
        <v>6</v>
      </c>
      <c r="AM263" s="103"/>
      <c r="AN263" s="103"/>
      <c r="AO263" s="104"/>
      <c r="AP263" s="105"/>
      <c r="AQ263" s="61"/>
      <c r="AR263" s="61"/>
      <c r="AS263" s="61">
        <v>1</v>
      </c>
      <c r="AT263" s="61"/>
      <c r="AU263" s="61"/>
      <c r="AV263" s="61"/>
      <c r="AW263" s="61"/>
      <c r="AX263" s="61"/>
      <c r="AY263" s="61">
        <v>1</v>
      </c>
      <c r="AZ263" s="61"/>
      <c r="BA263" s="61"/>
      <c r="BB263" s="61"/>
      <c r="BC263" s="61"/>
      <c r="BD263" s="61"/>
      <c r="BE263" s="61">
        <v>1</v>
      </c>
      <c r="BF263" s="61"/>
      <c r="BG263" s="61"/>
      <c r="BH263" s="61"/>
      <c r="BI263" s="61"/>
      <c r="BJ263" s="61"/>
      <c r="BK263" s="61">
        <v>1</v>
      </c>
      <c r="BL263" s="61"/>
      <c r="BM263" s="61"/>
      <c r="BN263" s="61"/>
      <c r="BO263" s="61"/>
      <c r="BP263" s="61"/>
      <c r="BQ263" s="61">
        <v>1</v>
      </c>
      <c r="BR263" s="61"/>
      <c r="BS263" s="61"/>
      <c r="BT263" s="61"/>
      <c r="BU263" s="61"/>
      <c r="BV263" s="61"/>
      <c r="BW263" s="61">
        <v>1</v>
      </c>
      <c r="BX263" s="61"/>
      <c r="BY263" s="62"/>
      <c r="BZ263" s="63"/>
      <c r="CA263" s="61"/>
      <c r="CB263" s="61"/>
      <c r="CC263" s="61"/>
      <c r="CD263" s="61"/>
      <c r="CE263" s="61"/>
      <c r="CF263" s="61"/>
      <c r="CG263" s="61"/>
      <c r="CH263" s="61"/>
      <c r="CI263" s="61"/>
      <c r="CJ263" s="61"/>
      <c r="CK263" s="61"/>
      <c r="CL263" s="61"/>
      <c r="CM263" s="61"/>
      <c r="CN263" s="61"/>
      <c r="CO263" s="61"/>
      <c r="CP263" s="61"/>
      <c r="CQ263" s="61"/>
      <c r="CR263" s="61"/>
      <c r="CS263" s="61"/>
      <c r="CT263" s="61"/>
      <c r="CU263" s="61"/>
      <c r="CV263" s="61"/>
      <c r="CW263" s="61"/>
      <c r="CX263" s="61"/>
      <c r="CY263" s="61"/>
      <c r="CZ263" s="61"/>
      <c r="DA263" s="61"/>
      <c r="DB263" s="61"/>
      <c r="DC263" s="61"/>
      <c r="DD263" s="61"/>
      <c r="DE263" s="61"/>
      <c r="DF263" s="61"/>
      <c r="DG263" s="61"/>
      <c r="DH263" s="61"/>
      <c r="DI263" s="62"/>
      <c r="DJ263" s="63"/>
      <c r="DK263" s="61"/>
      <c r="DL263" s="61"/>
      <c r="DM263" s="61"/>
      <c r="DN263" s="61"/>
      <c r="DO263" s="61"/>
      <c r="DP263" s="61"/>
      <c r="DQ263" s="61"/>
      <c r="DR263" s="61"/>
      <c r="DS263" s="61"/>
      <c r="DT263" s="61"/>
      <c r="DU263" s="61"/>
      <c r="DV263" s="61"/>
      <c r="DW263" s="61"/>
      <c r="DX263" s="61"/>
      <c r="DY263" s="61"/>
      <c r="DZ263" s="61"/>
      <c r="EA263" s="61"/>
      <c r="EB263" s="61"/>
      <c r="EC263" s="61"/>
      <c r="ED263" s="61"/>
      <c r="EE263" s="61"/>
      <c r="EF263" s="61"/>
      <c r="EG263" s="61"/>
      <c r="EH263" s="61"/>
      <c r="EI263" s="61"/>
      <c r="EJ263" s="61"/>
      <c r="EK263" s="61"/>
      <c r="EL263" s="61"/>
      <c r="EM263" s="61"/>
      <c r="EN263" s="61"/>
      <c r="EO263" s="61"/>
      <c r="EP263" s="61"/>
      <c r="EQ263" s="61"/>
      <c r="ER263" s="61"/>
      <c r="ES263" s="62"/>
      <c r="ET263" s="63"/>
      <c r="EU263" s="61"/>
      <c r="EV263" s="61"/>
      <c r="EW263" s="61"/>
      <c r="EX263" s="61"/>
      <c r="EY263" s="61"/>
      <c r="EZ263" s="61"/>
      <c r="FA263" s="61"/>
      <c r="FB263" s="61"/>
      <c r="FC263" s="61"/>
      <c r="FD263" s="61"/>
      <c r="FE263" s="61"/>
      <c r="FF263" s="61"/>
      <c r="FG263" s="61"/>
      <c r="FH263" s="61"/>
      <c r="FI263" s="61"/>
      <c r="FJ263" s="61"/>
      <c r="FK263" s="61"/>
      <c r="FL263" s="61"/>
      <c r="FM263" s="61"/>
      <c r="FN263" s="61"/>
      <c r="FO263" s="61"/>
      <c r="FP263" s="61"/>
      <c r="FQ263" s="61"/>
      <c r="FR263" s="61"/>
      <c r="FS263" s="61"/>
      <c r="FT263" s="61"/>
      <c r="FU263" s="61"/>
      <c r="FV263" s="61"/>
      <c r="FW263" s="61"/>
      <c r="FX263" s="61"/>
      <c r="FY263" s="61"/>
      <c r="FZ263" s="61"/>
      <c r="GA263" s="61"/>
      <c r="GB263" s="61"/>
      <c r="GC263" s="62"/>
      <c r="GD263" s="63"/>
      <c r="GE263" s="61"/>
      <c r="GF263" s="61"/>
      <c r="GG263" s="61"/>
      <c r="GH263" s="61"/>
      <c r="GI263" s="61"/>
      <c r="GJ263" s="61"/>
      <c r="GK263" s="61"/>
      <c r="GL263" s="61"/>
      <c r="GM263" s="61"/>
      <c r="GN263" s="61"/>
      <c r="GO263" s="61"/>
      <c r="GP263" s="61"/>
      <c r="GQ263" s="61"/>
      <c r="GR263" s="61"/>
      <c r="GS263" s="61"/>
      <c r="GT263" s="61"/>
      <c r="GU263" s="61"/>
      <c r="GV263" s="61"/>
      <c r="GW263" s="61"/>
      <c r="GX263" s="61"/>
      <c r="GY263" s="61"/>
      <c r="GZ263" s="61"/>
      <c r="HA263" s="61"/>
      <c r="HB263" s="61"/>
      <c r="HC263" s="61"/>
      <c r="HD263" s="61"/>
      <c r="HE263" s="61"/>
      <c r="HF263" s="61"/>
      <c r="HG263" s="61"/>
      <c r="HH263" s="61"/>
      <c r="HI263" s="61"/>
      <c r="HJ263" s="61"/>
      <c r="HK263" s="61"/>
      <c r="HL263" s="61"/>
      <c r="HM263" s="62"/>
    </row>
    <row r="264" spans="2:221" ht="18" customHeight="1" x14ac:dyDescent="0.2">
      <c r="B264" s="131"/>
      <c r="C264" s="132"/>
      <c r="D264" s="132"/>
      <c r="E264" s="132"/>
      <c r="F264" s="132"/>
      <c r="G264" s="132"/>
      <c r="H264" s="132"/>
      <c r="I264" s="132"/>
      <c r="J264" s="132"/>
      <c r="K264" s="132"/>
      <c r="L264" s="132"/>
      <c r="M264" s="132"/>
      <c r="N264" s="132"/>
      <c r="O264" s="132"/>
      <c r="P264" s="132"/>
      <c r="Q264" s="132"/>
      <c r="R264" s="132"/>
      <c r="S264" s="132"/>
      <c r="T264" s="132"/>
      <c r="U264" s="133"/>
      <c r="V264" s="134"/>
      <c r="W264" s="135"/>
      <c r="X264" s="135"/>
      <c r="Y264" s="135"/>
      <c r="Z264" s="135"/>
      <c r="AA264" s="136"/>
      <c r="AB264" s="137"/>
      <c r="AC264" s="138"/>
      <c r="AD264" s="138"/>
      <c r="AE264" s="138"/>
      <c r="AF264" s="139"/>
      <c r="AG264" s="100" t="s">
        <v>24</v>
      </c>
      <c r="AH264" s="101"/>
      <c r="AI264" s="101"/>
      <c r="AJ264" s="101"/>
      <c r="AK264" s="101"/>
      <c r="AL264" s="102">
        <f t="shared" si="3"/>
        <v>0</v>
      </c>
      <c r="AM264" s="103"/>
      <c r="AN264" s="103"/>
      <c r="AO264" s="104"/>
      <c r="AP264" s="130"/>
      <c r="AQ264" s="61"/>
      <c r="AR264" s="61"/>
      <c r="AS264" s="130">
        <v>0</v>
      </c>
      <c r="AT264" s="61"/>
      <c r="AU264" s="61"/>
      <c r="AV264" s="61"/>
      <c r="AW264" s="61"/>
      <c r="AX264" s="61"/>
      <c r="AY264" s="130">
        <v>0</v>
      </c>
      <c r="AZ264" s="61"/>
      <c r="BA264" s="61"/>
      <c r="BB264" s="61"/>
      <c r="BC264" s="61"/>
      <c r="BD264" s="61"/>
      <c r="BE264" s="130">
        <v>0</v>
      </c>
      <c r="BF264" s="61"/>
      <c r="BG264" s="61"/>
      <c r="BH264" s="61"/>
      <c r="BI264" s="61"/>
      <c r="BJ264" s="61"/>
      <c r="BK264" s="130">
        <v>0</v>
      </c>
      <c r="BL264" s="61"/>
      <c r="BM264" s="61"/>
      <c r="BN264" s="61"/>
      <c r="BO264" s="61"/>
      <c r="BP264" s="61"/>
      <c r="BQ264" s="130">
        <v>0</v>
      </c>
      <c r="BR264" s="61"/>
      <c r="BS264" s="61"/>
      <c r="BT264" s="61"/>
      <c r="BU264" s="61"/>
      <c r="BV264" s="61"/>
      <c r="BW264" s="130">
        <v>0</v>
      </c>
      <c r="BX264" s="61"/>
      <c r="BY264" s="61"/>
      <c r="BZ264" s="63"/>
      <c r="CA264" s="61"/>
      <c r="CB264" s="61"/>
      <c r="CC264" s="61"/>
      <c r="CD264" s="61"/>
      <c r="CE264" s="61"/>
      <c r="CF264" s="61"/>
      <c r="CG264" s="61"/>
      <c r="CH264" s="61"/>
      <c r="CI264" s="61"/>
      <c r="CJ264" s="61"/>
      <c r="CK264" s="61"/>
      <c r="CL264" s="61"/>
      <c r="CM264" s="61"/>
      <c r="CN264" s="61"/>
      <c r="CO264" s="61"/>
      <c r="CP264" s="61"/>
      <c r="CQ264" s="61"/>
      <c r="CR264" s="61"/>
      <c r="CS264" s="61"/>
      <c r="CT264" s="61"/>
      <c r="CU264" s="61"/>
      <c r="CV264" s="61"/>
      <c r="CW264" s="61"/>
      <c r="CX264" s="61"/>
      <c r="CY264" s="61"/>
      <c r="CZ264" s="61"/>
      <c r="DA264" s="61"/>
      <c r="DB264" s="61"/>
      <c r="DC264" s="61"/>
      <c r="DD264" s="61"/>
      <c r="DE264" s="61"/>
      <c r="DF264" s="61"/>
      <c r="DG264" s="61"/>
      <c r="DH264" s="61"/>
      <c r="DI264" s="62"/>
      <c r="DJ264" s="63"/>
      <c r="DK264" s="61"/>
      <c r="DL264" s="61"/>
      <c r="DM264" s="61"/>
      <c r="DN264" s="61"/>
      <c r="DO264" s="61"/>
      <c r="DP264" s="61"/>
      <c r="DQ264" s="61"/>
      <c r="DR264" s="61"/>
      <c r="DS264" s="61"/>
      <c r="DT264" s="61"/>
      <c r="DU264" s="61"/>
      <c r="DV264" s="61"/>
      <c r="DW264" s="61"/>
      <c r="DX264" s="61"/>
      <c r="DY264" s="61"/>
      <c r="DZ264" s="61"/>
      <c r="EA264" s="61"/>
      <c r="EB264" s="61"/>
      <c r="EC264" s="61"/>
      <c r="ED264" s="61"/>
      <c r="EE264" s="61"/>
      <c r="EF264" s="61"/>
      <c r="EG264" s="61"/>
      <c r="EH264" s="61"/>
      <c r="EI264" s="61"/>
      <c r="EJ264" s="61"/>
      <c r="EK264" s="61"/>
      <c r="EL264" s="61"/>
      <c r="EM264" s="61"/>
      <c r="EN264" s="61"/>
      <c r="EO264" s="61"/>
      <c r="EP264" s="61"/>
      <c r="EQ264" s="61"/>
      <c r="ER264" s="61"/>
      <c r="ES264" s="62"/>
      <c r="ET264" s="63"/>
      <c r="EU264" s="61"/>
      <c r="EV264" s="61"/>
      <c r="EW264" s="61"/>
      <c r="EX264" s="61"/>
      <c r="EY264" s="61"/>
      <c r="EZ264" s="61"/>
      <c r="FA264" s="61"/>
      <c r="FB264" s="61"/>
      <c r="FC264" s="61"/>
      <c r="FD264" s="61"/>
      <c r="FE264" s="61"/>
      <c r="FF264" s="61"/>
      <c r="FG264" s="61"/>
      <c r="FH264" s="61"/>
      <c r="FI264" s="61"/>
      <c r="FJ264" s="61"/>
      <c r="FK264" s="61"/>
      <c r="FL264" s="61"/>
      <c r="FM264" s="61"/>
      <c r="FN264" s="61"/>
      <c r="FO264" s="61"/>
      <c r="FP264" s="61"/>
      <c r="FQ264" s="61"/>
      <c r="FR264" s="61"/>
      <c r="FS264" s="61"/>
      <c r="FT264" s="61"/>
      <c r="FU264" s="61"/>
      <c r="FV264" s="61"/>
      <c r="FW264" s="61"/>
      <c r="FX264" s="61"/>
      <c r="FY264" s="61"/>
      <c r="FZ264" s="61"/>
      <c r="GA264" s="61"/>
      <c r="GB264" s="61"/>
      <c r="GC264" s="62"/>
      <c r="GD264" s="63"/>
      <c r="GE264" s="61"/>
      <c r="GF264" s="61"/>
      <c r="GG264" s="61"/>
      <c r="GH264" s="61"/>
      <c r="GI264" s="61"/>
      <c r="GJ264" s="61"/>
      <c r="GK264" s="61"/>
      <c r="GL264" s="61"/>
      <c r="GM264" s="61"/>
      <c r="GN264" s="61"/>
      <c r="GO264" s="61"/>
      <c r="GP264" s="61"/>
      <c r="GQ264" s="61"/>
      <c r="GR264" s="61"/>
      <c r="GS264" s="61"/>
      <c r="GT264" s="61"/>
      <c r="GU264" s="61"/>
      <c r="GV264" s="61"/>
      <c r="GW264" s="61"/>
      <c r="GX264" s="61"/>
      <c r="GY264" s="61"/>
      <c r="GZ264" s="61"/>
      <c r="HA264" s="61"/>
      <c r="HB264" s="61"/>
      <c r="HC264" s="61"/>
      <c r="HD264" s="61"/>
      <c r="HE264" s="61"/>
      <c r="HF264" s="61"/>
      <c r="HG264" s="61"/>
      <c r="HH264" s="61"/>
      <c r="HI264" s="61"/>
      <c r="HJ264" s="61"/>
      <c r="HK264" s="61"/>
      <c r="HL264" s="61"/>
      <c r="HM264" s="62"/>
    </row>
    <row r="265" spans="2:221" ht="18" customHeight="1" x14ac:dyDescent="0.2">
      <c r="B265" s="112" t="s">
        <v>292</v>
      </c>
      <c r="C265" s="113"/>
      <c r="D265" s="113"/>
      <c r="E265" s="113"/>
      <c r="F265" s="113"/>
      <c r="G265" s="113"/>
      <c r="H265" s="113"/>
      <c r="I265" s="113"/>
      <c r="J265" s="113"/>
      <c r="K265" s="113"/>
      <c r="L265" s="113"/>
      <c r="M265" s="113"/>
      <c r="N265" s="113"/>
      <c r="O265" s="113"/>
      <c r="P265" s="113"/>
      <c r="Q265" s="113"/>
      <c r="R265" s="113"/>
      <c r="S265" s="113"/>
      <c r="T265" s="113"/>
      <c r="U265" s="114"/>
      <c r="V265" s="118" t="s">
        <v>349</v>
      </c>
      <c r="W265" s="119"/>
      <c r="X265" s="119"/>
      <c r="Y265" s="119"/>
      <c r="Z265" s="119"/>
      <c r="AA265" s="120"/>
      <c r="AB265" s="124">
        <v>5.0000000000000001E-4</v>
      </c>
      <c r="AC265" s="125"/>
      <c r="AD265" s="125"/>
      <c r="AE265" s="125"/>
      <c r="AF265" s="126"/>
      <c r="AG265" s="106" t="s">
        <v>23</v>
      </c>
      <c r="AH265" s="107"/>
      <c r="AI265" s="107"/>
      <c r="AJ265" s="107"/>
      <c r="AK265" s="107"/>
      <c r="AL265" s="108">
        <f t="shared" si="3"/>
        <v>1</v>
      </c>
      <c r="AM265" s="109"/>
      <c r="AN265" s="109"/>
      <c r="AO265" s="110"/>
      <c r="AP265" s="69"/>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v>1</v>
      </c>
      <c r="BX265" s="73"/>
      <c r="BY265" s="74"/>
      <c r="BZ265" s="75"/>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4"/>
      <c r="DJ265" s="75"/>
      <c r="DK265" s="73"/>
      <c r="DL265" s="73"/>
      <c r="DM265" s="73"/>
      <c r="DN265" s="73"/>
      <c r="DO265" s="73"/>
      <c r="DP265" s="73"/>
      <c r="DQ265" s="73"/>
      <c r="DR265" s="73"/>
      <c r="DS265" s="73"/>
      <c r="DT265" s="73"/>
      <c r="DU265" s="73"/>
      <c r="DV265" s="73"/>
      <c r="DW265" s="73"/>
      <c r="DX265" s="73"/>
      <c r="DY265" s="73"/>
      <c r="DZ265" s="73"/>
      <c r="EA265" s="73"/>
      <c r="EB265" s="73"/>
      <c r="EC265" s="73"/>
      <c r="ED265" s="73"/>
      <c r="EE265" s="73"/>
      <c r="EF265" s="73"/>
      <c r="EG265" s="73"/>
      <c r="EH265" s="73"/>
      <c r="EI265" s="73"/>
      <c r="EJ265" s="73"/>
      <c r="EK265" s="73"/>
      <c r="EL265" s="73"/>
      <c r="EM265" s="73"/>
      <c r="EN265" s="73"/>
      <c r="EO265" s="73"/>
      <c r="EP265" s="73"/>
      <c r="EQ265" s="73"/>
      <c r="ER265" s="73"/>
      <c r="ES265" s="74"/>
      <c r="ET265" s="75"/>
      <c r="EU265" s="73"/>
      <c r="EV265" s="73"/>
      <c r="EW265" s="73"/>
      <c r="EX265" s="73"/>
      <c r="EY265" s="73"/>
      <c r="EZ265" s="73"/>
      <c r="FA265" s="73"/>
      <c r="FB265" s="73"/>
      <c r="FC265" s="73"/>
      <c r="FD265" s="73"/>
      <c r="FE265" s="73"/>
      <c r="FF265" s="73"/>
      <c r="FG265" s="73"/>
      <c r="FH265" s="73"/>
      <c r="FI265" s="73"/>
      <c r="FJ265" s="73"/>
      <c r="FK265" s="73"/>
      <c r="FL265" s="73"/>
      <c r="FM265" s="73"/>
      <c r="FN265" s="73"/>
      <c r="FO265" s="73"/>
      <c r="FP265" s="73"/>
      <c r="FQ265" s="73"/>
      <c r="FR265" s="73"/>
      <c r="FS265" s="73"/>
      <c r="FT265" s="73"/>
      <c r="FU265" s="73"/>
      <c r="FV265" s="73"/>
      <c r="FW265" s="73"/>
      <c r="FX265" s="73"/>
      <c r="FY265" s="73"/>
      <c r="FZ265" s="73"/>
      <c r="GA265" s="73"/>
      <c r="GB265" s="73"/>
      <c r="GC265" s="74"/>
      <c r="GD265" s="75"/>
      <c r="GE265" s="73"/>
      <c r="GF265" s="73"/>
      <c r="GG265" s="73"/>
      <c r="GH265" s="73"/>
      <c r="GI265" s="73"/>
      <c r="GJ265" s="73"/>
      <c r="GK265" s="73"/>
      <c r="GL265" s="73"/>
      <c r="GM265" s="73"/>
      <c r="GN265" s="73"/>
      <c r="GO265" s="73"/>
      <c r="GP265" s="73"/>
      <c r="GQ265" s="73"/>
      <c r="GR265" s="73"/>
      <c r="GS265" s="73"/>
      <c r="GT265" s="73"/>
      <c r="GU265" s="73"/>
      <c r="GV265" s="73"/>
      <c r="GW265" s="73"/>
      <c r="GX265" s="73"/>
      <c r="GY265" s="73"/>
      <c r="GZ265" s="73"/>
      <c r="HA265" s="73"/>
      <c r="HB265" s="73"/>
      <c r="HC265" s="73"/>
      <c r="HD265" s="73"/>
      <c r="HE265" s="73"/>
      <c r="HF265" s="73"/>
      <c r="HG265" s="73"/>
      <c r="HH265" s="73"/>
      <c r="HI265" s="73"/>
      <c r="HJ265" s="73"/>
      <c r="HK265" s="73"/>
      <c r="HL265" s="73"/>
      <c r="HM265" s="74"/>
    </row>
    <row r="266" spans="2:221" ht="18" customHeight="1" x14ac:dyDescent="0.2">
      <c r="B266" s="115"/>
      <c r="C266" s="116"/>
      <c r="D266" s="116"/>
      <c r="E266" s="116"/>
      <c r="F266" s="116"/>
      <c r="G266" s="116"/>
      <c r="H266" s="116"/>
      <c r="I266" s="116"/>
      <c r="J266" s="116"/>
      <c r="K266" s="116"/>
      <c r="L266" s="116"/>
      <c r="M266" s="116"/>
      <c r="N266" s="116"/>
      <c r="O266" s="116"/>
      <c r="P266" s="116"/>
      <c r="Q266" s="116"/>
      <c r="R266" s="116"/>
      <c r="S266" s="116"/>
      <c r="T266" s="116"/>
      <c r="U266" s="117"/>
      <c r="V266" s="121"/>
      <c r="W266" s="122"/>
      <c r="X266" s="122"/>
      <c r="Y266" s="122"/>
      <c r="Z266" s="122"/>
      <c r="AA266" s="123"/>
      <c r="AB266" s="127"/>
      <c r="AC266" s="128"/>
      <c r="AD266" s="128"/>
      <c r="AE266" s="128"/>
      <c r="AF266" s="129"/>
      <c r="AG266" s="106" t="s">
        <v>24</v>
      </c>
      <c r="AH266" s="107"/>
      <c r="AI266" s="107"/>
      <c r="AJ266" s="107"/>
      <c r="AK266" s="107"/>
      <c r="AL266" s="108">
        <f t="shared" si="3"/>
        <v>1</v>
      </c>
      <c r="AM266" s="109"/>
      <c r="AN266" s="109"/>
      <c r="AO266" s="110"/>
      <c r="AP266" s="111"/>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73"/>
      <c r="BQ266" s="73"/>
      <c r="BR266" s="73"/>
      <c r="BS266" s="73"/>
      <c r="BT266" s="73"/>
      <c r="BU266" s="73"/>
      <c r="BV266" s="73"/>
      <c r="BW266" s="73">
        <v>1</v>
      </c>
      <c r="BX266" s="73"/>
      <c r="BY266" s="74"/>
      <c r="BZ266" s="75"/>
      <c r="CA266" s="73"/>
      <c r="CB266" s="73"/>
      <c r="CC266" s="73"/>
      <c r="CD266" s="73"/>
      <c r="CE266" s="73"/>
      <c r="CF266" s="73"/>
      <c r="CG266" s="73"/>
      <c r="CH266" s="73"/>
      <c r="CI266" s="73"/>
      <c r="CJ266" s="73"/>
      <c r="CK266" s="73"/>
      <c r="CL266" s="73"/>
      <c r="CM266" s="73"/>
      <c r="CN266" s="73"/>
      <c r="CO266" s="73"/>
      <c r="CP266" s="73"/>
      <c r="CQ266" s="73"/>
      <c r="CR266" s="73"/>
      <c r="CS266" s="73"/>
      <c r="CT266" s="73"/>
      <c r="CU266" s="73"/>
      <c r="CV266" s="73"/>
      <c r="CW266" s="73"/>
      <c r="CX266" s="73"/>
      <c r="CY266" s="73"/>
      <c r="CZ266" s="73"/>
      <c r="DA266" s="73"/>
      <c r="DB266" s="73"/>
      <c r="DC266" s="73"/>
      <c r="DD266" s="73"/>
      <c r="DE266" s="73"/>
      <c r="DF266" s="73"/>
      <c r="DG266" s="73"/>
      <c r="DH266" s="73"/>
      <c r="DI266" s="74"/>
      <c r="DJ266" s="75"/>
      <c r="DK266" s="73"/>
      <c r="DL266" s="73"/>
      <c r="DM266" s="73"/>
      <c r="DN266" s="73"/>
      <c r="DO266" s="73"/>
      <c r="DP266" s="73"/>
      <c r="DQ266" s="73"/>
      <c r="DR266" s="73"/>
      <c r="DS266" s="73"/>
      <c r="DT266" s="73"/>
      <c r="DU266" s="73"/>
      <c r="DV266" s="73"/>
      <c r="DW266" s="73"/>
      <c r="DX266" s="73"/>
      <c r="DY266" s="73"/>
      <c r="DZ266" s="73"/>
      <c r="EA266" s="73"/>
      <c r="EB266" s="73"/>
      <c r="EC266" s="73"/>
      <c r="ED266" s="73"/>
      <c r="EE266" s="73"/>
      <c r="EF266" s="73"/>
      <c r="EG266" s="73"/>
      <c r="EH266" s="73"/>
      <c r="EI266" s="73"/>
      <c r="EJ266" s="73"/>
      <c r="EK266" s="73"/>
      <c r="EL266" s="73"/>
      <c r="EM266" s="73"/>
      <c r="EN266" s="73"/>
      <c r="EO266" s="73"/>
      <c r="EP266" s="73"/>
      <c r="EQ266" s="73"/>
      <c r="ER266" s="73"/>
      <c r="ES266" s="74"/>
      <c r="ET266" s="75"/>
      <c r="EU266" s="73"/>
      <c r="EV266" s="73"/>
      <c r="EW266" s="73"/>
      <c r="EX266" s="73"/>
      <c r="EY266" s="73"/>
      <c r="EZ266" s="73"/>
      <c r="FA266" s="73"/>
      <c r="FB266" s="73"/>
      <c r="FC266" s="73"/>
      <c r="FD266" s="73"/>
      <c r="FE266" s="73"/>
      <c r="FF266" s="73"/>
      <c r="FG266" s="73"/>
      <c r="FH266" s="73"/>
      <c r="FI266" s="73"/>
      <c r="FJ266" s="73"/>
      <c r="FK266" s="73"/>
      <c r="FL266" s="73"/>
      <c r="FM266" s="73"/>
      <c r="FN266" s="73"/>
      <c r="FO266" s="73"/>
      <c r="FP266" s="73"/>
      <c r="FQ266" s="73"/>
      <c r="FR266" s="73"/>
      <c r="FS266" s="73"/>
      <c r="FT266" s="73"/>
      <c r="FU266" s="73"/>
      <c r="FV266" s="73"/>
      <c r="FW266" s="73"/>
      <c r="FX266" s="73"/>
      <c r="FY266" s="73"/>
      <c r="FZ266" s="73"/>
      <c r="GA266" s="73"/>
      <c r="GB266" s="73"/>
      <c r="GC266" s="74"/>
      <c r="GD266" s="75"/>
      <c r="GE266" s="73"/>
      <c r="GF266" s="73"/>
      <c r="GG266" s="73"/>
      <c r="GH266" s="73"/>
      <c r="GI266" s="73"/>
      <c r="GJ266" s="73"/>
      <c r="GK266" s="73"/>
      <c r="GL266" s="73"/>
      <c r="GM266" s="73"/>
      <c r="GN266" s="73"/>
      <c r="GO266" s="73"/>
      <c r="GP266" s="73"/>
      <c r="GQ266" s="73"/>
      <c r="GR266" s="73"/>
      <c r="GS266" s="73"/>
      <c r="GT266" s="73"/>
      <c r="GU266" s="73"/>
      <c r="GV266" s="73"/>
      <c r="GW266" s="73"/>
      <c r="GX266" s="73"/>
      <c r="GY266" s="73"/>
      <c r="GZ266" s="73"/>
      <c r="HA266" s="73"/>
      <c r="HB266" s="73"/>
      <c r="HC266" s="73"/>
      <c r="HD266" s="73"/>
      <c r="HE266" s="73"/>
      <c r="HF266" s="73"/>
      <c r="HG266" s="73"/>
      <c r="HH266" s="73"/>
      <c r="HI266" s="73"/>
      <c r="HJ266" s="73"/>
      <c r="HK266" s="73"/>
      <c r="HL266" s="73"/>
      <c r="HM266" s="74"/>
    </row>
    <row r="267" spans="2:221" ht="18" customHeight="1" x14ac:dyDescent="0.2">
      <c r="B267" s="82" t="s">
        <v>293</v>
      </c>
      <c r="C267" s="83"/>
      <c r="D267" s="83"/>
      <c r="E267" s="83"/>
      <c r="F267" s="83"/>
      <c r="G267" s="83"/>
      <c r="H267" s="83"/>
      <c r="I267" s="83"/>
      <c r="J267" s="83"/>
      <c r="K267" s="83"/>
      <c r="L267" s="83"/>
      <c r="M267" s="83"/>
      <c r="N267" s="83"/>
      <c r="O267" s="83"/>
      <c r="P267" s="83"/>
      <c r="Q267" s="83"/>
      <c r="R267" s="83"/>
      <c r="S267" s="83"/>
      <c r="T267" s="83"/>
      <c r="U267" s="84"/>
      <c r="V267" s="88" t="s">
        <v>350</v>
      </c>
      <c r="W267" s="89"/>
      <c r="X267" s="89"/>
      <c r="Y267" s="89"/>
      <c r="Z267" s="89"/>
      <c r="AA267" s="90"/>
      <c r="AB267" s="94">
        <v>2.8E-3</v>
      </c>
      <c r="AC267" s="95"/>
      <c r="AD267" s="95"/>
      <c r="AE267" s="95"/>
      <c r="AF267" s="96"/>
      <c r="AG267" s="100" t="s">
        <v>23</v>
      </c>
      <c r="AH267" s="101"/>
      <c r="AI267" s="101"/>
      <c r="AJ267" s="101"/>
      <c r="AK267" s="101"/>
      <c r="AL267" s="102">
        <f t="shared" si="3"/>
        <v>11</v>
      </c>
      <c r="AM267" s="103"/>
      <c r="AN267" s="103"/>
      <c r="AO267" s="104"/>
      <c r="AP267" s="105"/>
      <c r="AQ267" s="61"/>
      <c r="AR267" s="61"/>
      <c r="AS267" s="61">
        <v>1</v>
      </c>
      <c r="AT267" s="61"/>
      <c r="AU267" s="61"/>
      <c r="AV267" s="61">
        <v>1</v>
      </c>
      <c r="AW267" s="61"/>
      <c r="AX267" s="61"/>
      <c r="AY267" s="61">
        <v>1</v>
      </c>
      <c r="AZ267" s="61"/>
      <c r="BA267" s="61"/>
      <c r="BB267" s="61">
        <v>1</v>
      </c>
      <c r="BC267" s="61"/>
      <c r="BD267" s="61"/>
      <c r="BE267" s="61">
        <v>1</v>
      </c>
      <c r="BF267" s="61"/>
      <c r="BG267" s="61"/>
      <c r="BH267" s="61">
        <v>1</v>
      </c>
      <c r="BI267" s="61"/>
      <c r="BJ267" s="61"/>
      <c r="BK267" s="61">
        <v>1</v>
      </c>
      <c r="BL267" s="61"/>
      <c r="BM267" s="61"/>
      <c r="BN267" s="61">
        <v>1</v>
      </c>
      <c r="BO267" s="61"/>
      <c r="BP267" s="61"/>
      <c r="BQ267" s="61">
        <v>1</v>
      </c>
      <c r="BR267" s="61"/>
      <c r="BS267" s="61"/>
      <c r="BT267" s="61">
        <v>1</v>
      </c>
      <c r="BU267" s="61"/>
      <c r="BV267" s="61"/>
      <c r="BW267" s="61">
        <v>1</v>
      </c>
      <c r="BX267" s="61"/>
      <c r="BY267" s="62"/>
      <c r="BZ267" s="63"/>
      <c r="CA267" s="61"/>
      <c r="CB267" s="61"/>
      <c r="CC267" s="61"/>
      <c r="CD267" s="61"/>
      <c r="CE267" s="61"/>
      <c r="CF267" s="61"/>
      <c r="CG267" s="61"/>
      <c r="CH267" s="61"/>
      <c r="CI267" s="61"/>
      <c r="CJ267" s="61"/>
      <c r="CK267" s="61"/>
      <c r="CL267" s="61"/>
      <c r="CM267" s="61"/>
      <c r="CN267" s="61"/>
      <c r="CO267" s="61"/>
      <c r="CP267" s="61"/>
      <c r="CQ267" s="61"/>
      <c r="CR267" s="61"/>
      <c r="CS267" s="61"/>
      <c r="CT267" s="61"/>
      <c r="CU267" s="61"/>
      <c r="CV267" s="61"/>
      <c r="CW267" s="61"/>
      <c r="CX267" s="61"/>
      <c r="CY267" s="61"/>
      <c r="CZ267" s="61"/>
      <c r="DA267" s="61"/>
      <c r="DB267" s="61"/>
      <c r="DC267" s="61"/>
      <c r="DD267" s="61"/>
      <c r="DE267" s="61"/>
      <c r="DF267" s="61"/>
      <c r="DG267" s="61"/>
      <c r="DH267" s="61"/>
      <c r="DI267" s="62"/>
      <c r="DJ267" s="63"/>
      <c r="DK267" s="61"/>
      <c r="DL267" s="61"/>
      <c r="DM267" s="61"/>
      <c r="DN267" s="61"/>
      <c r="DO267" s="61"/>
      <c r="DP267" s="61"/>
      <c r="DQ267" s="61"/>
      <c r="DR267" s="61"/>
      <c r="DS267" s="61"/>
      <c r="DT267" s="61"/>
      <c r="DU267" s="61"/>
      <c r="DV267" s="61"/>
      <c r="DW267" s="61"/>
      <c r="DX267" s="61"/>
      <c r="DY267" s="61"/>
      <c r="DZ267" s="61"/>
      <c r="EA267" s="61"/>
      <c r="EB267" s="61"/>
      <c r="EC267" s="61"/>
      <c r="ED267" s="61"/>
      <c r="EE267" s="61"/>
      <c r="EF267" s="61"/>
      <c r="EG267" s="61"/>
      <c r="EH267" s="61"/>
      <c r="EI267" s="61"/>
      <c r="EJ267" s="61"/>
      <c r="EK267" s="61"/>
      <c r="EL267" s="61"/>
      <c r="EM267" s="61"/>
      <c r="EN267" s="61"/>
      <c r="EO267" s="61"/>
      <c r="EP267" s="61"/>
      <c r="EQ267" s="61"/>
      <c r="ER267" s="61"/>
      <c r="ES267" s="62"/>
      <c r="ET267" s="63"/>
      <c r="EU267" s="61"/>
      <c r="EV267" s="61"/>
      <c r="EW267" s="61"/>
      <c r="EX267" s="61"/>
      <c r="EY267" s="61"/>
      <c r="EZ267" s="61"/>
      <c r="FA267" s="61"/>
      <c r="FB267" s="61"/>
      <c r="FC267" s="61"/>
      <c r="FD267" s="61"/>
      <c r="FE267" s="61"/>
      <c r="FF267" s="61"/>
      <c r="FG267" s="61"/>
      <c r="FH267" s="61"/>
      <c r="FI267" s="61"/>
      <c r="FJ267" s="61"/>
      <c r="FK267" s="61"/>
      <c r="FL267" s="61"/>
      <c r="FM267" s="61"/>
      <c r="FN267" s="61"/>
      <c r="FO267" s="61"/>
      <c r="FP267" s="61"/>
      <c r="FQ267" s="61"/>
      <c r="FR267" s="61"/>
      <c r="FS267" s="61"/>
      <c r="FT267" s="61"/>
      <c r="FU267" s="61"/>
      <c r="FV267" s="61"/>
      <c r="FW267" s="61"/>
      <c r="FX267" s="61"/>
      <c r="FY267" s="61"/>
      <c r="FZ267" s="61"/>
      <c r="GA267" s="61"/>
      <c r="GB267" s="61"/>
      <c r="GC267" s="62"/>
      <c r="GD267" s="63"/>
      <c r="GE267" s="61"/>
      <c r="GF267" s="61"/>
      <c r="GG267" s="61"/>
      <c r="GH267" s="61"/>
      <c r="GI267" s="61"/>
      <c r="GJ267" s="61"/>
      <c r="GK267" s="61"/>
      <c r="GL267" s="61"/>
      <c r="GM267" s="61"/>
      <c r="GN267" s="61"/>
      <c r="GO267" s="61"/>
      <c r="GP267" s="61"/>
      <c r="GQ267" s="61"/>
      <c r="GR267" s="61"/>
      <c r="GS267" s="61"/>
      <c r="GT267" s="61"/>
      <c r="GU267" s="61"/>
      <c r="GV267" s="61"/>
      <c r="GW267" s="61"/>
      <c r="GX267" s="61"/>
      <c r="GY267" s="61"/>
      <c r="GZ267" s="61"/>
      <c r="HA267" s="61"/>
      <c r="HB267" s="61"/>
      <c r="HC267" s="61"/>
      <c r="HD267" s="61"/>
      <c r="HE267" s="61"/>
      <c r="HF267" s="61"/>
      <c r="HG267" s="61"/>
      <c r="HH267" s="61"/>
      <c r="HI267" s="61"/>
      <c r="HJ267" s="61"/>
      <c r="HK267" s="61"/>
      <c r="HL267" s="61"/>
      <c r="HM267" s="62"/>
    </row>
    <row r="268" spans="2:221" ht="18" customHeight="1" x14ac:dyDescent="0.2">
      <c r="B268" s="131"/>
      <c r="C268" s="132"/>
      <c r="D268" s="132"/>
      <c r="E268" s="132"/>
      <c r="F268" s="132"/>
      <c r="G268" s="132"/>
      <c r="H268" s="132"/>
      <c r="I268" s="132"/>
      <c r="J268" s="132"/>
      <c r="K268" s="132"/>
      <c r="L268" s="132"/>
      <c r="M268" s="132"/>
      <c r="N268" s="132"/>
      <c r="O268" s="132"/>
      <c r="P268" s="132"/>
      <c r="Q268" s="132"/>
      <c r="R268" s="132"/>
      <c r="S268" s="132"/>
      <c r="T268" s="132"/>
      <c r="U268" s="133"/>
      <c r="V268" s="134"/>
      <c r="W268" s="135"/>
      <c r="X268" s="135"/>
      <c r="Y268" s="135"/>
      <c r="Z268" s="135"/>
      <c r="AA268" s="136"/>
      <c r="AB268" s="137"/>
      <c r="AC268" s="138"/>
      <c r="AD268" s="138"/>
      <c r="AE268" s="138"/>
      <c r="AF268" s="139"/>
      <c r="AG268" s="100" t="s">
        <v>24</v>
      </c>
      <c r="AH268" s="101"/>
      <c r="AI268" s="101"/>
      <c r="AJ268" s="101"/>
      <c r="AK268" s="101"/>
      <c r="AL268" s="102">
        <f t="shared" si="3"/>
        <v>1</v>
      </c>
      <c r="AM268" s="103"/>
      <c r="AN268" s="103"/>
      <c r="AO268" s="104"/>
      <c r="AP268" s="130"/>
      <c r="AQ268" s="61"/>
      <c r="AR268" s="61"/>
      <c r="AS268" s="130"/>
      <c r="AT268" s="61"/>
      <c r="AU268" s="61"/>
      <c r="AV268" s="130"/>
      <c r="AW268" s="61"/>
      <c r="AX268" s="61"/>
      <c r="AY268" s="130"/>
      <c r="AZ268" s="61"/>
      <c r="BA268" s="61"/>
      <c r="BB268" s="130"/>
      <c r="BC268" s="61"/>
      <c r="BD268" s="61"/>
      <c r="BE268" s="130">
        <v>1</v>
      </c>
      <c r="BF268" s="61"/>
      <c r="BG268" s="61"/>
      <c r="BH268" s="130"/>
      <c r="BI268" s="61"/>
      <c r="BJ268" s="61"/>
      <c r="BK268" s="347"/>
      <c r="BL268" s="348"/>
      <c r="BM268" s="130"/>
      <c r="BN268" s="347"/>
      <c r="BO268" s="348"/>
      <c r="BP268" s="130"/>
      <c r="BQ268" s="347"/>
      <c r="BR268" s="348"/>
      <c r="BS268" s="130"/>
      <c r="BT268" s="347"/>
      <c r="BU268" s="348"/>
      <c r="BV268" s="130"/>
      <c r="BW268" s="347"/>
      <c r="BX268" s="348"/>
      <c r="BY268" s="130"/>
      <c r="BZ268" s="63"/>
      <c r="CA268" s="61"/>
      <c r="CB268" s="61"/>
      <c r="CC268" s="61"/>
      <c r="CD268" s="61"/>
      <c r="CE268" s="61"/>
      <c r="CF268" s="61"/>
      <c r="CG268" s="61"/>
      <c r="CH268" s="61"/>
      <c r="CI268" s="61"/>
      <c r="CJ268" s="61"/>
      <c r="CK268" s="61"/>
      <c r="CL268" s="61"/>
      <c r="CM268" s="61"/>
      <c r="CN268" s="61"/>
      <c r="CO268" s="61"/>
      <c r="CP268" s="61"/>
      <c r="CQ268" s="61"/>
      <c r="CR268" s="61"/>
      <c r="CS268" s="61"/>
      <c r="CT268" s="61"/>
      <c r="CU268" s="61"/>
      <c r="CV268" s="61"/>
      <c r="CW268" s="61"/>
      <c r="CX268" s="61"/>
      <c r="CY268" s="61"/>
      <c r="CZ268" s="61"/>
      <c r="DA268" s="61"/>
      <c r="DB268" s="61"/>
      <c r="DC268" s="61"/>
      <c r="DD268" s="61"/>
      <c r="DE268" s="61"/>
      <c r="DF268" s="61"/>
      <c r="DG268" s="61"/>
      <c r="DH268" s="61"/>
      <c r="DI268" s="62"/>
      <c r="DJ268" s="63"/>
      <c r="DK268" s="61"/>
      <c r="DL268" s="61"/>
      <c r="DM268" s="61"/>
      <c r="DN268" s="61"/>
      <c r="DO268" s="61"/>
      <c r="DP268" s="61"/>
      <c r="DQ268" s="61"/>
      <c r="DR268" s="61"/>
      <c r="DS268" s="61"/>
      <c r="DT268" s="61"/>
      <c r="DU268" s="61"/>
      <c r="DV268" s="61"/>
      <c r="DW268" s="61"/>
      <c r="DX268" s="61"/>
      <c r="DY268" s="61"/>
      <c r="DZ268" s="61"/>
      <c r="EA268" s="61"/>
      <c r="EB268" s="61"/>
      <c r="EC268" s="61"/>
      <c r="ED268" s="61"/>
      <c r="EE268" s="61"/>
      <c r="EF268" s="61"/>
      <c r="EG268" s="61"/>
      <c r="EH268" s="61"/>
      <c r="EI268" s="61"/>
      <c r="EJ268" s="61"/>
      <c r="EK268" s="61"/>
      <c r="EL268" s="61"/>
      <c r="EM268" s="61"/>
      <c r="EN268" s="61"/>
      <c r="EO268" s="61"/>
      <c r="EP268" s="61"/>
      <c r="EQ268" s="61"/>
      <c r="ER268" s="61"/>
      <c r="ES268" s="62"/>
      <c r="ET268" s="63"/>
      <c r="EU268" s="61"/>
      <c r="EV268" s="61"/>
      <c r="EW268" s="61"/>
      <c r="EX268" s="61"/>
      <c r="EY268" s="61"/>
      <c r="EZ268" s="61"/>
      <c r="FA268" s="61"/>
      <c r="FB268" s="61"/>
      <c r="FC268" s="61"/>
      <c r="FD268" s="61"/>
      <c r="FE268" s="61"/>
      <c r="FF268" s="61"/>
      <c r="FG268" s="61"/>
      <c r="FH268" s="61"/>
      <c r="FI268" s="61"/>
      <c r="FJ268" s="61"/>
      <c r="FK268" s="61"/>
      <c r="FL268" s="61"/>
      <c r="FM268" s="61"/>
      <c r="FN268" s="61"/>
      <c r="FO268" s="61"/>
      <c r="FP268" s="61"/>
      <c r="FQ268" s="61"/>
      <c r="FR268" s="61"/>
      <c r="FS268" s="61"/>
      <c r="FT268" s="61"/>
      <c r="FU268" s="61"/>
      <c r="FV268" s="61"/>
      <c r="FW268" s="61"/>
      <c r="FX268" s="61"/>
      <c r="FY268" s="61"/>
      <c r="FZ268" s="61"/>
      <c r="GA268" s="61"/>
      <c r="GB268" s="61"/>
      <c r="GC268" s="62"/>
      <c r="GD268" s="63"/>
      <c r="GE268" s="61"/>
      <c r="GF268" s="61"/>
      <c r="GG268" s="61"/>
      <c r="GH268" s="61"/>
      <c r="GI268" s="61"/>
      <c r="GJ268" s="61"/>
      <c r="GK268" s="61"/>
      <c r="GL268" s="61"/>
      <c r="GM268" s="61"/>
      <c r="GN268" s="61"/>
      <c r="GO268" s="61"/>
      <c r="GP268" s="61"/>
      <c r="GQ268" s="61"/>
      <c r="GR268" s="61"/>
      <c r="GS268" s="61"/>
      <c r="GT268" s="61"/>
      <c r="GU268" s="61"/>
      <c r="GV268" s="61"/>
      <c r="GW268" s="61"/>
      <c r="GX268" s="61"/>
      <c r="GY268" s="61"/>
      <c r="GZ268" s="61"/>
      <c r="HA268" s="61"/>
      <c r="HB268" s="61"/>
      <c r="HC268" s="61"/>
      <c r="HD268" s="61"/>
      <c r="HE268" s="61"/>
      <c r="HF268" s="61"/>
      <c r="HG268" s="61"/>
      <c r="HH268" s="61"/>
      <c r="HI268" s="61"/>
      <c r="HJ268" s="61"/>
      <c r="HK268" s="61"/>
      <c r="HL268" s="61"/>
      <c r="HM268" s="62"/>
    </row>
    <row r="269" spans="2:221" ht="18" customHeight="1" x14ac:dyDescent="0.2">
      <c r="B269" s="112" t="s">
        <v>294</v>
      </c>
      <c r="C269" s="113"/>
      <c r="D269" s="113"/>
      <c r="E269" s="113"/>
      <c r="F269" s="113"/>
      <c r="G269" s="113"/>
      <c r="H269" s="113"/>
      <c r="I269" s="113"/>
      <c r="J269" s="113"/>
      <c r="K269" s="113"/>
      <c r="L269" s="113"/>
      <c r="M269" s="113"/>
      <c r="N269" s="113"/>
      <c r="O269" s="113"/>
      <c r="P269" s="113"/>
      <c r="Q269" s="113"/>
      <c r="R269" s="113"/>
      <c r="S269" s="113"/>
      <c r="T269" s="113"/>
      <c r="U269" s="114"/>
      <c r="V269" s="118" t="s">
        <v>351</v>
      </c>
      <c r="W269" s="119"/>
      <c r="X269" s="119"/>
      <c r="Y269" s="119"/>
      <c r="Z269" s="119"/>
      <c r="AA269" s="120"/>
      <c r="AB269" s="124">
        <v>1.2999999999999999E-3</v>
      </c>
      <c r="AC269" s="125"/>
      <c r="AD269" s="125"/>
      <c r="AE269" s="125"/>
      <c r="AF269" s="126"/>
      <c r="AG269" s="106" t="s">
        <v>23</v>
      </c>
      <c r="AH269" s="107"/>
      <c r="AI269" s="107"/>
      <c r="AJ269" s="107"/>
      <c r="AK269" s="107"/>
      <c r="AL269" s="108">
        <f t="shared" si="3"/>
        <v>4</v>
      </c>
      <c r="AM269" s="109"/>
      <c r="AN269" s="109"/>
      <c r="AO269" s="110"/>
      <c r="AP269" s="69"/>
      <c r="AQ269" s="73"/>
      <c r="AR269" s="73"/>
      <c r="AS269" s="73"/>
      <c r="AT269" s="73"/>
      <c r="AU269" s="73"/>
      <c r="AV269" s="73">
        <v>1</v>
      </c>
      <c r="AW269" s="73"/>
      <c r="AX269" s="73"/>
      <c r="AY269" s="73"/>
      <c r="AZ269" s="73"/>
      <c r="BA269" s="73"/>
      <c r="BB269" s="73"/>
      <c r="BC269" s="73"/>
      <c r="BD269" s="73"/>
      <c r="BE269" s="73">
        <v>1</v>
      </c>
      <c r="BF269" s="73"/>
      <c r="BG269" s="73"/>
      <c r="BH269" s="73"/>
      <c r="BI269" s="73"/>
      <c r="BJ269" s="73"/>
      <c r="BK269" s="73"/>
      <c r="BL269" s="73"/>
      <c r="BM269" s="73"/>
      <c r="BN269" s="73">
        <v>1</v>
      </c>
      <c r="BO269" s="73"/>
      <c r="BP269" s="73"/>
      <c r="BQ269" s="73"/>
      <c r="BR269" s="73"/>
      <c r="BS269" s="73"/>
      <c r="BT269" s="73"/>
      <c r="BU269" s="73"/>
      <c r="BV269" s="73"/>
      <c r="BW269" s="73">
        <v>1</v>
      </c>
      <c r="BX269" s="73"/>
      <c r="BY269" s="74"/>
      <c r="BZ269" s="75"/>
      <c r="CA269" s="73"/>
      <c r="CB269" s="73"/>
      <c r="CC269" s="73"/>
      <c r="CD269" s="73"/>
      <c r="CE269" s="73"/>
      <c r="CF269" s="73"/>
      <c r="CG269" s="73"/>
      <c r="CH269" s="73"/>
      <c r="CI269" s="73"/>
      <c r="CJ269" s="73"/>
      <c r="CK269" s="73"/>
      <c r="CL269" s="73"/>
      <c r="CM269" s="73"/>
      <c r="CN269" s="73"/>
      <c r="CO269" s="73"/>
      <c r="CP269" s="73"/>
      <c r="CQ269" s="73"/>
      <c r="CR269" s="73"/>
      <c r="CS269" s="73"/>
      <c r="CT269" s="73"/>
      <c r="CU269" s="73"/>
      <c r="CV269" s="73"/>
      <c r="CW269" s="73"/>
      <c r="CX269" s="73"/>
      <c r="CY269" s="73"/>
      <c r="CZ269" s="73"/>
      <c r="DA269" s="73"/>
      <c r="DB269" s="73"/>
      <c r="DC269" s="73"/>
      <c r="DD269" s="73"/>
      <c r="DE269" s="73"/>
      <c r="DF269" s="73"/>
      <c r="DG269" s="73"/>
      <c r="DH269" s="73"/>
      <c r="DI269" s="74"/>
      <c r="DJ269" s="75"/>
      <c r="DK269" s="73"/>
      <c r="DL269" s="73"/>
      <c r="DM269" s="73"/>
      <c r="DN269" s="73"/>
      <c r="DO269" s="73"/>
      <c r="DP269" s="73"/>
      <c r="DQ269" s="73"/>
      <c r="DR269" s="73"/>
      <c r="DS269" s="73"/>
      <c r="DT269" s="73"/>
      <c r="DU269" s="73"/>
      <c r="DV269" s="73"/>
      <c r="DW269" s="73"/>
      <c r="DX269" s="73"/>
      <c r="DY269" s="73"/>
      <c r="DZ269" s="73"/>
      <c r="EA269" s="73"/>
      <c r="EB269" s="73"/>
      <c r="EC269" s="73"/>
      <c r="ED269" s="73"/>
      <c r="EE269" s="73"/>
      <c r="EF269" s="73"/>
      <c r="EG269" s="73"/>
      <c r="EH269" s="73"/>
      <c r="EI269" s="73"/>
      <c r="EJ269" s="73"/>
      <c r="EK269" s="73"/>
      <c r="EL269" s="73"/>
      <c r="EM269" s="73"/>
      <c r="EN269" s="73"/>
      <c r="EO269" s="73"/>
      <c r="EP269" s="73"/>
      <c r="EQ269" s="73"/>
      <c r="ER269" s="73"/>
      <c r="ES269" s="74"/>
      <c r="ET269" s="75"/>
      <c r="EU269" s="73"/>
      <c r="EV269" s="73"/>
      <c r="EW269" s="73"/>
      <c r="EX269" s="73"/>
      <c r="EY269" s="73"/>
      <c r="EZ269" s="73"/>
      <c r="FA269" s="73"/>
      <c r="FB269" s="73"/>
      <c r="FC269" s="73"/>
      <c r="FD269" s="73"/>
      <c r="FE269" s="73"/>
      <c r="FF269" s="73"/>
      <c r="FG269" s="73"/>
      <c r="FH269" s="73"/>
      <c r="FI269" s="73"/>
      <c r="FJ269" s="73"/>
      <c r="FK269" s="73"/>
      <c r="FL269" s="73"/>
      <c r="FM269" s="73"/>
      <c r="FN269" s="73"/>
      <c r="FO269" s="73"/>
      <c r="FP269" s="73"/>
      <c r="FQ269" s="73"/>
      <c r="FR269" s="73"/>
      <c r="FS269" s="73"/>
      <c r="FT269" s="73"/>
      <c r="FU269" s="73"/>
      <c r="FV269" s="73"/>
      <c r="FW269" s="73"/>
      <c r="FX269" s="73"/>
      <c r="FY269" s="73"/>
      <c r="FZ269" s="73"/>
      <c r="GA269" s="73"/>
      <c r="GB269" s="73"/>
      <c r="GC269" s="74"/>
      <c r="GD269" s="75"/>
      <c r="GE269" s="73"/>
      <c r="GF269" s="73"/>
      <c r="GG269" s="73"/>
      <c r="GH269" s="73"/>
      <c r="GI269" s="73"/>
      <c r="GJ269" s="73"/>
      <c r="GK269" s="73"/>
      <c r="GL269" s="73"/>
      <c r="GM269" s="73"/>
      <c r="GN269" s="73"/>
      <c r="GO269" s="73"/>
      <c r="GP269" s="73"/>
      <c r="GQ269" s="73"/>
      <c r="GR269" s="73"/>
      <c r="GS269" s="73"/>
      <c r="GT269" s="73"/>
      <c r="GU269" s="73"/>
      <c r="GV269" s="73"/>
      <c r="GW269" s="73"/>
      <c r="GX269" s="73"/>
      <c r="GY269" s="73"/>
      <c r="GZ269" s="73"/>
      <c r="HA269" s="73"/>
      <c r="HB269" s="73"/>
      <c r="HC269" s="73"/>
      <c r="HD269" s="73"/>
      <c r="HE269" s="73"/>
      <c r="HF269" s="73"/>
      <c r="HG269" s="73"/>
      <c r="HH269" s="73"/>
      <c r="HI269" s="73"/>
      <c r="HJ269" s="73"/>
      <c r="HK269" s="73"/>
      <c r="HL269" s="73"/>
      <c r="HM269" s="74"/>
    </row>
    <row r="270" spans="2:221" ht="18" customHeight="1" x14ac:dyDescent="0.2">
      <c r="B270" s="115"/>
      <c r="C270" s="116"/>
      <c r="D270" s="116"/>
      <c r="E270" s="116"/>
      <c r="F270" s="116"/>
      <c r="G270" s="116"/>
      <c r="H270" s="116"/>
      <c r="I270" s="116"/>
      <c r="J270" s="116"/>
      <c r="K270" s="116"/>
      <c r="L270" s="116"/>
      <c r="M270" s="116"/>
      <c r="N270" s="116"/>
      <c r="O270" s="116"/>
      <c r="P270" s="116"/>
      <c r="Q270" s="116"/>
      <c r="R270" s="116"/>
      <c r="S270" s="116"/>
      <c r="T270" s="116"/>
      <c r="U270" s="117"/>
      <c r="V270" s="121"/>
      <c r="W270" s="122"/>
      <c r="X270" s="122"/>
      <c r="Y270" s="122"/>
      <c r="Z270" s="122"/>
      <c r="AA270" s="123"/>
      <c r="AB270" s="127"/>
      <c r="AC270" s="128"/>
      <c r="AD270" s="128"/>
      <c r="AE270" s="128"/>
      <c r="AF270" s="129"/>
      <c r="AG270" s="106" t="s">
        <v>24</v>
      </c>
      <c r="AH270" s="107"/>
      <c r="AI270" s="107"/>
      <c r="AJ270" s="107"/>
      <c r="AK270" s="107"/>
      <c r="AL270" s="108">
        <f t="shared" si="3"/>
        <v>4</v>
      </c>
      <c r="AM270" s="109"/>
      <c r="AN270" s="109"/>
      <c r="AO270" s="110"/>
      <c r="AP270" s="111"/>
      <c r="AQ270" s="73"/>
      <c r="AR270" s="73"/>
      <c r="AS270" s="73"/>
      <c r="AT270" s="73"/>
      <c r="AU270" s="73"/>
      <c r="AV270" s="343"/>
      <c r="AW270" s="343"/>
      <c r="AX270" s="343"/>
      <c r="AY270" s="73"/>
      <c r="AZ270" s="73"/>
      <c r="BA270" s="73"/>
      <c r="BB270" s="73">
        <v>1</v>
      </c>
      <c r="BC270" s="73"/>
      <c r="BD270" s="73"/>
      <c r="BE270" s="343">
        <v>1</v>
      </c>
      <c r="BF270" s="343"/>
      <c r="BG270" s="343"/>
      <c r="BH270" s="73"/>
      <c r="BI270" s="73"/>
      <c r="BJ270" s="73"/>
      <c r="BK270" s="73"/>
      <c r="BL270" s="73"/>
      <c r="BM270" s="73"/>
      <c r="BN270" s="343"/>
      <c r="BO270" s="343"/>
      <c r="BP270" s="343"/>
      <c r="BQ270" s="73"/>
      <c r="BR270" s="73"/>
      <c r="BS270" s="73"/>
      <c r="BT270" s="73">
        <v>1</v>
      </c>
      <c r="BU270" s="73"/>
      <c r="BV270" s="73"/>
      <c r="BW270" s="343">
        <v>1</v>
      </c>
      <c r="BX270" s="343"/>
      <c r="BY270" s="344"/>
      <c r="BZ270" s="75"/>
      <c r="CA270" s="73"/>
      <c r="CB270" s="73"/>
      <c r="CC270" s="73"/>
      <c r="CD270" s="73"/>
      <c r="CE270" s="73"/>
      <c r="CF270" s="73"/>
      <c r="CG270" s="73"/>
      <c r="CH270" s="73"/>
      <c r="CI270" s="73"/>
      <c r="CJ270" s="73"/>
      <c r="CK270" s="73"/>
      <c r="CL270" s="73"/>
      <c r="CM270" s="73"/>
      <c r="CN270" s="73"/>
      <c r="CO270" s="73"/>
      <c r="CP270" s="73"/>
      <c r="CQ270" s="73"/>
      <c r="CR270" s="73"/>
      <c r="CS270" s="73"/>
      <c r="CT270" s="73"/>
      <c r="CU270" s="73"/>
      <c r="CV270" s="73"/>
      <c r="CW270" s="73"/>
      <c r="CX270" s="73"/>
      <c r="CY270" s="73"/>
      <c r="CZ270" s="73"/>
      <c r="DA270" s="73"/>
      <c r="DB270" s="73"/>
      <c r="DC270" s="73"/>
      <c r="DD270" s="73"/>
      <c r="DE270" s="73"/>
      <c r="DF270" s="73"/>
      <c r="DG270" s="73"/>
      <c r="DH270" s="73"/>
      <c r="DI270" s="74"/>
      <c r="DJ270" s="75"/>
      <c r="DK270" s="73"/>
      <c r="DL270" s="73"/>
      <c r="DM270" s="73"/>
      <c r="DN270" s="73"/>
      <c r="DO270" s="73"/>
      <c r="DP270" s="73"/>
      <c r="DQ270" s="73"/>
      <c r="DR270" s="73"/>
      <c r="DS270" s="73"/>
      <c r="DT270" s="73"/>
      <c r="DU270" s="73"/>
      <c r="DV270" s="73"/>
      <c r="DW270" s="73"/>
      <c r="DX270" s="73"/>
      <c r="DY270" s="73"/>
      <c r="DZ270" s="73"/>
      <c r="EA270" s="73"/>
      <c r="EB270" s="73"/>
      <c r="EC270" s="73"/>
      <c r="ED270" s="73"/>
      <c r="EE270" s="73"/>
      <c r="EF270" s="73"/>
      <c r="EG270" s="73"/>
      <c r="EH270" s="73"/>
      <c r="EI270" s="73"/>
      <c r="EJ270" s="73"/>
      <c r="EK270" s="73"/>
      <c r="EL270" s="73"/>
      <c r="EM270" s="73"/>
      <c r="EN270" s="73"/>
      <c r="EO270" s="73"/>
      <c r="EP270" s="73"/>
      <c r="EQ270" s="73"/>
      <c r="ER270" s="73"/>
      <c r="ES270" s="74"/>
      <c r="ET270" s="75"/>
      <c r="EU270" s="73"/>
      <c r="EV270" s="73"/>
      <c r="EW270" s="73"/>
      <c r="EX270" s="73"/>
      <c r="EY270" s="73"/>
      <c r="EZ270" s="73"/>
      <c r="FA270" s="73"/>
      <c r="FB270" s="73"/>
      <c r="FC270" s="73"/>
      <c r="FD270" s="73"/>
      <c r="FE270" s="73"/>
      <c r="FF270" s="73"/>
      <c r="FG270" s="73"/>
      <c r="FH270" s="73"/>
      <c r="FI270" s="73"/>
      <c r="FJ270" s="73"/>
      <c r="FK270" s="73"/>
      <c r="FL270" s="73"/>
      <c r="FM270" s="73"/>
      <c r="FN270" s="73"/>
      <c r="FO270" s="73"/>
      <c r="FP270" s="73"/>
      <c r="FQ270" s="73"/>
      <c r="FR270" s="73"/>
      <c r="FS270" s="73"/>
      <c r="FT270" s="73"/>
      <c r="FU270" s="73"/>
      <c r="FV270" s="73"/>
      <c r="FW270" s="73"/>
      <c r="FX270" s="73"/>
      <c r="FY270" s="73"/>
      <c r="FZ270" s="73"/>
      <c r="GA270" s="73"/>
      <c r="GB270" s="73"/>
      <c r="GC270" s="74"/>
      <c r="GD270" s="75"/>
      <c r="GE270" s="73"/>
      <c r="GF270" s="73"/>
      <c r="GG270" s="73"/>
      <c r="GH270" s="73"/>
      <c r="GI270" s="73"/>
      <c r="GJ270" s="73"/>
      <c r="GK270" s="73"/>
      <c r="GL270" s="73"/>
      <c r="GM270" s="73"/>
      <c r="GN270" s="73"/>
      <c r="GO270" s="73"/>
      <c r="GP270" s="73"/>
      <c r="GQ270" s="73"/>
      <c r="GR270" s="73"/>
      <c r="GS270" s="73"/>
      <c r="GT270" s="73"/>
      <c r="GU270" s="73"/>
      <c r="GV270" s="73"/>
      <c r="GW270" s="73"/>
      <c r="GX270" s="73"/>
      <c r="GY270" s="73"/>
      <c r="GZ270" s="73"/>
      <c r="HA270" s="73"/>
      <c r="HB270" s="73"/>
      <c r="HC270" s="73"/>
      <c r="HD270" s="73"/>
      <c r="HE270" s="73"/>
      <c r="HF270" s="73"/>
      <c r="HG270" s="73"/>
      <c r="HH270" s="73"/>
      <c r="HI270" s="73"/>
      <c r="HJ270" s="73"/>
      <c r="HK270" s="73"/>
      <c r="HL270" s="73"/>
      <c r="HM270" s="74"/>
    </row>
    <row r="271" spans="2:221" ht="18" customHeight="1" x14ac:dyDescent="0.2">
      <c r="B271" s="82" t="s">
        <v>295</v>
      </c>
      <c r="C271" s="83"/>
      <c r="D271" s="83"/>
      <c r="E271" s="83"/>
      <c r="F271" s="83"/>
      <c r="G271" s="83"/>
      <c r="H271" s="83"/>
      <c r="I271" s="83"/>
      <c r="J271" s="83"/>
      <c r="K271" s="83"/>
      <c r="L271" s="83"/>
      <c r="M271" s="83"/>
      <c r="N271" s="83"/>
      <c r="O271" s="83"/>
      <c r="P271" s="83"/>
      <c r="Q271" s="83"/>
      <c r="R271" s="83"/>
      <c r="S271" s="83"/>
      <c r="T271" s="83"/>
      <c r="U271" s="84"/>
      <c r="V271" s="88" t="s">
        <v>352</v>
      </c>
      <c r="W271" s="89"/>
      <c r="X271" s="89"/>
      <c r="Y271" s="89"/>
      <c r="Z271" s="89"/>
      <c r="AA271" s="90"/>
      <c r="AB271" s="94">
        <v>5.9999999999999995E-4</v>
      </c>
      <c r="AC271" s="95"/>
      <c r="AD271" s="95"/>
      <c r="AE271" s="95"/>
      <c r="AF271" s="96"/>
      <c r="AG271" s="100" t="s">
        <v>23</v>
      </c>
      <c r="AH271" s="101"/>
      <c r="AI271" s="101"/>
      <c r="AJ271" s="101"/>
      <c r="AK271" s="101"/>
      <c r="AL271" s="102">
        <f t="shared" si="3"/>
        <v>2</v>
      </c>
      <c r="AM271" s="103"/>
      <c r="AN271" s="103"/>
      <c r="AO271" s="104"/>
      <c r="AP271" s="105"/>
      <c r="AQ271" s="61"/>
      <c r="AR271" s="61"/>
      <c r="AS271" s="61">
        <v>1</v>
      </c>
      <c r="AT271" s="61"/>
      <c r="AU271" s="61"/>
      <c r="AV271" s="61"/>
      <c r="AW271" s="61"/>
      <c r="AX271" s="61"/>
      <c r="AY271" s="61"/>
      <c r="AZ271" s="61"/>
      <c r="BA271" s="61"/>
      <c r="BB271" s="61"/>
      <c r="BC271" s="61"/>
      <c r="BD271" s="61"/>
      <c r="BE271" s="61"/>
      <c r="BF271" s="61"/>
      <c r="BG271" s="61"/>
      <c r="BH271" s="61"/>
      <c r="BI271" s="61"/>
      <c r="BJ271" s="61"/>
      <c r="BK271" s="61">
        <v>1</v>
      </c>
      <c r="BL271" s="61"/>
      <c r="BM271" s="61"/>
      <c r="BN271" s="61"/>
      <c r="BO271" s="61"/>
      <c r="BP271" s="61"/>
      <c r="BQ271" s="61"/>
      <c r="BR271" s="61"/>
      <c r="BS271" s="61"/>
      <c r="BT271" s="61"/>
      <c r="BU271" s="61"/>
      <c r="BV271" s="61"/>
      <c r="BW271" s="61"/>
      <c r="BX271" s="61"/>
      <c r="BY271" s="62"/>
      <c r="BZ271" s="63"/>
      <c r="CA271" s="61"/>
      <c r="CB271" s="61"/>
      <c r="CC271" s="61"/>
      <c r="CD271" s="61"/>
      <c r="CE271" s="61"/>
      <c r="CF271" s="61"/>
      <c r="CG271" s="61"/>
      <c r="CH271" s="61"/>
      <c r="CI271" s="61"/>
      <c r="CJ271" s="61"/>
      <c r="CK271" s="61"/>
      <c r="CL271" s="61"/>
      <c r="CM271" s="61"/>
      <c r="CN271" s="61"/>
      <c r="CO271" s="61"/>
      <c r="CP271" s="61"/>
      <c r="CQ271" s="61"/>
      <c r="CR271" s="61"/>
      <c r="CS271" s="61"/>
      <c r="CT271" s="61"/>
      <c r="CU271" s="61"/>
      <c r="CV271" s="61"/>
      <c r="CW271" s="61"/>
      <c r="CX271" s="61"/>
      <c r="CY271" s="61"/>
      <c r="CZ271" s="61"/>
      <c r="DA271" s="61"/>
      <c r="DB271" s="61"/>
      <c r="DC271" s="61"/>
      <c r="DD271" s="61"/>
      <c r="DE271" s="61"/>
      <c r="DF271" s="61"/>
      <c r="DG271" s="61"/>
      <c r="DH271" s="61"/>
      <c r="DI271" s="62"/>
      <c r="DJ271" s="63"/>
      <c r="DK271" s="61"/>
      <c r="DL271" s="61"/>
      <c r="DM271" s="61"/>
      <c r="DN271" s="61"/>
      <c r="DO271" s="61"/>
      <c r="DP271" s="61"/>
      <c r="DQ271" s="61"/>
      <c r="DR271" s="61"/>
      <c r="DS271" s="61"/>
      <c r="DT271" s="61"/>
      <c r="DU271" s="61"/>
      <c r="DV271" s="61"/>
      <c r="DW271" s="61"/>
      <c r="DX271" s="61"/>
      <c r="DY271" s="61"/>
      <c r="DZ271" s="61"/>
      <c r="EA271" s="61"/>
      <c r="EB271" s="61"/>
      <c r="EC271" s="61"/>
      <c r="ED271" s="61"/>
      <c r="EE271" s="61"/>
      <c r="EF271" s="61"/>
      <c r="EG271" s="61"/>
      <c r="EH271" s="61"/>
      <c r="EI271" s="61"/>
      <c r="EJ271" s="61"/>
      <c r="EK271" s="61"/>
      <c r="EL271" s="61"/>
      <c r="EM271" s="61"/>
      <c r="EN271" s="61"/>
      <c r="EO271" s="61"/>
      <c r="EP271" s="61"/>
      <c r="EQ271" s="61"/>
      <c r="ER271" s="61"/>
      <c r="ES271" s="62"/>
      <c r="ET271" s="63"/>
      <c r="EU271" s="61"/>
      <c r="EV271" s="61"/>
      <c r="EW271" s="61"/>
      <c r="EX271" s="61"/>
      <c r="EY271" s="61"/>
      <c r="EZ271" s="61"/>
      <c r="FA271" s="61"/>
      <c r="FB271" s="61"/>
      <c r="FC271" s="61"/>
      <c r="FD271" s="61"/>
      <c r="FE271" s="61"/>
      <c r="FF271" s="61"/>
      <c r="FG271" s="61"/>
      <c r="FH271" s="61"/>
      <c r="FI271" s="61"/>
      <c r="FJ271" s="61"/>
      <c r="FK271" s="61"/>
      <c r="FL271" s="61"/>
      <c r="FM271" s="61"/>
      <c r="FN271" s="61"/>
      <c r="FO271" s="61"/>
      <c r="FP271" s="61"/>
      <c r="FQ271" s="61"/>
      <c r="FR271" s="61"/>
      <c r="FS271" s="61"/>
      <c r="FT271" s="61"/>
      <c r="FU271" s="61"/>
      <c r="FV271" s="61"/>
      <c r="FW271" s="61"/>
      <c r="FX271" s="61"/>
      <c r="FY271" s="61"/>
      <c r="FZ271" s="61"/>
      <c r="GA271" s="61"/>
      <c r="GB271" s="61"/>
      <c r="GC271" s="62"/>
      <c r="GD271" s="63"/>
      <c r="GE271" s="61"/>
      <c r="GF271" s="61"/>
      <c r="GG271" s="61"/>
      <c r="GH271" s="61"/>
      <c r="GI271" s="61"/>
      <c r="GJ271" s="61"/>
      <c r="GK271" s="61"/>
      <c r="GL271" s="61"/>
      <c r="GM271" s="61"/>
      <c r="GN271" s="61"/>
      <c r="GO271" s="61"/>
      <c r="GP271" s="61"/>
      <c r="GQ271" s="61"/>
      <c r="GR271" s="61"/>
      <c r="GS271" s="61"/>
      <c r="GT271" s="61"/>
      <c r="GU271" s="61"/>
      <c r="GV271" s="61"/>
      <c r="GW271" s="61"/>
      <c r="GX271" s="61"/>
      <c r="GY271" s="61"/>
      <c r="GZ271" s="61"/>
      <c r="HA271" s="61"/>
      <c r="HB271" s="61"/>
      <c r="HC271" s="61"/>
      <c r="HD271" s="61"/>
      <c r="HE271" s="61"/>
      <c r="HF271" s="61"/>
      <c r="HG271" s="61"/>
      <c r="HH271" s="61"/>
      <c r="HI271" s="61"/>
      <c r="HJ271" s="61"/>
      <c r="HK271" s="61"/>
      <c r="HL271" s="61"/>
      <c r="HM271" s="62"/>
    </row>
    <row r="272" spans="2:221" ht="18" customHeight="1" x14ac:dyDescent="0.2">
      <c r="B272" s="131"/>
      <c r="C272" s="132"/>
      <c r="D272" s="132"/>
      <c r="E272" s="132"/>
      <c r="F272" s="132"/>
      <c r="G272" s="132"/>
      <c r="H272" s="132"/>
      <c r="I272" s="132"/>
      <c r="J272" s="132"/>
      <c r="K272" s="132"/>
      <c r="L272" s="132"/>
      <c r="M272" s="132"/>
      <c r="N272" s="132"/>
      <c r="O272" s="132"/>
      <c r="P272" s="132"/>
      <c r="Q272" s="132"/>
      <c r="R272" s="132"/>
      <c r="S272" s="132"/>
      <c r="T272" s="132"/>
      <c r="U272" s="133"/>
      <c r="V272" s="134"/>
      <c r="W272" s="135"/>
      <c r="X272" s="135"/>
      <c r="Y272" s="135"/>
      <c r="Z272" s="135"/>
      <c r="AA272" s="136"/>
      <c r="AB272" s="137"/>
      <c r="AC272" s="138"/>
      <c r="AD272" s="138"/>
      <c r="AE272" s="138"/>
      <c r="AF272" s="139"/>
      <c r="AG272" s="100" t="s">
        <v>24</v>
      </c>
      <c r="AH272" s="101"/>
      <c r="AI272" s="101"/>
      <c r="AJ272" s="101"/>
      <c r="AK272" s="101"/>
      <c r="AL272" s="102">
        <f t="shared" si="3"/>
        <v>2</v>
      </c>
      <c r="AM272" s="103"/>
      <c r="AN272" s="103"/>
      <c r="AO272" s="104"/>
      <c r="AP272" s="130"/>
      <c r="AQ272" s="61"/>
      <c r="AR272" s="61"/>
      <c r="AS272" s="130"/>
      <c r="AT272" s="61"/>
      <c r="AU272" s="61"/>
      <c r="AV272" s="61"/>
      <c r="AW272" s="61"/>
      <c r="AX272" s="61"/>
      <c r="AY272" s="61"/>
      <c r="AZ272" s="61"/>
      <c r="BA272" s="61"/>
      <c r="BB272" s="61"/>
      <c r="BC272" s="61"/>
      <c r="BD272" s="61"/>
      <c r="BE272" s="61"/>
      <c r="BF272" s="61"/>
      <c r="BG272" s="61"/>
      <c r="BH272" s="61"/>
      <c r="BI272" s="61"/>
      <c r="BJ272" s="61"/>
      <c r="BK272" s="61">
        <v>1</v>
      </c>
      <c r="BL272" s="61"/>
      <c r="BM272" s="61"/>
      <c r="BN272" s="61"/>
      <c r="BO272" s="61"/>
      <c r="BP272" s="61"/>
      <c r="BQ272" s="61"/>
      <c r="BR272" s="61"/>
      <c r="BS272" s="61"/>
      <c r="BT272" s="61"/>
      <c r="BU272" s="61"/>
      <c r="BV272" s="61"/>
      <c r="BW272" s="61">
        <v>1</v>
      </c>
      <c r="BX272" s="61"/>
      <c r="BY272" s="62"/>
      <c r="BZ272" s="63"/>
      <c r="CA272" s="61"/>
      <c r="CB272" s="61"/>
      <c r="CC272" s="61"/>
      <c r="CD272" s="61"/>
      <c r="CE272" s="61"/>
      <c r="CF272" s="61"/>
      <c r="CG272" s="61"/>
      <c r="CH272" s="61"/>
      <c r="CI272" s="61"/>
      <c r="CJ272" s="61"/>
      <c r="CK272" s="61"/>
      <c r="CL272" s="61"/>
      <c r="CM272" s="61"/>
      <c r="CN272" s="61"/>
      <c r="CO272" s="61"/>
      <c r="CP272" s="61"/>
      <c r="CQ272" s="61"/>
      <c r="CR272" s="61"/>
      <c r="CS272" s="61"/>
      <c r="CT272" s="61"/>
      <c r="CU272" s="61"/>
      <c r="CV272" s="61"/>
      <c r="CW272" s="61"/>
      <c r="CX272" s="61"/>
      <c r="CY272" s="61"/>
      <c r="CZ272" s="61"/>
      <c r="DA272" s="61"/>
      <c r="DB272" s="61"/>
      <c r="DC272" s="61"/>
      <c r="DD272" s="61"/>
      <c r="DE272" s="61"/>
      <c r="DF272" s="61"/>
      <c r="DG272" s="61"/>
      <c r="DH272" s="61"/>
      <c r="DI272" s="62"/>
      <c r="DJ272" s="63"/>
      <c r="DK272" s="61"/>
      <c r="DL272" s="61"/>
      <c r="DM272" s="61"/>
      <c r="DN272" s="61"/>
      <c r="DO272" s="61"/>
      <c r="DP272" s="61"/>
      <c r="DQ272" s="61"/>
      <c r="DR272" s="61"/>
      <c r="DS272" s="61"/>
      <c r="DT272" s="61"/>
      <c r="DU272" s="61"/>
      <c r="DV272" s="61"/>
      <c r="DW272" s="61"/>
      <c r="DX272" s="61"/>
      <c r="DY272" s="61"/>
      <c r="DZ272" s="61"/>
      <c r="EA272" s="61"/>
      <c r="EB272" s="61"/>
      <c r="EC272" s="61"/>
      <c r="ED272" s="61"/>
      <c r="EE272" s="61"/>
      <c r="EF272" s="61"/>
      <c r="EG272" s="61"/>
      <c r="EH272" s="61"/>
      <c r="EI272" s="61"/>
      <c r="EJ272" s="61"/>
      <c r="EK272" s="61"/>
      <c r="EL272" s="61"/>
      <c r="EM272" s="61"/>
      <c r="EN272" s="61"/>
      <c r="EO272" s="61"/>
      <c r="EP272" s="61"/>
      <c r="EQ272" s="61"/>
      <c r="ER272" s="61"/>
      <c r="ES272" s="62"/>
      <c r="ET272" s="63"/>
      <c r="EU272" s="61"/>
      <c r="EV272" s="61"/>
      <c r="EW272" s="61"/>
      <c r="EX272" s="61"/>
      <c r="EY272" s="61"/>
      <c r="EZ272" s="61"/>
      <c r="FA272" s="61"/>
      <c r="FB272" s="61"/>
      <c r="FC272" s="61"/>
      <c r="FD272" s="61"/>
      <c r="FE272" s="61"/>
      <c r="FF272" s="61"/>
      <c r="FG272" s="61"/>
      <c r="FH272" s="61"/>
      <c r="FI272" s="61"/>
      <c r="FJ272" s="61"/>
      <c r="FK272" s="61"/>
      <c r="FL272" s="61"/>
      <c r="FM272" s="61"/>
      <c r="FN272" s="61"/>
      <c r="FO272" s="61"/>
      <c r="FP272" s="61"/>
      <c r="FQ272" s="61"/>
      <c r="FR272" s="61"/>
      <c r="FS272" s="61"/>
      <c r="FT272" s="61"/>
      <c r="FU272" s="61"/>
      <c r="FV272" s="61"/>
      <c r="FW272" s="61"/>
      <c r="FX272" s="61"/>
      <c r="FY272" s="61"/>
      <c r="FZ272" s="61"/>
      <c r="GA272" s="61"/>
      <c r="GB272" s="61"/>
      <c r="GC272" s="62"/>
      <c r="GD272" s="63"/>
      <c r="GE272" s="61"/>
      <c r="GF272" s="61"/>
      <c r="GG272" s="61"/>
      <c r="GH272" s="61"/>
      <c r="GI272" s="61"/>
      <c r="GJ272" s="61"/>
      <c r="GK272" s="61"/>
      <c r="GL272" s="61"/>
      <c r="GM272" s="61"/>
      <c r="GN272" s="61"/>
      <c r="GO272" s="61"/>
      <c r="GP272" s="61"/>
      <c r="GQ272" s="61"/>
      <c r="GR272" s="61"/>
      <c r="GS272" s="61"/>
      <c r="GT272" s="61"/>
      <c r="GU272" s="61"/>
      <c r="GV272" s="61"/>
      <c r="GW272" s="61"/>
      <c r="GX272" s="61"/>
      <c r="GY272" s="61"/>
      <c r="GZ272" s="61"/>
      <c r="HA272" s="61"/>
      <c r="HB272" s="61"/>
      <c r="HC272" s="61"/>
      <c r="HD272" s="61"/>
      <c r="HE272" s="61"/>
      <c r="HF272" s="61"/>
      <c r="HG272" s="61"/>
      <c r="HH272" s="61"/>
      <c r="HI272" s="61"/>
      <c r="HJ272" s="61"/>
      <c r="HK272" s="61"/>
      <c r="HL272" s="61"/>
      <c r="HM272" s="62"/>
    </row>
    <row r="273" spans="2:221" ht="18" customHeight="1" x14ac:dyDescent="0.2">
      <c r="B273" s="112" t="s">
        <v>296</v>
      </c>
      <c r="C273" s="113"/>
      <c r="D273" s="113"/>
      <c r="E273" s="113"/>
      <c r="F273" s="113"/>
      <c r="G273" s="113"/>
      <c r="H273" s="113"/>
      <c r="I273" s="113"/>
      <c r="J273" s="113"/>
      <c r="K273" s="113"/>
      <c r="L273" s="113"/>
      <c r="M273" s="113"/>
      <c r="N273" s="113"/>
      <c r="O273" s="113"/>
      <c r="P273" s="113"/>
      <c r="Q273" s="113"/>
      <c r="R273" s="113"/>
      <c r="S273" s="113"/>
      <c r="T273" s="113"/>
      <c r="U273" s="114"/>
      <c r="V273" s="118" t="s">
        <v>353</v>
      </c>
      <c r="W273" s="119"/>
      <c r="X273" s="119"/>
      <c r="Y273" s="119"/>
      <c r="Z273" s="119"/>
      <c r="AA273" s="120"/>
      <c r="AB273" s="124">
        <v>4.4000000000000003E-3</v>
      </c>
      <c r="AC273" s="125"/>
      <c r="AD273" s="125"/>
      <c r="AE273" s="125"/>
      <c r="AF273" s="126"/>
      <c r="AG273" s="106" t="s">
        <v>23</v>
      </c>
      <c r="AH273" s="107"/>
      <c r="AI273" s="107"/>
      <c r="AJ273" s="107"/>
      <c r="AK273" s="107"/>
      <c r="AL273" s="108">
        <f t="shared" si="3"/>
        <v>12</v>
      </c>
      <c r="AM273" s="109"/>
      <c r="AN273" s="109"/>
      <c r="AO273" s="110"/>
      <c r="AP273" s="69">
        <v>1</v>
      </c>
      <c r="AQ273" s="73"/>
      <c r="AR273" s="73"/>
      <c r="AS273" s="73">
        <v>1</v>
      </c>
      <c r="AT273" s="73"/>
      <c r="AU273" s="73"/>
      <c r="AV273" s="73">
        <v>1</v>
      </c>
      <c r="AW273" s="73"/>
      <c r="AX273" s="73"/>
      <c r="AY273" s="73">
        <v>1</v>
      </c>
      <c r="AZ273" s="73"/>
      <c r="BA273" s="73"/>
      <c r="BB273" s="73">
        <v>1</v>
      </c>
      <c r="BC273" s="73"/>
      <c r="BD273" s="73"/>
      <c r="BE273" s="73">
        <v>1</v>
      </c>
      <c r="BF273" s="73"/>
      <c r="BG273" s="73"/>
      <c r="BH273" s="73">
        <v>1</v>
      </c>
      <c r="BI273" s="73"/>
      <c r="BJ273" s="73"/>
      <c r="BK273" s="73">
        <v>1</v>
      </c>
      <c r="BL273" s="73"/>
      <c r="BM273" s="73"/>
      <c r="BN273" s="73">
        <v>1</v>
      </c>
      <c r="BO273" s="73"/>
      <c r="BP273" s="73"/>
      <c r="BQ273" s="73">
        <v>1</v>
      </c>
      <c r="BR273" s="73"/>
      <c r="BS273" s="73"/>
      <c r="BT273" s="73">
        <v>1</v>
      </c>
      <c r="BU273" s="73"/>
      <c r="BV273" s="73"/>
      <c r="BW273" s="73">
        <v>1</v>
      </c>
      <c r="BX273" s="73"/>
      <c r="BY273" s="74"/>
      <c r="BZ273" s="75"/>
      <c r="CA273" s="73"/>
      <c r="CB273" s="73"/>
      <c r="CC273" s="73"/>
      <c r="CD273" s="73"/>
      <c r="CE273" s="73"/>
      <c r="CF273" s="73"/>
      <c r="CG273" s="73"/>
      <c r="CH273" s="73"/>
      <c r="CI273" s="73"/>
      <c r="CJ273" s="73"/>
      <c r="CK273" s="73"/>
      <c r="CL273" s="73"/>
      <c r="CM273" s="73"/>
      <c r="CN273" s="73"/>
      <c r="CO273" s="73"/>
      <c r="CP273" s="73"/>
      <c r="CQ273" s="73"/>
      <c r="CR273" s="73"/>
      <c r="CS273" s="73"/>
      <c r="CT273" s="73"/>
      <c r="CU273" s="73"/>
      <c r="CV273" s="73"/>
      <c r="CW273" s="73"/>
      <c r="CX273" s="73"/>
      <c r="CY273" s="73"/>
      <c r="CZ273" s="73"/>
      <c r="DA273" s="73"/>
      <c r="DB273" s="73"/>
      <c r="DC273" s="73"/>
      <c r="DD273" s="73"/>
      <c r="DE273" s="73"/>
      <c r="DF273" s="73"/>
      <c r="DG273" s="73"/>
      <c r="DH273" s="73"/>
      <c r="DI273" s="74"/>
      <c r="DJ273" s="75"/>
      <c r="DK273" s="73"/>
      <c r="DL273" s="73"/>
      <c r="DM273" s="73"/>
      <c r="DN273" s="73"/>
      <c r="DO273" s="73"/>
      <c r="DP273" s="73"/>
      <c r="DQ273" s="73"/>
      <c r="DR273" s="73"/>
      <c r="DS273" s="73"/>
      <c r="DT273" s="73"/>
      <c r="DU273" s="73"/>
      <c r="DV273" s="73"/>
      <c r="DW273" s="73"/>
      <c r="DX273" s="73"/>
      <c r="DY273" s="73"/>
      <c r="DZ273" s="73"/>
      <c r="EA273" s="73"/>
      <c r="EB273" s="73"/>
      <c r="EC273" s="73"/>
      <c r="ED273" s="73"/>
      <c r="EE273" s="73"/>
      <c r="EF273" s="73"/>
      <c r="EG273" s="73"/>
      <c r="EH273" s="73"/>
      <c r="EI273" s="73"/>
      <c r="EJ273" s="73"/>
      <c r="EK273" s="73"/>
      <c r="EL273" s="73"/>
      <c r="EM273" s="73"/>
      <c r="EN273" s="73"/>
      <c r="EO273" s="73"/>
      <c r="EP273" s="73"/>
      <c r="EQ273" s="73"/>
      <c r="ER273" s="73"/>
      <c r="ES273" s="74"/>
      <c r="ET273" s="75"/>
      <c r="EU273" s="73"/>
      <c r="EV273" s="73"/>
      <c r="EW273" s="73"/>
      <c r="EX273" s="73"/>
      <c r="EY273" s="73"/>
      <c r="EZ273" s="73"/>
      <c r="FA273" s="73"/>
      <c r="FB273" s="73"/>
      <c r="FC273" s="73"/>
      <c r="FD273" s="73"/>
      <c r="FE273" s="73"/>
      <c r="FF273" s="73"/>
      <c r="FG273" s="73"/>
      <c r="FH273" s="73"/>
      <c r="FI273" s="73"/>
      <c r="FJ273" s="73"/>
      <c r="FK273" s="73"/>
      <c r="FL273" s="73"/>
      <c r="FM273" s="73"/>
      <c r="FN273" s="73"/>
      <c r="FO273" s="73"/>
      <c r="FP273" s="73"/>
      <c r="FQ273" s="73"/>
      <c r="FR273" s="73"/>
      <c r="FS273" s="73"/>
      <c r="FT273" s="73"/>
      <c r="FU273" s="73"/>
      <c r="FV273" s="73"/>
      <c r="FW273" s="73"/>
      <c r="FX273" s="73"/>
      <c r="FY273" s="73"/>
      <c r="FZ273" s="73"/>
      <c r="GA273" s="73"/>
      <c r="GB273" s="73"/>
      <c r="GC273" s="74"/>
      <c r="GD273" s="75"/>
      <c r="GE273" s="73"/>
      <c r="GF273" s="73"/>
      <c r="GG273" s="73"/>
      <c r="GH273" s="73"/>
      <c r="GI273" s="73"/>
      <c r="GJ273" s="73"/>
      <c r="GK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74"/>
    </row>
    <row r="274" spans="2:221" ht="18" customHeight="1" x14ac:dyDescent="0.2">
      <c r="B274" s="115"/>
      <c r="C274" s="116"/>
      <c r="D274" s="116"/>
      <c r="E274" s="116"/>
      <c r="F274" s="116"/>
      <c r="G274" s="116"/>
      <c r="H274" s="116"/>
      <c r="I274" s="116"/>
      <c r="J274" s="116"/>
      <c r="K274" s="116"/>
      <c r="L274" s="116"/>
      <c r="M274" s="116"/>
      <c r="N274" s="116"/>
      <c r="O274" s="116"/>
      <c r="P274" s="116"/>
      <c r="Q274" s="116"/>
      <c r="R274" s="116"/>
      <c r="S274" s="116"/>
      <c r="T274" s="116"/>
      <c r="U274" s="117"/>
      <c r="V274" s="121"/>
      <c r="W274" s="122"/>
      <c r="X274" s="122"/>
      <c r="Y274" s="122"/>
      <c r="Z274" s="122"/>
      <c r="AA274" s="123"/>
      <c r="AB274" s="127"/>
      <c r="AC274" s="128"/>
      <c r="AD274" s="128"/>
      <c r="AE274" s="128"/>
      <c r="AF274" s="129"/>
      <c r="AG274" s="106" t="s">
        <v>24</v>
      </c>
      <c r="AH274" s="107"/>
      <c r="AI274" s="107"/>
      <c r="AJ274" s="107"/>
      <c r="AK274" s="107"/>
      <c r="AL274" s="108">
        <f t="shared" si="3"/>
        <v>9</v>
      </c>
      <c r="AM274" s="109"/>
      <c r="AN274" s="109"/>
      <c r="AO274" s="110"/>
      <c r="AP274" s="346"/>
      <c r="AQ274" s="343"/>
      <c r="AR274" s="343"/>
      <c r="AS274" s="343">
        <v>1</v>
      </c>
      <c r="AT274" s="343"/>
      <c r="AU274" s="343"/>
      <c r="AV274" s="343">
        <v>1</v>
      </c>
      <c r="AW274" s="343"/>
      <c r="AX274" s="343"/>
      <c r="AY274" s="343">
        <v>1</v>
      </c>
      <c r="AZ274" s="343"/>
      <c r="BA274" s="343"/>
      <c r="BB274" s="343">
        <v>1</v>
      </c>
      <c r="BC274" s="343"/>
      <c r="BD274" s="343"/>
      <c r="BE274" s="343">
        <v>1</v>
      </c>
      <c r="BF274" s="343"/>
      <c r="BG274" s="343"/>
      <c r="BH274" s="343"/>
      <c r="BI274" s="343"/>
      <c r="BJ274" s="343"/>
      <c r="BK274" s="343">
        <v>2</v>
      </c>
      <c r="BL274" s="343"/>
      <c r="BM274" s="343"/>
      <c r="BN274" s="343"/>
      <c r="BO274" s="343"/>
      <c r="BP274" s="343"/>
      <c r="BQ274" s="343"/>
      <c r="BR274" s="343"/>
      <c r="BS274" s="343"/>
      <c r="BT274" s="343">
        <v>1</v>
      </c>
      <c r="BU274" s="343"/>
      <c r="BV274" s="343"/>
      <c r="BW274" s="343">
        <v>1</v>
      </c>
      <c r="BX274" s="343"/>
      <c r="BY274" s="344"/>
      <c r="BZ274" s="75"/>
      <c r="CA274" s="73"/>
      <c r="CB274" s="73"/>
      <c r="CC274" s="73"/>
      <c r="CD274" s="73"/>
      <c r="CE274" s="73"/>
      <c r="CF274" s="73"/>
      <c r="CG274" s="73"/>
      <c r="CH274" s="73"/>
      <c r="CI274" s="73"/>
      <c r="CJ274" s="73"/>
      <c r="CK274" s="73"/>
      <c r="CL274" s="73"/>
      <c r="CM274" s="73"/>
      <c r="CN274" s="73"/>
      <c r="CO274" s="73"/>
      <c r="CP274" s="73"/>
      <c r="CQ274" s="73"/>
      <c r="CR274" s="73"/>
      <c r="CS274" s="73"/>
      <c r="CT274" s="73"/>
      <c r="CU274" s="73"/>
      <c r="CV274" s="73"/>
      <c r="CW274" s="73"/>
      <c r="CX274" s="73"/>
      <c r="CY274" s="73"/>
      <c r="CZ274" s="73"/>
      <c r="DA274" s="73"/>
      <c r="DB274" s="73"/>
      <c r="DC274" s="73"/>
      <c r="DD274" s="73"/>
      <c r="DE274" s="73"/>
      <c r="DF274" s="73"/>
      <c r="DG274" s="73"/>
      <c r="DH274" s="73"/>
      <c r="DI274" s="74"/>
      <c r="DJ274" s="75"/>
      <c r="DK274" s="73"/>
      <c r="DL274" s="73"/>
      <c r="DM274" s="73"/>
      <c r="DN274" s="73"/>
      <c r="DO274" s="73"/>
      <c r="DP274" s="73"/>
      <c r="DQ274" s="73"/>
      <c r="DR274" s="73"/>
      <c r="DS274" s="73"/>
      <c r="DT274" s="73"/>
      <c r="DU274" s="73"/>
      <c r="DV274" s="73"/>
      <c r="DW274" s="73"/>
      <c r="DX274" s="73"/>
      <c r="DY274" s="73"/>
      <c r="DZ274" s="73"/>
      <c r="EA274" s="73"/>
      <c r="EB274" s="73"/>
      <c r="EC274" s="73"/>
      <c r="ED274" s="73"/>
      <c r="EE274" s="73"/>
      <c r="EF274" s="73"/>
      <c r="EG274" s="73"/>
      <c r="EH274" s="73"/>
      <c r="EI274" s="73"/>
      <c r="EJ274" s="73"/>
      <c r="EK274" s="73"/>
      <c r="EL274" s="73"/>
      <c r="EM274" s="73"/>
      <c r="EN274" s="73"/>
      <c r="EO274" s="73"/>
      <c r="EP274" s="73"/>
      <c r="EQ274" s="73"/>
      <c r="ER274" s="73"/>
      <c r="ES274" s="74"/>
      <c r="ET274" s="75"/>
      <c r="EU274" s="73"/>
      <c r="EV274" s="73"/>
      <c r="EW274" s="73"/>
      <c r="EX274" s="73"/>
      <c r="EY274" s="73"/>
      <c r="EZ274" s="73"/>
      <c r="FA274" s="73"/>
      <c r="FB274" s="73"/>
      <c r="FC274" s="73"/>
      <c r="FD274" s="73"/>
      <c r="FE274" s="73"/>
      <c r="FF274" s="73"/>
      <c r="FG274" s="73"/>
      <c r="FH274" s="73"/>
      <c r="FI274" s="73"/>
      <c r="FJ274" s="73"/>
      <c r="FK274" s="73"/>
      <c r="FL274" s="73"/>
      <c r="FM274" s="73"/>
      <c r="FN274" s="73"/>
      <c r="FO274" s="73"/>
      <c r="FP274" s="73"/>
      <c r="FQ274" s="73"/>
      <c r="FR274" s="73"/>
      <c r="FS274" s="73"/>
      <c r="FT274" s="73"/>
      <c r="FU274" s="73"/>
      <c r="FV274" s="73"/>
      <c r="FW274" s="73"/>
      <c r="FX274" s="73"/>
      <c r="FY274" s="73"/>
      <c r="FZ274" s="73"/>
      <c r="GA274" s="73"/>
      <c r="GB274" s="73"/>
      <c r="GC274" s="74"/>
      <c r="GD274" s="75"/>
      <c r="GE274" s="73"/>
      <c r="GF274" s="73"/>
      <c r="GG274" s="73"/>
      <c r="GH274" s="73"/>
      <c r="GI274" s="73"/>
      <c r="GJ274" s="73"/>
      <c r="GK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4"/>
    </row>
    <row r="275" spans="2:221" ht="18" customHeight="1" x14ac:dyDescent="0.2">
      <c r="B275" s="82" t="s">
        <v>297</v>
      </c>
      <c r="C275" s="83"/>
      <c r="D275" s="83"/>
      <c r="E275" s="83"/>
      <c r="F275" s="83"/>
      <c r="G275" s="83"/>
      <c r="H275" s="83"/>
      <c r="I275" s="83"/>
      <c r="J275" s="83"/>
      <c r="K275" s="83"/>
      <c r="L275" s="83"/>
      <c r="M275" s="83"/>
      <c r="N275" s="83"/>
      <c r="O275" s="83"/>
      <c r="P275" s="83"/>
      <c r="Q275" s="83"/>
      <c r="R275" s="83"/>
      <c r="S275" s="83"/>
      <c r="T275" s="83"/>
      <c r="U275" s="84"/>
      <c r="V275" s="88" t="s">
        <v>354</v>
      </c>
      <c r="W275" s="89"/>
      <c r="X275" s="89"/>
      <c r="Y275" s="89"/>
      <c r="Z275" s="89"/>
      <c r="AA275" s="90"/>
      <c r="AB275" s="94">
        <v>5.9999999999999995E-4</v>
      </c>
      <c r="AC275" s="95"/>
      <c r="AD275" s="95"/>
      <c r="AE275" s="95"/>
      <c r="AF275" s="96"/>
      <c r="AG275" s="100" t="s">
        <v>23</v>
      </c>
      <c r="AH275" s="101"/>
      <c r="AI275" s="101"/>
      <c r="AJ275" s="101"/>
      <c r="AK275" s="101"/>
      <c r="AL275" s="102">
        <f t="shared" si="3"/>
        <v>2</v>
      </c>
      <c r="AM275" s="103"/>
      <c r="AN275" s="103"/>
      <c r="AO275" s="104"/>
      <c r="AP275" s="105"/>
      <c r="AQ275" s="61"/>
      <c r="AR275" s="61"/>
      <c r="AS275" s="61"/>
      <c r="AT275" s="61"/>
      <c r="AU275" s="61"/>
      <c r="AV275" s="61"/>
      <c r="AW275" s="61"/>
      <c r="AX275" s="61"/>
      <c r="AY275" s="61">
        <v>1</v>
      </c>
      <c r="AZ275" s="61"/>
      <c r="BA275" s="61"/>
      <c r="BB275" s="61"/>
      <c r="BC275" s="61"/>
      <c r="BD275" s="61"/>
      <c r="BE275" s="61"/>
      <c r="BF275" s="61"/>
      <c r="BG275" s="61"/>
      <c r="BH275" s="61"/>
      <c r="BI275" s="61"/>
      <c r="BJ275" s="61"/>
      <c r="BK275" s="61"/>
      <c r="BL275" s="61"/>
      <c r="BM275" s="61"/>
      <c r="BN275" s="61"/>
      <c r="BO275" s="61"/>
      <c r="BP275" s="61"/>
      <c r="BQ275" s="61">
        <v>1</v>
      </c>
      <c r="BR275" s="61"/>
      <c r="BS275" s="61"/>
      <c r="BT275" s="61"/>
      <c r="BU275" s="61"/>
      <c r="BV275" s="61"/>
      <c r="BW275" s="61"/>
      <c r="BX275" s="61"/>
      <c r="BY275" s="62"/>
      <c r="BZ275" s="63"/>
      <c r="CA275" s="61"/>
      <c r="CB275" s="61"/>
      <c r="CC275" s="61"/>
      <c r="CD275" s="61"/>
      <c r="CE275" s="61"/>
      <c r="CF275" s="61"/>
      <c r="CG275" s="61"/>
      <c r="CH275" s="61"/>
      <c r="CI275" s="61"/>
      <c r="CJ275" s="61"/>
      <c r="CK275" s="61"/>
      <c r="CL275" s="61"/>
      <c r="CM275" s="61"/>
      <c r="CN275" s="61"/>
      <c r="CO275" s="61"/>
      <c r="CP275" s="61"/>
      <c r="CQ275" s="61"/>
      <c r="CR275" s="61"/>
      <c r="CS275" s="61"/>
      <c r="CT275" s="61"/>
      <c r="CU275" s="61"/>
      <c r="CV275" s="61"/>
      <c r="CW275" s="61"/>
      <c r="CX275" s="61"/>
      <c r="CY275" s="61"/>
      <c r="CZ275" s="61"/>
      <c r="DA275" s="61"/>
      <c r="DB275" s="61"/>
      <c r="DC275" s="61"/>
      <c r="DD275" s="61"/>
      <c r="DE275" s="61"/>
      <c r="DF275" s="61"/>
      <c r="DG275" s="61"/>
      <c r="DH275" s="61"/>
      <c r="DI275" s="62"/>
      <c r="DJ275" s="63"/>
      <c r="DK275" s="61"/>
      <c r="DL275" s="61"/>
      <c r="DM275" s="61"/>
      <c r="DN275" s="61"/>
      <c r="DO275" s="61"/>
      <c r="DP275" s="61"/>
      <c r="DQ275" s="61"/>
      <c r="DR275" s="61"/>
      <c r="DS275" s="61"/>
      <c r="DT275" s="61"/>
      <c r="DU275" s="61"/>
      <c r="DV275" s="61"/>
      <c r="DW275" s="61"/>
      <c r="DX275" s="61"/>
      <c r="DY275" s="61"/>
      <c r="DZ275" s="61"/>
      <c r="EA275" s="61"/>
      <c r="EB275" s="61"/>
      <c r="EC275" s="61"/>
      <c r="ED275" s="61"/>
      <c r="EE275" s="61"/>
      <c r="EF275" s="61"/>
      <c r="EG275" s="61"/>
      <c r="EH275" s="61"/>
      <c r="EI275" s="61"/>
      <c r="EJ275" s="61"/>
      <c r="EK275" s="61"/>
      <c r="EL275" s="61"/>
      <c r="EM275" s="61"/>
      <c r="EN275" s="61"/>
      <c r="EO275" s="61"/>
      <c r="EP275" s="61"/>
      <c r="EQ275" s="61"/>
      <c r="ER275" s="61"/>
      <c r="ES275" s="62"/>
      <c r="ET275" s="63"/>
      <c r="EU275" s="61"/>
      <c r="EV275" s="61"/>
      <c r="EW275" s="61"/>
      <c r="EX275" s="61"/>
      <c r="EY275" s="61"/>
      <c r="EZ275" s="61"/>
      <c r="FA275" s="61"/>
      <c r="FB275" s="61"/>
      <c r="FC275" s="61"/>
      <c r="FD275" s="61"/>
      <c r="FE275" s="61"/>
      <c r="FF275" s="61"/>
      <c r="FG275" s="61"/>
      <c r="FH275" s="61"/>
      <c r="FI275" s="61"/>
      <c r="FJ275" s="61"/>
      <c r="FK275" s="61"/>
      <c r="FL275" s="61"/>
      <c r="FM275" s="61"/>
      <c r="FN275" s="61"/>
      <c r="FO275" s="61"/>
      <c r="FP275" s="61"/>
      <c r="FQ275" s="61"/>
      <c r="FR275" s="61"/>
      <c r="FS275" s="61"/>
      <c r="FT275" s="61"/>
      <c r="FU275" s="61"/>
      <c r="FV275" s="61"/>
      <c r="FW275" s="61"/>
      <c r="FX275" s="61"/>
      <c r="FY275" s="61"/>
      <c r="FZ275" s="61"/>
      <c r="GA275" s="61"/>
      <c r="GB275" s="61"/>
      <c r="GC275" s="62"/>
      <c r="GD275" s="63"/>
      <c r="GE275" s="61"/>
      <c r="GF275" s="61"/>
      <c r="GG275" s="61"/>
      <c r="GH275" s="61"/>
      <c r="GI275" s="61"/>
      <c r="GJ275" s="61"/>
      <c r="GK275" s="61"/>
      <c r="GL275" s="61"/>
      <c r="GM275" s="61"/>
      <c r="GN275" s="61"/>
      <c r="GO275" s="61"/>
      <c r="GP275" s="61"/>
      <c r="GQ275" s="61"/>
      <c r="GR275" s="61"/>
      <c r="GS275" s="61"/>
      <c r="GT275" s="61"/>
      <c r="GU275" s="61"/>
      <c r="GV275" s="61"/>
      <c r="GW275" s="61"/>
      <c r="GX275" s="61"/>
      <c r="GY275" s="61"/>
      <c r="GZ275" s="61"/>
      <c r="HA275" s="61"/>
      <c r="HB275" s="61"/>
      <c r="HC275" s="61"/>
      <c r="HD275" s="61"/>
      <c r="HE275" s="61"/>
      <c r="HF275" s="61"/>
      <c r="HG275" s="61"/>
      <c r="HH275" s="61"/>
      <c r="HI275" s="61"/>
      <c r="HJ275" s="61"/>
      <c r="HK275" s="61"/>
      <c r="HL275" s="61"/>
      <c r="HM275" s="62"/>
    </row>
    <row r="276" spans="2:221" ht="18" customHeight="1" x14ac:dyDescent="0.2">
      <c r="B276" s="131"/>
      <c r="C276" s="132"/>
      <c r="D276" s="132"/>
      <c r="E276" s="132"/>
      <c r="F276" s="132"/>
      <c r="G276" s="132"/>
      <c r="H276" s="132"/>
      <c r="I276" s="132"/>
      <c r="J276" s="132"/>
      <c r="K276" s="132"/>
      <c r="L276" s="132"/>
      <c r="M276" s="132"/>
      <c r="N276" s="132"/>
      <c r="O276" s="132"/>
      <c r="P276" s="132"/>
      <c r="Q276" s="132"/>
      <c r="R276" s="132"/>
      <c r="S276" s="132"/>
      <c r="T276" s="132"/>
      <c r="U276" s="133"/>
      <c r="V276" s="134"/>
      <c r="W276" s="135"/>
      <c r="X276" s="135"/>
      <c r="Y276" s="135"/>
      <c r="Z276" s="135"/>
      <c r="AA276" s="136"/>
      <c r="AB276" s="137"/>
      <c r="AC276" s="138"/>
      <c r="AD276" s="138"/>
      <c r="AE276" s="138"/>
      <c r="AF276" s="139"/>
      <c r="AG276" s="100" t="s">
        <v>24</v>
      </c>
      <c r="AH276" s="101"/>
      <c r="AI276" s="101"/>
      <c r="AJ276" s="101"/>
      <c r="AK276" s="101"/>
      <c r="AL276" s="102">
        <f t="shared" si="3"/>
        <v>1</v>
      </c>
      <c r="AM276" s="103"/>
      <c r="AN276" s="103"/>
      <c r="AO276" s="104"/>
      <c r="AP276" s="130"/>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v>1</v>
      </c>
      <c r="BO276" s="61"/>
      <c r="BP276" s="61"/>
      <c r="BQ276" s="61"/>
      <c r="BR276" s="61"/>
      <c r="BS276" s="61"/>
      <c r="BT276" s="61"/>
      <c r="BU276" s="61"/>
      <c r="BV276" s="61"/>
      <c r="BW276" s="61"/>
      <c r="BX276" s="61"/>
      <c r="BY276" s="62"/>
      <c r="BZ276" s="63"/>
      <c r="CA276" s="61"/>
      <c r="CB276" s="61"/>
      <c r="CC276" s="61"/>
      <c r="CD276" s="61"/>
      <c r="CE276" s="61"/>
      <c r="CF276" s="61"/>
      <c r="CG276" s="61"/>
      <c r="CH276" s="61"/>
      <c r="CI276" s="61"/>
      <c r="CJ276" s="61"/>
      <c r="CK276" s="61"/>
      <c r="CL276" s="61"/>
      <c r="CM276" s="61"/>
      <c r="CN276" s="61"/>
      <c r="CO276" s="61"/>
      <c r="CP276" s="61"/>
      <c r="CQ276" s="61"/>
      <c r="CR276" s="61"/>
      <c r="CS276" s="61"/>
      <c r="CT276" s="61"/>
      <c r="CU276" s="61"/>
      <c r="CV276" s="61"/>
      <c r="CW276" s="61"/>
      <c r="CX276" s="61"/>
      <c r="CY276" s="61"/>
      <c r="CZ276" s="61"/>
      <c r="DA276" s="61"/>
      <c r="DB276" s="61"/>
      <c r="DC276" s="61"/>
      <c r="DD276" s="61"/>
      <c r="DE276" s="61"/>
      <c r="DF276" s="61"/>
      <c r="DG276" s="61"/>
      <c r="DH276" s="61"/>
      <c r="DI276" s="62"/>
      <c r="DJ276" s="63"/>
      <c r="DK276" s="61"/>
      <c r="DL276" s="61"/>
      <c r="DM276" s="61"/>
      <c r="DN276" s="61"/>
      <c r="DO276" s="61"/>
      <c r="DP276" s="61"/>
      <c r="DQ276" s="61"/>
      <c r="DR276" s="61"/>
      <c r="DS276" s="61"/>
      <c r="DT276" s="61"/>
      <c r="DU276" s="61"/>
      <c r="DV276" s="61"/>
      <c r="DW276" s="61"/>
      <c r="DX276" s="61"/>
      <c r="DY276" s="61"/>
      <c r="DZ276" s="61"/>
      <c r="EA276" s="61"/>
      <c r="EB276" s="61"/>
      <c r="EC276" s="61"/>
      <c r="ED276" s="61"/>
      <c r="EE276" s="61"/>
      <c r="EF276" s="61"/>
      <c r="EG276" s="61"/>
      <c r="EH276" s="61"/>
      <c r="EI276" s="61"/>
      <c r="EJ276" s="61"/>
      <c r="EK276" s="61"/>
      <c r="EL276" s="61"/>
      <c r="EM276" s="61"/>
      <c r="EN276" s="61"/>
      <c r="EO276" s="61"/>
      <c r="EP276" s="61"/>
      <c r="EQ276" s="61"/>
      <c r="ER276" s="61"/>
      <c r="ES276" s="62"/>
      <c r="ET276" s="63"/>
      <c r="EU276" s="61"/>
      <c r="EV276" s="61"/>
      <c r="EW276" s="61"/>
      <c r="EX276" s="61"/>
      <c r="EY276" s="61"/>
      <c r="EZ276" s="61"/>
      <c r="FA276" s="61"/>
      <c r="FB276" s="61"/>
      <c r="FC276" s="61"/>
      <c r="FD276" s="61"/>
      <c r="FE276" s="61"/>
      <c r="FF276" s="61"/>
      <c r="FG276" s="61"/>
      <c r="FH276" s="61"/>
      <c r="FI276" s="61"/>
      <c r="FJ276" s="61"/>
      <c r="FK276" s="61"/>
      <c r="FL276" s="61"/>
      <c r="FM276" s="61"/>
      <c r="FN276" s="61"/>
      <c r="FO276" s="61"/>
      <c r="FP276" s="61"/>
      <c r="FQ276" s="61"/>
      <c r="FR276" s="61"/>
      <c r="FS276" s="61"/>
      <c r="FT276" s="61"/>
      <c r="FU276" s="61"/>
      <c r="FV276" s="61"/>
      <c r="FW276" s="61"/>
      <c r="FX276" s="61"/>
      <c r="FY276" s="61"/>
      <c r="FZ276" s="61"/>
      <c r="GA276" s="61"/>
      <c r="GB276" s="61"/>
      <c r="GC276" s="62"/>
      <c r="GD276" s="63"/>
      <c r="GE276" s="61"/>
      <c r="GF276" s="61"/>
      <c r="GG276" s="61"/>
      <c r="GH276" s="61"/>
      <c r="GI276" s="61"/>
      <c r="GJ276" s="61"/>
      <c r="GK276" s="61"/>
      <c r="GL276" s="61"/>
      <c r="GM276" s="61"/>
      <c r="GN276" s="61"/>
      <c r="GO276" s="61"/>
      <c r="GP276" s="61"/>
      <c r="GQ276" s="61"/>
      <c r="GR276" s="61"/>
      <c r="GS276" s="61"/>
      <c r="GT276" s="61"/>
      <c r="GU276" s="61"/>
      <c r="GV276" s="61"/>
      <c r="GW276" s="61"/>
      <c r="GX276" s="61"/>
      <c r="GY276" s="61"/>
      <c r="GZ276" s="61"/>
      <c r="HA276" s="61"/>
      <c r="HB276" s="61"/>
      <c r="HC276" s="61"/>
      <c r="HD276" s="61"/>
      <c r="HE276" s="61"/>
      <c r="HF276" s="61"/>
      <c r="HG276" s="61"/>
      <c r="HH276" s="61"/>
      <c r="HI276" s="61"/>
      <c r="HJ276" s="61"/>
      <c r="HK276" s="61"/>
      <c r="HL276" s="61"/>
      <c r="HM276" s="62"/>
    </row>
    <row r="277" spans="2:221" ht="18" customHeight="1" x14ac:dyDescent="0.2">
      <c r="B277" s="112" t="s">
        <v>298</v>
      </c>
      <c r="C277" s="113"/>
      <c r="D277" s="113"/>
      <c r="E277" s="113"/>
      <c r="F277" s="113"/>
      <c r="G277" s="113"/>
      <c r="H277" s="113"/>
      <c r="I277" s="113"/>
      <c r="J277" s="113"/>
      <c r="K277" s="113"/>
      <c r="L277" s="113"/>
      <c r="M277" s="113"/>
      <c r="N277" s="113"/>
      <c r="O277" s="113"/>
      <c r="P277" s="113"/>
      <c r="Q277" s="113"/>
      <c r="R277" s="113"/>
      <c r="S277" s="113"/>
      <c r="T277" s="113"/>
      <c r="U277" s="114"/>
      <c r="V277" s="118" t="s">
        <v>355</v>
      </c>
      <c r="W277" s="119"/>
      <c r="X277" s="119"/>
      <c r="Y277" s="119"/>
      <c r="Z277" s="119"/>
      <c r="AA277" s="120"/>
      <c r="AB277" s="124">
        <v>0</v>
      </c>
      <c r="AC277" s="125"/>
      <c r="AD277" s="125"/>
      <c r="AE277" s="125"/>
      <c r="AF277" s="126"/>
      <c r="AG277" s="106" t="s">
        <v>23</v>
      </c>
      <c r="AH277" s="107"/>
      <c r="AI277" s="107"/>
      <c r="AJ277" s="107"/>
      <c r="AK277" s="107"/>
      <c r="AL277" s="108">
        <f t="shared" si="3"/>
        <v>0</v>
      </c>
      <c r="AM277" s="109"/>
      <c r="AN277" s="109"/>
      <c r="AO277" s="110"/>
      <c r="AP277" s="69"/>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73"/>
      <c r="BR277" s="73"/>
      <c r="BS277" s="73"/>
      <c r="BT277" s="73"/>
      <c r="BU277" s="73"/>
      <c r="BV277" s="73"/>
      <c r="BW277" s="73"/>
      <c r="BX277" s="73"/>
      <c r="BY277" s="74"/>
      <c r="BZ277" s="75"/>
      <c r="CA277" s="73"/>
      <c r="CB277" s="73"/>
      <c r="CC277" s="73"/>
      <c r="CD277" s="73"/>
      <c r="CE277" s="73"/>
      <c r="CF277" s="73"/>
      <c r="CG277" s="73"/>
      <c r="CH277" s="73"/>
      <c r="CI277" s="73"/>
      <c r="CJ277" s="73"/>
      <c r="CK277" s="73"/>
      <c r="CL277" s="73"/>
      <c r="CM277" s="73"/>
      <c r="CN277" s="73"/>
      <c r="CO277" s="73"/>
      <c r="CP277" s="73"/>
      <c r="CQ277" s="73"/>
      <c r="CR277" s="73"/>
      <c r="CS277" s="73"/>
      <c r="CT277" s="73"/>
      <c r="CU277" s="73"/>
      <c r="CV277" s="73"/>
      <c r="CW277" s="73"/>
      <c r="CX277" s="73"/>
      <c r="CY277" s="73"/>
      <c r="CZ277" s="73"/>
      <c r="DA277" s="73"/>
      <c r="DB277" s="73"/>
      <c r="DC277" s="73"/>
      <c r="DD277" s="73"/>
      <c r="DE277" s="73"/>
      <c r="DF277" s="73"/>
      <c r="DG277" s="73"/>
      <c r="DH277" s="73"/>
      <c r="DI277" s="74"/>
      <c r="DJ277" s="75"/>
      <c r="DK277" s="73"/>
      <c r="DL277" s="73"/>
      <c r="DM277" s="73"/>
      <c r="DN277" s="73"/>
      <c r="DO277" s="73"/>
      <c r="DP277" s="73"/>
      <c r="DQ277" s="73"/>
      <c r="DR277" s="73"/>
      <c r="DS277" s="73"/>
      <c r="DT277" s="73"/>
      <c r="DU277" s="73"/>
      <c r="DV277" s="73"/>
      <c r="DW277" s="73"/>
      <c r="DX277" s="73"/>
      <c r="DY277" s="73"/>
      <c r="DZ277" s="73"/>
      <c r="EA277" s="73"/>
      <c r="EB277" s="73"/>
      <c r="EC277" s="73"/>
      <c r="ED277" s="73"/>
      <c r="EE277" s="73"/>
      <c r="EF277" s="73"/>
      <c r="EG277" s="73"/>
      <c r="EH277" s="73"/>
      <c r="EI277" s="73"/>
      <c r="EJ277" s="73"/>
      <c r="EK277" s="73"/>
      <c r="EL277" s="73"/>
      <c r="EM277" s="73"/>
      <c r="EN277" s="73"/>
      <c r="EO277" s="73"/>
      <c r="EP277" s="73"/>
      <c r="EQ277" s="73"/>
      <c r="ER277" s="73"/>
      <c r="ES277" s="74"/>
      <c r="ET277" s="75"/>
      <c r="EU277" s="73"/>
      <c r="EV277" s="73"/>
      <c r="EW277" s="73"/>
      <c r="EX277" s="73"/>
      <c r="EY277" s="73"/>
      <c r="EZ277" s="73"/>
      <c r="FA277" s="73"/>
      <c r="FB277" s="73"/>
      <c r="FC277" s="73"/>
      <c r="FD277" s="73"/>
      <c r="FE277" s="73"/>
      <c r="FF277" s="73"/>
      <c r="FG277" s="73"/>
      <c r="FH277" s="73"/>
      <c r="FI277" s="73"/>
      <c r="FJ277" s="73"/>
      <c r="FK277" s="73"/>
      <c r="FL277" s="73"/>
      <c r="FM277" s="73"/>
      <c r="FN277" s="73"/>
      <c r="FO277" s="73"/>
      <c r="FP277" s="73"/>
      <c r="FQ277" s="73"/>
      <c r="FR277" s="73"/>
      <c r="FS277" s="73"/>
      <c r="FT277" s="73"/>
      <c r="FU277" s="73"/>
      <c r="FV277" s="73"/>
      <c r="FW277" s="73"/>
      <c r="FX277" s="73"/>
      <c r="FY277" s="73"/>
      <c r="FZ277" s="73"/>
      <c r="GA277" s="73"/>
      <c r="GB277" s="73"/>
      <c r="GC277" s="74"/>
      <c r="GD277" s="75"/>
      <c r="GE277" s="73"/>
      <c r="GF277" s="73"/>
      <c r="GG277" s="73"/>
      <c r="GH277" s="73"/>
      <c r="GI277" s="73"/>
      <c r="GJ277" s="73"/>
      <c r="GK277" s="73"/>
      <c r="GL277" s="73"/>
      <c r="GM277" s="73"/>
      <c r="GN277" s="73"/>
      <c r="GO277" s="73"/>
      <c r="GP277" s="73"/>
      <c r="GQ277" s="73"/>
      <c r="GR277" s="73"/>
      <c r="GS277" s="73"/>
      <c r="GT277" s="73"/>
      <c r="GU277" s="73"/>
      <c r="GV277" s="73"/>
      <c r="GW277" s="73"/>
      <c r="GX277" s="73"/>
      <c r="GY277" s="73"/>
      <c r="GZ277" s="73"/>
      <c r="HA277" s="73"/>
      <c r="HB277" s="73"/>
      <c r="HC277" s="73"/>
      <c r="HD277" s="73"/>
      <c r="HE277" s="73"/>
      <c r="HF277" s="73"/>
      <c r="HG277" s="73"/>
      <c r="HH277" s="73"/>
      <c r="HI277" s="73"/>
      <c r="HJ277" s="73"/>
      <c r="HK277" s="73"/>
      <c r="HL277" s="73"/>
      <c r="HM277" s="74"/>
    </row>
    <row r="278" spans="2:221" ht="18" customHeight="1" x14ac:dyDescent="0.2">
      <c r="B278" s="115"/>
      <c r="C278" s="116"/>
      <c r="D278" s="116"/>
      <c r="E278" s="116"/>
      <c r="F278" s="116"/>
      <c r="G278" s="116"/>
      <c r="H278" s="116"/>
      <c r="I278" s="116"/>
      <c r="J278" s="116"/>
      <c r="K278" s="116"/>
      <c r="L278" s="116"/>
      <c r="M278" s="116"/>
      <c r="N278" s="116"/>
      <c r="O278" s="116"/>
      <c r="P278" s="116"/>
      <c r="Q278" s="116"/>
      <c r="R278" s="116"/>
      <c r="S278" s="116"/>
      <c r="T278" s="116"/>
      <c r="U278" s="117"/>
      <c r="V278" s="121"/>
      <c r="W278" s="122"/>
      <c r="X278" s="122"/>
      <c r="Y278" s="122"/>
      <c r="Z278" s="122"/>
      <c r="AA278" s="123"/>
      <c r="AB278" s="127"/>
      <c r="AC278" s="128"/>
      <c r="AD278" s="128"/>
      <c r="AE278" s="128"/>
      <c r="AF278" s="129"/>
      <c r="AG278" s="106" t="s">
        <v>24</v>
      </c>
      <c r="AH278" s="107"/>
      <c r="AI278" s="107"/>
      <c r="AJ278" s="107"/>
      <c r="AK278" s="107"/>
      <c r="AL278" s="108">
        <f t="shared" si="3"/>
        <v>0</v>
      </c>
      <c r="AM278" s="109"/>
      <c r="AN278" s="109"/>
      <c r="AO278" s="110"/>
      <c r="AP278" s="111"/>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73"/>
      <c r="BQ278" s="73"/>
      <c r="BR278" s="73"/>
      <c r="BS278" s="73"/>
      <c r="BT278" s="73"/>
      <c r="BU278" s="73"/>
      <c r="BV278" s="73"/>
      <c r="BW278" s="73"/>
      <c r="BX278" s="73"/>
      <c r="BY278" s="74"/>
      <c r="BZ278" s="75"/>
      <c r="CA278" s="73"/>
      <c r="CB278" s="73"/>
      <c r="CC278" s="73"/>
      <c r="CD278" s="73"/>
      <c r="CE278" s="73"/>
      <c r="CF278" s="73"/>
      <c r="CG278" s="73"/>
      <c r="CH278" s="73"/>
      <c r="CI278" s="73"/>
      <c r="CJ278" s="73"/>
      <c r="CK278" s="73"/>
      <c r="CL278" s="73"/>
      <c r="CM278" s="73"/>
      <c r="CN278" s="73"/>
      <c r="CO278" s="73"/>
      <c r="CP278" s="73"/>
      <c r="CQ278" s="73"/>
      <c r="CR278" s="73"/>
      <c r="CS278" s="73"/>
      <c r="CT278" s="73"/>
      <c r="CU278" s="73"/>
      <c r="CV278" s="73"/>
      <c r="CW278" s="73"/>
      <c r="CX278" s="73"/>
      <c r="CY278" s="73"/>
      <c r="CZ278" s="73"/>
      <c r="DA278" s="73"/>
      <c r="DB278" s="73"/>
      <c r="DC278" s="73"/>
      <c r="DD278" s="73"/>
      <c r="DE278" s="73"/>
      <c r="DF278" s="73"/>
      <c r="DG278" s="73"/>
      <c r="DH278" s="73"/>
      <c r="DI278" s="74"/>
      <c r="DJ278" s="75"/>
      <c r="DK278" s="73"/>
      <c r="DL278" s="73"/>
      <c r="DM278" s="73"/>
      <c r="DN278" s="73"/>
      <c r="DO278" s="73"/>
      <c r="DP278" s="73"/>
      <c r="DQ278" s="73"/>
      <c r="DR278" s="73"/>
      <c r="DS278" s="73"/>
      <c r="DT278" s="73"/>
      <c r="DU278" s="73"/>
      <c r="DV278" s="73"/>
      <c r="DW278" s="73"/>
      <c r="DX278" s="73"/>
      <c r="DY278" s="73"/>
      <c r="DZ278" s="73"/>
      <c r="EA278" s="73"/>
      <c r="EB278" s="73"/>
      <c r="EC278" s="73"/>
      <c r="ED278" s="73"/>
      <c r="EE278" s="73"/>
      <c r="EF278" s="73"/>
      <c r="EG278" s="73"/>
      <c r="EH278" s="73"/>
      <c r="EI278" s="73"/>
      <c r="EJ278" s="73"/>
      <c r="EK278" s="73"/>
      <c r="EL278" s="73"/>
      <c r="EM278" s="73"/>
      <c r="EN278" s="73"/>
      <c r="EO278" s="73"/>
      <c r="EP278" s="73"/>
      <c r="EQ278" s="73"/>
      <c r="ER278" s="73"/>
      <c r="ES278" s="74"/>
      <c r="ET278" s="75"/>
      <c r="EU278" s="73"/>
      <c r="EV278" s="73"/>
      <c r="EW278" s="73"/>
      <c r="EX278" s="73"/>
      <c r="EY278" s="73"/>
      <c r="EZ278" s="73"/>
      <c r="FA278" s="73"/>
      <c r="FB278" s="73"/>
      <c r="FC278" s="73"/>
      <c r="FD278" s="73"/>
      <c r="FE278" s="73"/>
      <c r="FF278" s="73"/>
      <c r="FG278" s="73"/>
      <c r="FH278" s="73"/>
      <c r="FI278" s="73"/>
      <c r="FJ278" s="73"/>
      <c r="FK278" s="73"/>
      <c r="FL278" s="73"/>
      <c r="FM278" s="73"/>
      <c r="FN278" s="73"/>
      <c r="FO278" s="73"/>
      <c r="FP278" s="73"/>
      <c r="FQ278" s="73"/>
      <c r="FR278" s="73"/>
      <c r="FS278" s="73"/>
      <c r="FT278" s="73"/>
      <c r="FU278" s="73"/>
      <c r="FV278" s="73"/>
      <c r="FW278" s="73"/>
      <c r="FX278" s="73"/>
      <c r="FY278" s="73"/>
      <c r="FZ278" s="73"/>
      <c r="GA278" s="73"/>
      <c r="GB278" s="73"/>
      <c r="GC278" s="74"/>
      <c r="GD278" s="75"/>
      <c r="GE278" s="73"/>
      <c r="GF278" s="73"/>
      <c r="GG278" s="73"/>
      <c r="GH278" s="73"/>
      <c r="GI278" s="73"/>
      <c r="GJ278" s="73"/>
      <c r="GK278" s="73"/>
      <c r="GL278" s="73"/>
      <c r="GM278" s="73"/>
      <c r="GN278" s="73"/>
      <c r="GO278" s="73"/>
      <c r="GP278" s="73"/>
      <c r="GQ278" s="73"/>
      <c r="GR278" s="73"/>
      <c r="GS278" s="73"/>
      <c r="GT278" s="73"/>
      <c r="GU278" s="73"/>
      <c r="GV278" s="73"/>
      <c r="GW278" s="73"/>
      <c r="GX278" s="73"/>
      <c r="GY278" s="73"/>
      <c r="GZ278" s="73"/>
      <c r="HA278" s="73"/>
      <c r="HB278" s="73"/>
      <c r="HC278" s="73"/>
      <c r="HD278" s="73"/>
      <c r="HE278" s="73"/>
      <c r="HF278" s="73"/>
      <c r="HG278" s="73"/>
      <c r="HH278" s="73"/>
      <c r="HI278" s="73"/>
      <c r="HJ278" s="73"/>
      <c r="HK278" s="73"/>
      <c r="HL278" s="73"/>
      <c r="HM278" s="74"/>
    </row>
    <row r="279" spans="2:221" ht="18" customHeight="1" x14ac:dyDescent="0.2">
      <c r="B279" s="82" t="s">
        <v>299</v>
      </c>
      <c r="C279" s="83"/>
      <c r="D279" s="83"/>
      <c r="E279" s="83"/>
      <c r="F279" s="83"/>
      <c r="G279" s="83"/>
      <c r="H279" s="83"/>
      <c r="I279" s="83"/>
      <c r="J279" s="83"/>
      <c r="K279" s="83"/>
      <c r="L279" s="83"/>
      <c r="M279" s="83"/>
      <c r="N279" s="83"/>
      <c r="O279" s="83"/>
      <c r="P279" s="83"/>
      <c r="Q279" s="83"/>
      <c r="R279" s="83"/>
      <c r="S279" s="83"/>
      <c r="T279" s="83"/>
      <c r="U279" s="84"/>
      <c r="V279" s="88" t="s">
        <v>356</v>
      </c>
      <c r="W279" s="89"/>
      <c r="X279" s="89"/>
      <c r="Y279" s="89"/>
      <c r="Z279" s="89"/>
      <c r="AA279" s="90"/>
      <c r="AB279" s="94">
        <v>1.1000000000000001E-3</v>
      </c>
      <c r="AC279" s="95"/>
      <c r="AD279" s="95"/>
      <c r="AE279" s="95"/>
      <c r="AF279" s="96"/>
      <c r="AG279" s="100" t="s">
        <v>23</v>
      </c>
      <c r="AH279" s="101"/>
      <c r="AI279" s="101"/>
      <c r="AJ279" s="101"/>
      <c r="AK279" s="101"/>
      <c r="AL279" s="102">
        <f t="shared" si="3"/>
        <v>2</v>
      </c>
      <c r="AM279" s="103"/>
      <c r="AN279" s="103"/>
      <c r="AO279" s="104"/>
      <c r="AP279" s="105"/>
      <c r="AQ279" s="61"/>
      <c r="AR279" s="61"/>
      <c r="AS279" s="61">
        <v>1</v>
      </c>
      <c r="AT279" s="61"/>
      <c r="AU279" s="61"/>
      <c r="AV279" s="61"/>
      <c r="AW279" s="61"/>
      <c r="AX279" s="61"/>
      <c r="AY279" s="61"/>
      <c r="AZ279" s="61"/>
      <c r="BA279" s="61"/>
      <c r="BB279" s="61"/>
      <c r="BC279" s="61"/>
      <c r="BD279" s="61"/>
      <c r="BE279" s="61"/>
      <c r="BF279" s="61"/>
      <c r="BG279" s="61"/>
      <c r="BH279" s="61"/>
      <c r="BI279" s="61"/>
      <c r="BJ279" s="61"/>
      <c r="BK279" s="61">
        <v>1</v>
      </c>
      <c r="BL279" s="61"/>
      <c r="BM279" s="61"/>
      <c r="BN279" s="61"/>
      <c r="BO279" s="61"/>
      <c r="BP279" s="61"/>
      <c r="BQ279" s="61"/>
      <c r="BR279" s="61"/>
      <c r="BS279" s="61"/>
      <c r="BT279" s="61"/>
      <c r="BU279" s="61"/>
      <c r="BV279" s="61"/>
      <c r="BW279" s="61"/>
      <c r="BX279" s="61"/>
      <c r="BY279" s="62"/>
      <c r="BZ279" s="63"/>
      <c r="CA279" s="61"/>
      <c r="CB279" s="61"/>
      <c r="CC279" s="61"/>
      <c r="CD279" s="61"/>
      <c r="CE279" s="61"/>
      <c r="CF279" s="61"/>
      <c r="CG279" s="61"/>
      <c r="CH279" s="61"/>
      <c r="CI279" s="61"/>
      <c r="CJ279" s="61"/>
      <c r="CK279" s="61"/>
      <c r="CL279" s="61"/>
      <c r="CM279" s="61"/>
      <c r="CN279" s="61"/>
      <c r="CO279" s="61"/>
      <c r="CP279" s="61"/>
      <c r="CQ279" s="61"/>
      <c r="CR279" s="61"/>
      <c r="CS279" s="61"/>
      <c r="CT279" s="61"/>
      <c r="CU279" s="61"/>
      <c r="CV279" s="61"/>
      <c r="CW279" s="61"/>
      <c r="CX279" s="61"/>
      <c r="CY279" s="61"/>
      <c r="CZ279" s="61"/>
      <c r="DA279" s="61"/>
      <c r="DB279" s="61"/>
      <c r="DC279" s="61"/>
      <c r="DD279" s="61"/>
      <c r="DE279" s="61"/>
      <c r="DF279" s="61"/>
      <c r="DG279" s="61"/>
      <c r="DH279" s="61"/>
      <c r="DI279" s="62"/>
      <c r="DJ279" s="63"/>
      <c r="DK279" s="61"/>
      <c r="DL279" s="61"/>
      <c r="DM279" s="61"/>
      <c r="DN279" s="61"/>
      <c r="DO279" s="61"/>
      <c r="DP279" s="61"/>
      <c r="DQ279" s="61"/>
      <c r="DR279" s="61"/>
      <c r="DS279" s="61"/>
      <c r="DT279" s="61"/>
      <c r="DU279" s="61"/>
      <c r="DV279" s="61"/>
      <c r="DW279" s="61"/>
      <c r="DX279" s="61"/>
      <c r="DY279" s="61"/>
      <c r="DZ279" s="61"/>
      <c r="EA279" s="61"/>
      <c r="EB279" s="61"/>
      <c r="EC279" s="61"/>
      <c r="ED279" s="61"/>
      <c r="EE279" s="61"/>
      <c r="EF279" s="61"/>
      <c r="EG279" s="61"/>
      <c r="EH279" s="61"/>
      <c r="EI279" s="61"/>
      <c r="EJ279" s="61"/>
      <c r="EK279" s="61"/>
      <c r="EL279" s="61"/>
      <c r="EM279" s="61"/>
      <c r="EN279" s="61"/>
      <c r="EO279" s="61"/>
      <c r="EP279" s="61"/>
      <c r="EQ279" s="61"/>
      <c r="ER279" s="61"/>
      <c r="ES279" s="62"/>
      <c r="ET279" s="63"/>
      <c r="EU279" s="61"/>
      <c r="EV279" s="61"/>
      <c r="EW279" s="61"/>
      <c r="EX279" s="61"/>
      <c r="EY279" s="61"/>
      <c r="EZ279" s="61"/>
      <c r="FA279" s="61"/>
      <c r="FB279" s="61"/>
      <c r="FC279" s="61"/>
      <c r="FD279" s="61"/>
      <c r="FE279" s="61"/>
      <c r="FF279" s="61"/>
      <c r="FG279" s="61"/>
      <c r="FH279" s="61"/>
      <c r="FI279" s="61"/>
      <c r="FJ279" s="61"/>
      <c r="FK279" s="61"/>
      <c r="FL279" s="61"/>
      <c r="FM279" s="61"/>
      <c r="FN279" s="61"/>
      <c r="FO279" s="61"/>
      <c r="FP279" s="61"/>
      <c r="FQ279" s="61"/>
      <c r="FR279" s="61"/>
      <c r="FS279" s="61"/>
      <c r="FT279" s="61"/>
      <c r="FU279" s="61"/>
      <c r="FV279" s="61"/>
      <c r="FW279" s="61"/>
      <c r="FX279" s="61"/>
      <c r="FY279" s="61"/>
      <c r="FZ279" s="61"/>
      <c r="GA279" s="61"/>
      <c r="GB279" s="61"/>
      <c r="GC279" s="62"/>
      <c r="GD279" s="63"/>
      <c r="GE279" s="61"/>
      <c r="GF279" s="61"/>
      <c r="GG279" s="61"/>
      <c r="GH279" s="61"/>
      <c r="GI279" s="61"/>
      <c r="GJ279" s="61"/>
      <c r="GK279" s="61"/>
      <c r="GL279" s="61"/>
      <c r="GM279" s="61"/>
      <c r="GN279" s="61"/>
      <c r="GO279" s="61"/>
      <c r="GP279" s="61"/>
      <c r="GQ279" s="61"/>
      <c r="GR279" s="61"/>
      <c r="GS279" s="61"/>
      <c r="GT279" s="61"/>
      <c r="GU279" s="61"/>
      <c r="GV279" s="61"/>
      <c r="GW279" s="61"/>
      <c r="GX279" s="61"/>
      <c r="GY279" s="61"/>
      <c r="GZ279" s="61"/>
      <c r="HA279" s="61"/>
      <c r="HB279" s="61"/>
      <c r="HC279" s="61"/>
      <c r="HD279" s="61"/>
      <c r="HE279" s="61"/>
      <c r="HF279" s="61"/>
      <c r="HG279" s="61"/>
      <c r="HH279" s="61"/>
      <c r="HI279" s="61"/>
      <c r="HJ279" s="61"/>
      <c r="HK279" s="61"/>
      <c r="HL279" s="61"/>
      <c r="HM279" s="62"/>
    </row>
    <row r="280" spans="2:221" ht="18" customHeight="1" x14ac:dyDescent="0.2">
      <c r="B280" s="131"/>
      <c r="C280" s="132"/>
      <c r="D280" s="132"/>
      <c r="E280" s="132"/>
      <c r="F280" s="132"/>
      <c r="G280" s="132"/>
      <c r="H280" s="132"/>
      <c r="I280" s="132"/>
      <c r="J280" s="132"/>
      <c r="K280" s="132"/>
      <c r="L280" s="132"/>
      <c r="M280" s="132"/>
      <c r="N280" s="132"/>
      <c r="O280" s="132"/>
      <c r="P280" s="132"/>
      <c r="Q280" s="132"/>
      <c r="R280" s="132"/>
      <c r="S280" s="132"/>
      <c r="T280" s="132"/>
      <c r="U280" s="133"/>
      <c r="V280" s="134"/>
      <c r="W280" s="135"/>
      <c r="X280" s="135"/>
      <c r="Y280" s="135"/>
      <c r="Z280" s="135"/>
      <c r="AA280" s="136"/>
      <c r="AB280" s="137"/>
      <c r="AC280" s="138"/>
      <c r="AD280" s="138"/>
      <c r="AE280" s="138"/>
      <c r="AF280" s="139"/>
      <c r="AG280" s="100" t="s">
        <v>24</v>
      </c>
      <c r="AH280" s="101"/>
      <c r="AI280" s="101"/>
      <c r="AJ280" s="101"/>
      <c r="AK280" s="101"/>
      <c r="AL280" s="102">
        <f t="shared" si="3"/>
        <v>2</v>
      </c>
      <c r="AM280" s="103"/>
      <c r="AN280" s="103"/>
      <c r="AO280" s="104"/>
      <c r="AP280" s="130"/>
      <c r="AQ280" s="61"/>
      <c r="AR280" s="61"/>
      <c r="AS280" s="130">
        <v>1</v>
      </c>
      <c r="AT280" s="61"/>
      <c r="AU280" s="61"/>
      <c r="AV280" s="61"/>
      <c r="AW280" s="61"/>
      <c r="AX280" s="61"/>
      <c r="AY280" s="61"/>
      <c r="AZ280" s="61"/>
      <c r="BA280" s="61"/>
      <c r="BB280" s="61"/>
      <c r="BC280" s="61"/>
      <c r="BD280" s="61"/>
      <c r="BE280" s="61"/>
      <c r="BF280" s="61"/>
      <c r="BG280" s="61"/>
      <c r="BH280" s="61"/>
      <c r="BI280" s="61"/>
      <c r="BJ280" s="61"/>
      <c r="BK280" s="130">
        <v>1</v>
      </c>
      <c r="BL280" s="61"/>
      <c r="BM280" s="61"/>
      <c r="BN280" s="61"/>
      <c r="BO280" s="61"/>
      <c r="BP280" s="61"/>
      <c r="BQ280" s="61"/>
      <c r="BR280" s="61"/>
      <c r="BS280" s="61"/>
      <c r="BT280" s="61"/>
      <c r="BU280" s="61"/>
      <c r="BV280" s="61"/>
      <c r="BW280" s="61"/>
      <c r="BX280" s="61"/>
      <c r="BY280" s="62"/>
      <c r="BZ280" s="63"/>
      <c r="CA280" s="61"/>
      <c r="CB280" s="61"/>
      <c r="CC280" s="61"/>
      <c r="CD280" s="61"/>
      <c r="CE280" s="61"/>
      <c r="CF280" s="61"/>
      <c r="CG280" s="61"/>
      <c r="CH280" s="61"/>
      <c r="CI280" s="61"/>
      <c r="CJ280" s="61"/>
      <c r="CK280" s="61"/>
      <c r="CL280" s="61"/>
      <c r="CM280" s="61"/>
      <c r="CN280" s="61"/>
      <c r="CO280" s="61"/>
      <c r="CP280" s="61"/>
      <c r="CQ280" s="61"/>
      <c r="CR280" s="61"/>
      <c r="CS280" s="61"/>
      <c r="CT280" s="61"/>
      <c r="CU280" s="61"/>
      <c r="CV280" s="61"/>
      <c r="CW280" s="61"/>
      <c r="CX280" s="61"/>
      <c r="CY280" s="61"/>
      <c r="CZ280" s="61"/>
      <c r="DA280" s="61"/>
      <c r="DB280" s="61"/>
      <c r="DC280" s="61"/>
      <c r="DD280" s="61"/>
      <c r="DE280" s="61"/>
      <c r="DF280" s="61"/>
      <c r="DG280" s="61"/>
      <c r="DH280" s="61"/>
      <c r="DI280" s="62"/>
      <c r="DJ280" s="63"/>
      <c r="DK280" s="61"/>
      <c r="DL280" s="61"/>
      <c r="DM280" s="61"/>
      <c r="DN280" s="61"/>
      <c r="DO280" s="61"/>
      <c r="DP280" s="61"/>
      <c r="DQ280" s="61"/>
      <c r="DR280" s="61"/>
      <c r="DS280" s="61"/>
      <c r="DT280" s="61"/>
      <c r="DU280" s="61"/>
      <c r="DV280" s="61"/>
      <c r="DW280" s="61"/>
      <c r="DX280" s="61"/>
      <c r="DY280" s="61"/>
      <c r="DZ280" s="61"/>
      <c r="EA280" s="61"/>
      <c r="EB280" s="61"/>
      <c r="EC280" s="61"/>
      <c r="ED280" s="61"/>
      <c r="EE280" s="61"/>
      <c r="EF280" s="61"/>
      <c r="EG280" s="61"/>
      <c r="EH280" s="61"/>
      <c r="EI280" s="61"/>
      <c r="EJ280" s="61"/>
      <c r="EK280" s="61"/>
      <c r="EL280" s="61"/>
      <c r="EM280" s="61"/>
      <c r="EN280" s="61"/>
      <c r="EO280" s="61"/>
      <c r="EP280" s="61"/>
      <c r="EQ280" s="61"/>
      <c r="ER280" s="61"/>
      <c r="ES280" s="62"/>
      <c r="ET280" s="63"/>
      <c r="EU280" s="61"/>
      <c r="EV280" s="61"/>
      <c r="EW280" s="61"/>
      <c r="EX280" s="61"/>
      <c r="EY280" s="61"/>
      <c r="EZ280" s="61"/>
      <c r="FA280" s="61"/>
      <c r="FB280" s="61"/>
      <c r="FC280" s="61"/>
      <c r="FD280" s="61"/>
      <c r="FE280" s="61"/>
      <c r="FF280" s="61"/>
      <c r="FG280" s="61"/>
      <c r="FH280" s="61"/>
      <c r="FI280" s="61"/>
      <c r="FJ280" s="61"/>
      <c r="FK280" s="61"/>
      <c r="FL280" s="61"/>
      <c r="FM280" s="61"/>
      <c r="FN280" s="61"/>
      <c r="FO280" s="61"/>
      <c r="FP280" s="61"/>
      <c r="FQ280" s="61"/>
      <c r="FR280" s="61"/>
      <c r="FS280" s="61"/>
      <c r="FT280" s="61"/>
      <c r="FU280" s="61"/>
      <c r="FV280" s="61"/>
      <c r="FW280" s="61"/>
      <c r="FX280" s="61"/>
      <c r="FY280" s="61"/>
      <c r="FZ280" s="61"/>
      <c r="GA280" s="61"/>
      <c r="GB280" s="61"/>
      <c r="GC280" s="62"/>
      <c r="GD280" s="63"/>
      <c r="GE280" s="61"/>
      <c r="GF280" s="61"/>
      <c r="GG280" s="61"/>
      <c r="GH280" s="61"/>
      <c r="GI280" s="61"/>
      <c r="GJ280" s="61"/>
      <c r="GK280" s="61"/>
      <c r="GL280" s="61"/>
      <c r="GM280" s="61"/>
      <c r="GN280" s="61"/>
      <c r="GO280" s="61"/>
      <c r="GP280" s="61"/>
      <c r="GQ280" s="61"/>
      <c r="GR280" s="61"/>
      <c r="GS280" s="61"/>
      <c r="GT280" s="61"/>
      <c r="GU280" s="61"/>
      <c r="GV280" s="61"/>
      <c r="GW280" s="61"/>
      <c r="GX280" s="61"/>
      <c r="GY280" s="61"/>
      <c r="GZ280" s="61"/>
      <c r="HA280" s="61"/>
      <c r="HB280" s="61"/>
      <c r="HC280" s="61"/>
      <c r="HD280" s="61"/>
      <c r="HE280" s="61"/>
      <c r="HF280" s="61"/>
      <c r="HG280" s="61"/>
      <c r="HH280" s="61"/>
      <c r="HI280" s="61"/>
      <c r="HJ280" s="61"/>
      <c r="HK280" s="61"/>
      <c r="HL280" s="61"/>
      <c r="HM280" s="62"/>
    </row>
    <row r="281" spans="2:221" ht="18" customHeight="1" x14ac:dyDescent="0.2">
      <c r="B281" s="112" t="s">
        <v>300</v>
      </c>
      <c r="C281" s="113"/>
      <c r="D281" s="113"/>
      <c r="E281" s="113"/>
      <c r="F281" s="113"/>
      <c r="G281" s="113"/>
      <c r="H281" s="113"/>
      <c r="I281" s="113"/>
      <c r="J281" s="113"/>
      <c r="K281" s="113"/>
      <c r="L281" s="113"/>
      <c r="M281" s="113"/>
      <c r="N281" s="113"/>
      <c r="O281" s="113"/>
      <c r="P281" s="113"/>
      <c r="Q281" s="113"/>
      <c r="R281" s="113"/>
      <c r="S281" s="113"/>
      <c r="T281" s="113"/>
      <c r="U281" s="114"/>
      <c r="V281" s="118" t="s">
        <v>357</v>
      </c>
      <c r="W281" s="119"/>
      <c r="X281" s="119"/>
      <c r="Y281" s="119"/>
      <c r="Z281" s="119"/>
      <c r="AA281" s="120"/>
      <c r="AB281" s="124">
        <v>1.5E-3</v>
      </c>
      <c r="AC281" s="125"/>
      <c r="AD281" s="125"/>
      <c r="AE281" s="125"/>
      <c r="AF281" s="126"/>
      <c r="AG281" s="106" t="s">
        <v>23</v>
      </c>
      <c r="AH281" s="107"/>
      <c r="AI281" s="107"/>
      <c r="AJ281" s="107"/>
      <c r="AK281" s="107"/>
      <c r="AL281" s="108">
        <f t="shared" si="3"/>
        <v>4</v>
      </c>
      <c r="AM281" s="109"/>
      <c r="AN281" s="109"/>
      <c r="AO281" s="110"/>
      <c r="AP281" s="69"/>
      <c r="AQ281" s="73"/>
      <c r="AR281" s="73"/>
      <c r="AS281" s="73"/>
      <c r="AT281" s="73"/>
      <c r="AU281" s="73"/>
      <c r="AV281" s="73">
        <v>1</v>
      </c>
      <c r="AW281" s="73"/>
      <c r="AX281" s="73"/>
      <c r="AY281" s="73"/>
      <c r="AZ281" s="73"/>
      <c r="BA281" s="73"/>
      <c r="BB281" s="73"/>
      <c r="BC281" s="73"/>
      <c r="BD281" s="73"/>
      <c r="BE281" s="73">
        <v>1</v>
      </c>
      <c r="BF281" s="73"/>
      <c r="BG281" s="73"/>
      <c r="BH281" s="73"/>
      <c r="BI281" s="73"/>
      <c r="BJ281" s="73"/>
      <c r="BK281" s="73"/>
      <c r="BL281" s="73"/>
      <c r="BM281" s="73"/>
      <c r="BN281" s="73">
        <v>1</v>
      </c>
      <c r="BO281" s="73"/>
      <c r="BP281" s="73"/>
      <c r="BQ281" s="73"/>
      <c r="BR281" s="73"/>
      <c r="BS281" s="73"/>
      <c r="BT281" s="73"/>
      <c r="BU281" s="73"/>
      <c r="BV281" s="73"/>
      <c r="BW281" s="73">
        <v>1</v>
      </c>
      <c r="BX281" s="73"/>
      <c r="BY281" s="74"/>
      <c r="BZ281" s="75"/>
      <c r="CA281" s="73"/>
      <c r="CB281" s="73"/>
      <c r="CC281" s="73"/>
      <c r="CD281" s="73"/>
      <c r="CE281" s="73"/>
      <c r="CF281" s="73"/>
      <c r="CG281" s="73"/>
      <c r="CH281" s="73"/>
      <c r="CI281" s="73"/>
      <c r="CJ281" s="73"/>
      <c r="CK281" s="73"/>
      <c r="CL281" s="73"/>
      <c r="CM281" s="73"/>
      <c r="CN281" s="73"/>
      <c r="CO281" s="73"/>
      <c r="CP281" s="73"/>
      <c r="CQ281" s="73"/>
      <c r="CR281" s="73"/>
      <c r="CS281" s="73"/>
      <c r="CT281" s="73"/>
      <c r="CU281" s="73"/>
      <c r="CV281" s="73"/>
      <c r="CW281" s="73"/>
      <c r="CX281" s="73"/>
      <c r="CY281" s="73"/>
      <c r="CZ281" s="73"/>
      <c r="DA281" s="73"/>
      <c r="DB281" s="73"/>
      <c r="DC281" s="73"/>
      <c r="DD281" s="73"/>
      <c r="DE281" s="73"/>
      <c r="DF281" s="73"/>
      <c r="DG281" s="73"/>
      <c r="DH281" s="73"/>
      <c r="DI281" s="74"/>
      <c r="DJ281" s="75"/>
      <c r="DK281" s="73"/>
      <c r="DL281" s="73"/>
      <c r="DM281" s="73"/>
      <c r="DN281" s="73"/>
      <c r="DO281" s="73"/>
      <c r="DP281" s="73"/>
      <c r="DQ281" s="73"/>
      <c r="DR281" s="73"/>
      <c r="DS281" s="73"/>
      <c r="DT281" s="73"/>
      <c r="DU281" s="73"/>
      <c r="DV281" s="73"/>
      <c r="DW281" s="73"/>
      <c r="DX281" s="73"/>
      <c r="DY281" s="73"/>
      <c r="DZ281" s="73"/>
      <c r="EA281" s="73"/>
      <c r="EB281" s="73"/>
      <c r="EC281" s="73"/>
      <c r="ED281" s="73"/>
      <c r="EE281" s="73"/>
      <c r="EF281" s="73"/>
      <c r="EG281" s="73"/>
      <c r="EH281" s="73"/>
      <c r="EI281" s="73"/>
      <c r="EJ281" s="73"/>
      <c r="EK281" s="73"/>
      <c r="EL281" s="73"/>
      <c r="EM281" s="73"/>
      <c r="EN281" s="73"/>
      <c r="EO281" s="73"/>
      <c r="EP281" s="73"/>
      <c r="EQ281" s="73"/>
      <c r="ER281" s="73"/>
      <c r="ES281" s="74"/>
      <c r="ET281" s="75"/>
      <c r="EU281" s="73"/>
      <c r="EV281" s="73"/>
      <c r="EW281" s="73"/>
      <c r="EX281" s="73"/>
      <c r="EY281" s="73"/>
      <c r="EZ281" s="73"/>
      <c r="FA281" s="73"/>
      <c r="FB281" s="73"/>
      <c r="FC281" s="73"/>
      <c r="FD281" s="73"/>
      <c r="FE281" s="73"/>
      <c r="FF281" s="73"/>
      <c r="FG281" s="73"/>
      <c r="FH281" s="73"/>
      <c r="FI281" s="73"/>
      <c r="FJ281" s="73"/>
      <c r="FK281" s="73"/>
      <c r="FL281" s="73"/>
      <c r="FM281" s="73"/>
      <c r="FN281" s="73"/>
      <c r="FO281" s="73"/>
      <c r="FP281" s="73"/>
      <c r="FQ281" s="73"/>
      <c r="FR281" s="73"/>
      <c r="FS281" s="73"/>
      <c r="FT281" s="73"/>
      <c r="FU281" s="73"/>
      <c r="FV281" s="73"/>
      <c r="FW281" s="73"/>
      <c r="FX281" s="73"/>
      <c r="FY281" s="73"/>
      <c r="FZ281" s="73"/>
      <c r="GA281" s="73"/>
      <c r="GB281" s="73"/>
      <c r="GC281" s="74"/>
      <c r="GD281" s="75"/>
      <c r="GE281" s="73"/>
      <c r="GF281" s="73"/>
      <c r="GG281" s="73"/>
      <c r="GH281" s="73"/>
      <c r="GI281" s="73"/>
      <c r="GJ281" s="73"/>
      <c r="GK281" s="73"/>
      <c r="GL281" s="73"/>
      <c r="GM281" s="73"/>
      <c r="GN281" s="73"/>
      <c r="GO281" s="73"/>
      <c r="GP281" s="73"/>
      <c r="GQ281" s="73"/>
      <c r="GR281" s="73"/>
      <c r="GS281" s="73"/>
      <c r="GT281" s="73"/>
      <c r="GU281" s="73"/>
      <c r="GV281" s="73"/>
      <c r="GW281" s="73"/>
      <c r="GX281" s="73"/>
      <c r="GY281" s="73"/>
      <c r="GZ281" s="73"/>
      <c r="HA281" s="73"/>
      <c r="HB281" s="73"/>
      <c r="HC281" s="73"/>
      <c r="HD281" s="73"/>
      <c r="HE281" s="73"/>
      <c r="HF281" s="73"/>
      <c r="HG281" s="73"/>
      <c r="HH281" s="73"/>
      <c r="HI281" s="73"/>
      <c r="HJ281" s="73"/>
      <c r="HK281" s="73"/>
      <c r="HL281" s="73"/>
      <c r="HM281" s="74"/>
    </row>
    <row r="282" spans="2:221" ht="18" customHeight="1" x14ac:dyDescent="0.2">
      <c r="B282" s="115"/>
      <c r="C282" s="116"/>
      <c r="D282" s="116"/>
      <c r="E282" s="116"/>
      <c r="F282" s="116"/>
      <c r="G282" s="116"/>
      <c r="H282" s="116"/>
      <c r="I282" s="116"/>
      <c r="J282" s="116"/>
      <c r="K282" s="116"/>
      <c r="L282" s="116"/>
      <c r="M282" s="116"/>
      <c r="N282" s="116"/>
      <c r="O282" s="116"/>
      <c r="P282" s="116"/>
      <c r="Q282" s="116"/>
      <c r="R282" s="116"/>
      <c r="S282" s="116"/>
      <c r="T282" s="116"/>
      <c r="U282" s="117"/>
      <c r="V282" s="121"/>
      <c r="W282" s="122"/>
      <c r="X282" s="122"/>
      <c r="Y282" s="122"/>
      <c r="Z282" s="122"/>
      <c r="AA282" s="123"/>
      <c r="AB282" s="127"/>
      <c r="AC282" s="128"/>
      <c r="AD282" s="128"/>
      <c r="AE282" s="128"/>
      <c r="AF282" s="129"/>
      <c r="AG282" s="106" t="s">
        <v>24</v>
      </c>
      <c r="AH282" s="107"/>
      <c r="AI282" s="107"/>
      <c r="AJ282" s="107"/>
      <c r="AK282" s="107"/>
      <c r="AL282" s="108">
        <f t="shared" si="3"/>
        <v>1</v>
      </c>
      <c r="AM282" s="109"/>
      <c r="AN282" s="109"/>
      <c r="AO282" s="110"/>
      <c r="AP282" s="111"/>
      <c r="AQ282" s="73"/>
      <c r="AR282" s="73"/>
      <c r="AS282" s="73"/>
      <c r="AT282" s="73"/>
      <c r="AU282" s="73"/>
      <c r="AV282" s="73">
        <v>1</v>
      </c>
      <c r="AW282" s="73"/>
      <c r="AX282" s="73"/>
      <c r="AY282" s="73"/>
      <c r="AZ282" s="73"/>
      <c r="BA282" s="73"/>
      <c r="BB282" s="73"/>
      <c r="BC282" s="73"/>
      <c r="BD282" s="73"/>
      <c r="BE282" s="73"/>
      <c r="BF282" s="73"/>
      <c r="BG282" s="73"/>
      <c r="BH282" s="73"/>
      <c r="BI282" s="73"/>
      <c r="BJ282" s="73"/>
      <c r="BK282" s="73"/>
      <c r="BL282" s="73"/>
      <c r="BM282" s="73"/>
      <c r="BN282" s="73"/>
      <c r="BO282" s="73"/>
      <c r="BP282" s="73"/>
      <c r="BQ282" s="73"/>
      <c r="BR282" s="73"/>
      <c r="BS282" s="73"/>
      <c r="BT282" s="73"/>
      <c r="BU282" s="73"/>
      <c r="BV282" s="73"/>
      <c r="BW282" s="73"/>
      <c r="BX282" s="73"/>
      <c r="BY282" s="73"/>
      <c r="BZ282" s="75"/>
      <c r="CA282" s="73"/>
      <c r="CB282" s="73"/>
      <c r="CC282" s="73"/>
      <c r="CD282" s="73"/>
      <c r="CE282" s="73"/>
      <c r="CF282" s="73"/>
      <c r="CG282" s="73"/>
      <c r="CH282" s="73"/>
      <c r="CI282" s="73"/>
      <c r="CJ282" s="73"/>
      <c r="CK282" s="73"/>
      <c r="CL282" s="73"/>
      <c r="CM282" s="73"/>
      <c r="CN282" s="73"/>
      <c r="CO282" s="73"/>
      <c r="CP282" s="73"/>
      <c r="CQ282" s="73"/>
      <c r="CR282" s="73"/>
      <c r="CS282" s="73"/>
      <c r="CT282" s="73"/>
      <c r="CU282" s="73"/>
      <c r="CV282" s="73"/>
      <c r="CW282" s="73"/>
      <c r="CX282" s="73"/>
      <c r="CY282" s="73"/>
      <c r="CZ282" s="73"/>
      <c r="DA282" s="73"/>
      <c r="DB282" s="73"/>
      <c r="DC282" s="73"/>
      <c r="DD282" s="73"/>
      <c r="DE282" s="73"/>
      <c r="DF282" s="73"/>
      <c r="DG282" s="73"/>
      <c r="DH282" s="73"/>
      <c r="DI282" s="74"/>
      <c r="DJ282" s="75"/>
      <c r="DK282" s="73"/>
      <c r="DL282" s="73"/>
      <c r="DM282" s="73"/>
      <c r="DN282" s="73"/>
      <c r="DO282" s="73"/>
      <c r="DP282" s="73"/>
      <c r="DQ282" s="73"/>
      <c r="DR282" s="73"/>
      <c r="DS282" s="73"/>
      <c r="DT282" s="73"/>
      <c r="DU282" s="73"/>
      <c r="DV282" s="73"/>
      <c r="DW282" s="73"/>
      <c r="DX282" s="73"/>
      <c r="DY282" s="73"/>
      <c r="DZ282" s="73"/>
      <c r="EA282" s="73"/>
      <c r="EB282" s="73"/>
      <c r="EC282" s="73"/>
      <c r="ED282" s="73"/>
      <c r="EE282" s="73"/>
      <c r="EF282" s="73"/>
      <c r="EG282" s="73"/>
      <c r="EH282" s="73"/>
      <c r="EI282" s="73"/>
      <c r="EJ282" s="73"/>
      <c r="EK282" s="73"/>
      <c r="EL282" s="73"/>
      <c r="EM282" s="73"/>
      <c r="EN282" s="73"/>
      <c r="EO282" s="73"/>
      <c r="EP282" s="73"/>
      <c r="EQ282" s="73"/>
      <c r="ER282" s="73"/>
      <c r="ES282" s="74"/>
      <c r="ET282" s="75"/>
      <c r="EU282" s="73"/>
      <c r="EV282" s="73"/>
      <c r="EW282" s="73"/>
      <c r="EX282" s="73"/>
      <c r="EY282" s="73"/>
      <c r="EZ282" s="73"/>
      <c r="FA282" s="73"/>
      <c r="FB282" s="73"/>
      <c r="FC282" s="73"/>
      <c r="FD282" s="73"/>
      <c r="FE282" s="73"/>
      <c r="FF282" s="73"/>
      <c r="FG282" s="73"/>
      <c r="FH282" s="73"/>
      <c r="FI282" s="73"/>
      <c r="FJ282" s="73"/>
      <c r="FK282" s="73"/>
      <c r="FL282" s="73"/>
      <c r="FM282" s="73"/>
      <c r="FN282" s="73"/>
      <c r="FO282" s="73"/>
      <c r="FP282" s="73"/>
      <c r="FQ282" s="73"/>
      <c r="FR282" s="73"/>
      <c r="FS282" s="73"/>
      <c r="FT282" s="73"/>
      <c r="FU282" s="73"/>
      <c r="FV282" s="73"/>
      <c r="FW282" s="73"/>
      <c r="FX282" s="73"/>
      <c r="FY282" s="73"/>
      <c r="FZ282" s="73"/>
      <c r="GA282" s="73"/>
      <c r="GB282" s="73"/>
      <c r="GC282" s="74"/>
      <c r="GD282" s="75"/>
      <c r="GE282" s="73"/>
      <c r="GF282" s="73"/>
      <c r="GG282" s="73"/>
      <c r="GH282" s="73"/>
      <c r="GI282" s="73"/>
      <c r="GJ282" s="73"/>
      <c r="GK282" s="73"/>
      <c r="GL282" s="73"/>
      <c r="GM282" s="73"/>
      <c r="GN282" s="73"/>
      <c r="GO282" s="73"/>
      <c r="GP282" s="73"/>
      <c r="GQ282" s="73"/>
      <c r="GR282" s="73"/>
      <c r="GS282" s="73"/>
      <c r="GT282" s="73"/>
      <c r="GU282" s="73"/>
      <c r="GV282" s="73"/>
      <c r="GW282" s="73"/>
      <c r="GX282" s="73"/>
      <c r="GY282" s="73"/>
      <c r="GZ282" s="73"/>
      <c r="HA282" s="73"/>
      <c r="HB282" s="73"/>
      <c r="HC282" s="73"/>
      <c r="HD282" s="73"/>
      <c r="HE282" s="73"/>
      <c r="HF282" s="73"/>
      <c r="HG282" s="73"/>
      <c r="HH282" s="73"/>
      <c r="HI282" s="73"/>
      <c r="HJ282" s="73"/>
      <c r="HK282" s="73"/>
      <c r="HL282" s="73"/>
      <c r="HM282" s="74"/>
    </row>
    <row r="283" spans="2:221" ht="18" customHeight="1" x14ac:dyDescent="0.2">
      <c r="B283" s="82" t="s">
        <v>301</v>
      </c>
      <c r="C283" s="83"/>
      <c r="D283" s="83"/>
      <c r="E283" s="83"/>
      <c r="F283" s="83"/>
      <c r="G283" s="83"/>
      <c r="H283" s="83"/>
      <c r="I283" s="83"/>
      <c r="J283" s="83"/>
      <c r="K283" s="83"/>
      <c r="L283" s="83"/>
      <c r="M283" s="83"/>
      <c r="N283" s="83"/>
      <c r="O283" s="83"/>
      <c r="P283" s="83"/>
      <c r="Q283" s="83"/>
      <c r="R283" s="83"/>
      <c r="S283" s="83"/>
      <c r="T283" s="83"/>
      <c r="U283" s="84"/>
      <c r="V283" s="88" t="s">
        <v>358</v>
      </c>
      <c r="W283" s="89"/>
      <c r="X283" s="89"/>
      <c r="Y283" s="89"/>
      <c r="Z283" s="89"/>
      <c r="AA283" s="90"/>
      <c r="AB283" s="94">
        <v>2.2000000000000001E-3</v>
      </c>
      <c r="AC283" s="95"/>
      <c r="AD283" s="95"/>
      <c r="AE283" s="95"/>
      <c r="AF283" s="96"/>
      <c r="AG283" s="100" t="s">
        <v>23</v>
      </c>
      <c r="AH283" s="101"/>
      <c r="AI283" s="101"/>
      <c r="AJ283" s="101"/>
      <c r="AK283" s="101"/>
      <c r="AL283" s="102">
        <f t="shared" si="3"/>
        <v>4</v>
      </c>
      <c r="AM283" s="103"/>
      <c r="AN283" s="103"/>
      <c r="AO283" s="104"/>
      <c r="AP283" s="105"/>
      <c r="AQ283" s="61"/>
      <c r="AR283" s="61"/>
      <c r="AS283" s="61"/>
      <c r="AT283" s="61"/>
      <c r="AU283" s="61"/>
      <c r="AV283" s="61">
        <v>1</v>
      </c>
      <c r="AW283" s="61"/>
      <c r="AX283" s="61"/>
      <c r="AY283" s="61"/>
      <c r="AZ283" s="61"/>
      <c r="BA283" s="61"/>
      <c r="BB283" s="61"/>
      <c r="BC283" s="61"/>
      <c r="BD283" s="61"/>
      <c r="BE283" s="61">
        <v>1</v>
      </c>
      <c r="BF283" s="61"/>
      <c r="BG283" s="61"/>
      <c r="BH283" s="61"/>
      <c r="BI283" s="61"/>
      <c r="BJ283" s="61"/>
      <c r="BK283" s="61"/>
      <c r="BL283" s="61"/>
      <c r="BM283" s="61"/>
      <c r="BN283" s="61">
        <v>1</v>
      </c>
      <c r="BO283" s="61"/>
      <c r="BP283" s="61"/>
      <c r="BQ283" s="61"/>
      <c r="BR283" s="61"/>
      <c r="BS283" s="61"/>
      <c r="BT283" s="61"/>
      <c r="BU283" s="61"/>
      <c r="BV283" s="61"/>
      <c r="BW283" s="61">
        <v>1</v>
      </c>
      <c r="BX283" s="61"/>
      <c r="BY283" s="62"/>
      <c r="BZ283" s="63"/>
      <c r="CA283" s="61"/>
      <c r="CB283" s="61"/>
      <c r="CC283" s="61"/>
      <c r="CD283" s="61"/>
      <c r="CE283" s="61"/>
      <c r="CF283" s="61"/>
      <c r="CG283" s="61"/>
      <c r="CH283" s="61"/>
      <c r="CI283" s="61"/>
      <c r="CJ283" s="61"/>
      <c r="CK283" s="61"/>
      <c r="CL283" s="61"/>
      <c r="CM283" s="61"/>
      <c r="CN283" s="61"/>
      <c r="CO283" s="61"/>
      <c r="CP283" s="61"/>
      <c r="CQ283" s="61"/>
      <c r="CR283" s="61"/>
      <c r="CS283" s="61"/>
      <c r="CT283" s="61"/>
      <c r="CU283" s="61"/>
      <c r="CV283" s="61"/>
      <c r="CW283" s="61"/>
      <c r="CX283" s="61"/>
      <c r="CY283" s="61"/>
      <c r="CZ283" s="61"/>
      <c r="DA283" s="61"/>
      <c r="DB283" s="61"/>
      <c r="DC283" s="61"/>
      <c r="DD283" s="61"/>
      <c r="DE283" s="61"/>
      <c r="DF283" s="61"/>
      <c r="DG283" s="61"/>
      <c r="DH283" s="61"/>
      <c r="DI283" s="62"/>
      <c r="DJ283" s="63"/>
      <c r="DK283" s="61"/>
      <c r="DL283" s="61"/>
      <c r="DM283" s="61"/>
      <c r="DN283" s="61"/>
      <c r="DO283" s="61"/>
      <c r="DP283" s="61"/>
      <c r="DQ283" s="61"/>
      <c r="DR283" s="61"/>
      <c r="DS283" s="61"/>
      <c r="DT283" s="61"/>
      <c r="DU283" s="61"/>
      <c r="DV283" s="61"/>
      <c r="DW283" s="61"/>
      <c r="DX283" s="61"/>
      <c r="DY283" s="61"/>
      <c r="DZ283" s="61"/>
      <c r="EA283" s="61"/>
      <c r="EB283" s="61"/>
      <c r="EC283" s="61"/>
      <c r="ED283" s="61"/>
      <c r="EE283" s="61"/>
      <c r="EF283" s="61"/>
      <c r="EG283" s="61"/>
      <c r="EH283" s="61"/>
      <c r="EI283" s="61"/>
      <c r="EJ283" s="61"/>
      <c r="EK283" s="61"/>
      <c r="EL283" s="61"/>
      <c r="EM283" s="61"/>
      <c r="EN283" s="61"/>
      <c r="EO283" s="61"/>
      <c r="EP283" s="61"/>
      <c r="EQ283" s="61"/>
      <c r="ER283" s="61"/>
      <c r="ES283" s="62"/>
      <c r="ET283" s="63"/>
      <c r="EU283" s="61"/>
      <c r="EV283" s="61"/>
      <c r="EW283" s="61"/>
      <c r="EX283" s="61"/>
      <c r="EY283" s="61"/>
      <c r="EZ283" s="61"/>
      <c r="FA283" s="61"/>
      <c r="FB283" s="61"/>
      <c r="FC283" s="61"/>
      <c r="FD283" s="61"/>
      <c r="FE283" s="61"/>
      <c r="FF283" s="61"/>
      <c r="FG283" s="61"/>
      <c r="FH283" s="61"/>
      <c r="FI283" s="61"/>
      <c r="FJ283" s="61"/>
      <c r="FK283" s="61"/>
      <c r="FL283" s="61"/>
      <c r="FM283" s="61"/>
      <c r="FN283" s="61"/>
      <c r="FO283" s="61"/>
      <c r="FP283" s="61"/>
      <c r="FQ283" s="61"/>
      <c r="FR283" s="61"/>
      <c r="FS283" s="61"/>
      <c r="FT283" s="61"/>
      <c r="FU283" s="61"/>
      <c r="FV283" s="61"/>
      <c r="FW283" s="61"/>
      <c r="FX283" s="61"/>
      <c r="FY283" s="61"/>
      <c r="FZ283" s="61"/>
      <c r="GA283" s="61"/>
      <c r="GB283" s="61"/>
      <c r="GC283" s="62"/>
      <c r="GD283" s="63"/>
      <c r="GE283" s="61"/>
      <c r="GF283" s="61"/>
      <c r="GG283" s="61"/>
      <c r="GH283" s="61"/>
      <c r="GI283" s="61"/>
      <c r="GJ283" s="61"/>
      <c r="GK283" s="61"/>
      <c r="GL283" s="61"/>
      <c r="GM283" s="61"/>
      <c r="GN283" s="61"/>
      <c r="GO283" s="61"/>
      <c r="GP283" s="61"/>
      <c r="GQ283" s="61"/>
      <c r="GR283" s="61"/>
      <c r="GS283" s="61"/>
      <c r="GT283" s="61"/>
      <c r="GU283" s="61"/>
      <c r="GV283" s="61"/>
      <c r="GW283" s="61"/>
      <c r="GX283" s="61"/>
      <c r="GY283" s="61"/>
      <c r="GZ283" s="61"/>
      <c r="HA283" s="61"/>
      <c r="HB283" s="61"/>
      <c r="HC283" s="61"/>
      <c r="HD283" s="61"/>
      <c r="HE283" s="61"/>
      <c r="HF283" s="61"/>
      <c r="HG283" s="61"/>
      <c r="HH283" s="61"/>
      <c r="HI283" s="61"/>
      <c r="HJ283" s="61"/>
      <c r="HK283" s="61"/>
      <c r="HL283" s="61"/>
      <c r="HM283" s="62"/>
    </row>
    <row r="284" spans="2:221" ht="18" customHeight="1" x14ac:dyDescent="0.2">
      <c r="B284" s="131"/>
      <c r="C284" s="132"/>
      <c r="D284" s="132"/>
      <c r="E284" s="132"/>
      <c r="F284" s="132"/>
      <c r="G284" s="132"/>
      <c r="H284" s="132"/>
      <c r="I284" s="132"/>
      <c r="J284" s="132"/>
      <c r="K284" s="132"/>
      <c r="L284" s="132"/>
      <c r="M284" s="132"/>
      <c r="N284" s="132"/>
      <c r="O284" s="132"/>
      <c r="P284" s="132"/>
      <c r="Q284" s="132"/>
      <c r="R284" s="132"/>
      <c r="S284" s="132"/>
      <c r="T284" s="132"/>
      <c r="U284" s="133"/>
      <c r="V284" s="134"/>
      <c r="W284" s="135"/>
      <c r="X284" s="135"/>
      <c r="Y284" s="135"/>
      <c r="Z284" s="135"/>
      <c r="AA284" s="136"/>
      <c r="AB284" s="137"/>
      <c r="AC284" s="138"/>
      <c r="AD284" s="138"/>
      <c r="AE284" s="138"/>
      <c r="AF284" s="139"/>
      <c r="AG284" s="100" t="s">
        <v>24</v>
      </c>
      <c r="AH284" s="101"/>
      <c r="AI284" s="101"/>
      <c r="AJ284" s="101"/>
      <c r="AK284" s="101"/>
      <c r="AL284" s="102">
        <f t="shared" si="3"/>
        <v>0</v>
      </c>
      <c r="AM284" s="103"/>
      <c r="AN284" s="103"/>
      <c r="AO284" s="104"/>
      <c r="AP284" s="130"/>
      <c r="AQ284" s="61"/>
      <c r="AR284" s="61"/>
      <c r="AS284" s="61"/>
      <c r="AT284" s="61"/>
      <c r="AU284" s="61"/>
      <c r="AV284" s="130"/>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c r="BZ284" s="63"/>
      <c r="CA284" s="61"/>
      <c r="CB284" s="61"/>
      <c r="CC284" s="61"/>
      <c r="CD284" s="61"/>
      <c r="CE284" s="61"/>
      <c r="CF284" s="61"/>
      <c r="CG284" s="61"/>
      <c r="CH284" s="61"/>
      <c r="CI284" s="61"/>
      <c r="CJ284" s="61"/>
      <c r="CK284" s="61"/>
      <c r="CL284" s="61"/>
      <c r="CM284" s="61"/>
      <c r="CN284" s="61"/>
      <c r="CO284" s="61"/>
      <c r="CP284" s="61"/>
      <c r="CQ284" s="61"/>
      <c r="CR284" s="61"/>
      <c r="CS284" s="61"/>
      <c r="CT284" s="61"/>
      <c r="CU284" s="61"/>
      <c r="CV284" s="61"/>
      <c r="CW284" s="61"/>
      <c r="CX284" s="61"/>
      <c r="CY284" s="61"/>
      <c r="CZ284" s="61"/>
      <c r="DA284" s="61"/>
      <c r="DB284" s="61"/>
      <c r="DC284" s="61"/>
      <c r="DD284" s="61"/>
      <c r="DE284" s="61"/>
      <c r="DF284" s="61"/>
      <c r="DG284" s="61"/>
      <c r="DH284" s="61"/>
      <c r="DI284" s="62"/>
      <c r="DJ284" s="63"/>
      <c r="DK284" s="61"/>
      <c r="DL284" s="61"/>
      <c r="DM284" s="61"/>
      <c r="DN284" s="61"/>
      <c r="DO284" s="61"/>
      <c r="DP284" s="61"/>
      <c r="DQ284" s="61"/>
      <c r="DR284" s="61"/>
      <c r="DS284" s="61"/>
      <c r="DT284" s="61"/>
      <c r="DU284" s="61"/>
      <c r="DV284" s="61"/>
      <c r="DW284" s="61"/>
      <c r="DX284" s="61"/>
      <c r="DY284" s="61"/>
      <c r="DZ284" s="61"/>
      <c r="EA284" s="61"/>
      <c r="EB284" s="61"/>
      <c r="EC284" s="61"/>
      <c r="ED284" s="61"/>
      <c r="EE284" s="61"/>
      <c r="EF284" s="61"/>
      <c r="EG284" s="61"/>
      <c r="EH284" s="61"/>
      <c r="EI284" s="61"/>
      <c r="EJ284" s="61"/>
      <c r="EK284" s="61"/>
      <c r="EL284" s="61"/>
      <c r="EM284" s="61"/>
      <c r="EN284" s="61"/>
      <c r="EO284" s="61"/>
      <c r="EP284" s="61"/>
      <c r="EQ284" s="61"/>
      <c r="ER284" s="61"/>
      <c r="ES284" s="62"/>
      <c r="ET284" s="63"/>
      <c r="EU284" s="61"/>
      <c r="EV284" s="61"/>
      <c r="EW284" s="61"/>
      <c r="EX284" s="61"/>
      <c r="EY284" s="61"/>
      <c r="EZ284" s="61"/>
      <c r="FA284" s="61"/>
      <c r="FB284" s="61"/>
      <c r="FC284" s="61"/>
      <c r="FD284" s="61"/>
      <c r="FE284" s="61"/>
      <c r="FF284" s="61"/>
      <c r="FG284" s="61"/>
      <c r="FH284" s="61"/>
      <c r="FI284" s="61"/>
      <c r="FJ284" s="61"/>
      <c r="FK284" s="61"/>
      <c r="FL284" s="61"/>
      <c r="FM284" s="61"/>
      <c r="FN284" s="61"/>
      <c r="FO284" s="61"/>
      <c r="FP284" s="61"/>
      <c r="FQ284" s="61"/>
      <c r="FR284" s="61"/>
      <c r="FS284" s="61"/>
      <c r="FT284" s="61"/>
      <c r="FU284" s="61"/>
      <c r="FV284" s="61"/>
      <c r="FW284" s="61"/>
      <c r="FX284" s="61"/>
      <c r="FY284" s="61"/>
      <c r="FZ284" s="61"/>
      <c r="GA284" s="61"/>
      <c r="GB284" s="61"/>
      <c r="GC284" s="62"/>
      <c r="GD284" s="63"/>
      <c r="GE284" s="61"/>
      <c r="GF284" s="61"/>
      <c r="GG284" s="61"/>
      <c r="GH284" s="61"/>
      <c r="GI284" s="61"/>
      <c r="GJ284" s="61"/>
      <c r="GK284" s="61"/>
      <c r="GL284" s="61"/>
      <c r="GM284" s="61"/>
      <c r="GN284" s="61"/>
      <c r="GO284" s="61"/>
      <c r="GP284" s="61"/>
      <c r="GQ284" s="61"/>
      <c r="GR284" s="61"/>
      <c r="GS284" s="61"/>
      <c r="GT284" s="61"/>
      <c r="GU284" s="61"/>
      <c r="GV284" s="61"/>
      <c r="GW284" s="61"/>
      <c r="GX284" s="61"/>
      <c r="GY284" s="61"/>
      <c r="GZ284" s="61"/>
      <c r="HA284" s="61"/>
      <c r="HB284" s="61"/>
      <c r="HC284" s="61"/>
      <c r="HD284" s="61"/>
      <c r="HE284" s="61"/>
      <c r="HF284" s="61"/>
      <c r="HG284" s="61"/>
      <c r="HH284" s="61"/>
      <c r="HI284" s="61"/>
      <c r="HJ284" s="61"/>
      <c r="HK284" s="61"/>
      <c r="HL284" s="61"/>
      <c r="HM284" s="62"/>
    </row>
    <row r="285" spans="2:221" ht="18" customHeight="1" x14ac:dyDescent="0.2">
      <c r="B285" s="112" t="s">
        <v>303</v>
      </c>
      <c r="C285" s="113"/>
      <c r="D285" s="113"/>
      <c r="E285" s="113"/>
      <c r="F285" s="113"/>
      <c r="G285" s="113"/>
      <c r="H285" s="113"/>
      <c r="I285" s="113"/>
      <c r="J285" s="113"/>
      <c r="K285" s="113"/>
      <c r="L285" s="113"/>
      <c r="M285" s="113"/>
      <c r="N285" s="113"/>
      <c r="O285" s="113"/>
      <c r="P285" s="113"/>
      <c r="Q285" s="113"/>
      <c r="R285" s="113"/>
      <c r="S285" s="113"/>
      <c r="T285" s="113"/>
      <c r="U285" s="114"/>
      <c r="V285" s="118" t="s">
        <v>359</v>
      </c>
      <c r="W285" s="119"/>
      <c r="X285" s="119"/>
      <c r="Y285" s="119"/>
      <c r="Z285" s="119"/>
      <c r="AA285" s="120"/>
      <c r="AB285" s="124">
        <v>2.8E-3</v>
      </c>
      <c r="AC285" s="125"/>
      <c r="AD285" s="125"/>
      <c r="AE285" s="125"/>
      <c r="AF285" s="126"/>
      <c r="AG285" s="106" t="s">
        <v>23</v>
      </c>
      <c r="AH285" s="107"/>
      <c r="AI285" s="107"/>
      <c r="AJ285" s="107"/>
      <c r="AK285" s="107"/>
      <c r="AL285" s="108">
        <f t="shared" si="3"/>
        <v>4</v>
      </c>
      <c r="AM285" s="109"/>
      <c r="AN285" s="109"/>
      <c r="AO285" s="110"/>
      <c r="AP285" s="69"/>
      <c r="AQ285" s="73"/>
      <c r="AR285" s="73"/>
      <c r="AS285" s="73">
        <v>1</v>
      </c>
      <c r="AT285" s="73"/>
      <c r="AU285" s="73"/>
      <c r="AV285" s="73"/>
      <c r="AW285" s="73"/>
      <c r="AX285" s="73"/>
      <c r="AY285" s="73"/>
      <c r="AZ285" s="73"/>
      <c r="BA285" s="73"/>
      <c r="BB285" s="73">
        <v>1</v>
      </c>
      <c r="BC285" s="73"/>
      <c r="BD285" s="73"/>
      <c r="BE285" s="73"/>
      <c r="BF285" s="73"/>
      <c r="BG285" s="73"/>
      <c r="BH285" s="73"/>
      <c r="BI285" s="73"/>
      <c r="BJ285" s="73"/>
      <c r="BK285" s="73">
        <v>1</v>
      </c>
      <c r="BL285" s="73"/>
      <c r="BM285" s="73"/>
      <c r="BN285" s="73"/>
      <c r="BO285" s="73"/>
      <c r="BP285" s="73"/>
      <c r="BQ285" s="73"/>
      <c r="BR285" s="73"/>
      <c r="BS285" s="73"/>
      <c r="BT285" s="73">
        <v>1</v>
      </c>
      <c r="BU285" s="73"/>
      <c r="BV285" s="73"/>
      <c r="BW285" s="73"/>
      <c r="BX285" s="73"/>
      <c r="BY285" s="74"/>
      <c r="BZ285" s="75"/>
      <c r="CA285" s="73"/>
      <c r="CB285" s="73"/>
      <c r="CC285" s="73"/>
      <c r="CD285" s="73"/>
      <c r="CE285" s="73"/>
      <c r="CF285" s="73"/>
      <c r="CG285" s="73"/>
      <c r="CH285" s="73"/>
      <c r="CI285" s="73"/>
      <c r="CJ285" s="73"/>
      <c r="CK285" s="73"/>
      <c r="CL285" s="73"/>
      <c r="CM285" s="73"/>
      <c r="CN285" s="73"/>
      <c r="CO285" s="73"/>
      <c r="CP285" s="73"/>
      <c r="CQ285" s="73"/>
      <c r="CR285" s="73"/>
      <c r="CS285" s="73"/>
      <c r="CT285" s="73"/>
      <c r="CU285" s="73"/>
      <c r="CV285" s="73"/>
      <c r="CW285" s="73"/>
      <c r="CX285" s="73"/>
      <c r="CY285" s="73"/>
      <c r="CZ285" s="73"/>
      <c r="DA285" s="73"/>
      <c r="DB285" s="73"/>
      <c r="DC285" s="73"/>
      <c r="DD285" s="73"/>
      <c r="DE285" s="73"/>
      <c r="DF285" s="73"/>
      <c r="DG285" s="73"/>
      <c r="DH285" s="73"/>
      <c r="DI285" s="74"/>
      <c r="DJ285" s="75"/>
      <c r="DK285" s="73"/>
      <c r="DL285" s="73"/>
      <c r="DM285" s="73"/>
      <c r="DN285" s="73"/>
      <c r="DO285" s="73"/>
      <c r="DP285" s="73"/>
      <c r="DQ285" s="73"/>
      <c r="DR285" s="73"/>
      <c r="DS285" s="73"/>
      <c r="DT285" s="73"/>
      <c r="DU285" s="73"/>
      <c r="DV285" s="73"/>
      <c r="DW285" s="73"/>
      <c r="DX285" s="73"/>
      <c r="DY285" s="73"/>
      <c r="DZ285" s="73"/>
      <c r="EA285" s="73"/>
      <c r="EB285" s="73"/>
      <c r="EC285" s="73"/>
      <c r="ED285" s="73"/>
      <c r="EE285" s="73"/>
      <c r="EF285" s="73"/>
      <c r="EG285" s="73"/>
      <c r="EH285" s="73"/>
      <c r="EI285" s="73"/>
      <c r="EJ285" s="73"/>
      <c r="EK285" s="73"/>
      <c r="EL285" s="73"/>
      <c r="EM285" s="73"/>
      <c r="EN285" s="73"/>
      <c r="EO285" s="73"/>
      <c r="EP285" s="73"/>
      <c r="EQ285" s="73"/>
      <c r="ER285" s="73"/>
      <c r="ES285" s="74"/>
      <c r="ET285" s="75"/>
      <c r="EU285" s="73"/>
      <c r="EV285" s="73"/>
      <c r="EW285" s="73"/>
      <c r="EX285" s="73"/>
      <c r="EY285" s="73"/>
      <c r="EZ285" s="73"/>
      <c r="FA285" s="73"/>
      <c r="FB285" s="73"/>
      <c r="FC285" s="73"/>
      <c r="FD285" s="73"/>
      <c r="FE285" s="73"/>
      <c r="FF285" s="73"/>
      <c r="FG285" s="73"/>
      <c r="FH285" s="73"/>
      <c r="FI285" s="73"/>
      <c r="FJ285" s="73"/>
      <c r="FK285" s="73"/>
      <c r="FL285" s="73"/>
      <c r="FM285" s="73"/>
      <c r="FN285" s="73"/>
      <c r="FO285" s="73"/>
      <c r="FP285" s="73"/>
      <c r="FQ285" s="73"/>
      <c r="FR285" s="73"/>
      <c r="FS285" s="73"/>
      <c r="FT285" s="73"/>
      <c r="FU285" s="73"/>
      <c r="FV285" s="73"/>
      <c r="FW285" s="73"/>
      <c r="FX285" s="73"/>
      <c r="FY285" s="73"/>
      <c r="FZ285" s="73"/>
      <c r="GA285" s="73"/>
      <c r="GB285" s="73"/>
      <c r="GC285" s="74"/>
      <c r="GD285" s="75"/>
      <c r="GE285" s="73"/>
      <c r="GF285" s="73"/>
      <c r="GG285" s="73"/>
      <c r="GH285" s="73"/>
      <c r="GI285" s="73"/>
      <c r="GJ285" s="73"/>
      <c r="GK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74"/>
    </row>
    <row r="286" spans="2:221" ht="18" customHeight="1" x14ac:dyDescent="0.2">
      <c r="B286" s="115"/>
      <c r="C286" s="116"/>
      <c r="D286" s="116"/>
      <c r="E286" s="116"/>
      <c r="F286" s="116"/>
      <c r="G286" s="116"/>
      <c r="H286" s="116"/>
      <c r="I286" s="116"/>
      <c r="J286" s="116"/>
      <c r="K286" s="116"/>
      <c r="L286" s="116"/>
      <c r="M286" s="116"/>
      <c r="N286" s="116"/>
      <c r="O286" s="116"/>
      <c r="P286" s="116"/>
      <c r="Q286" s="116"/>
      <c r="R286" s="116"/>
      <c r="S286" s="116"/>
      <c r="T286" s="116"/>
      <c r="U286" s="117"/>
      <c r="V286" s="121"/>
      <c r="W286" s="122"/>
      <c r="X286" s="122"/>
      <c r="Y286" s="122"/>
      <c r="Z286" s="122"/>
      <c r="AA286" s="123"/>
      <c r="AB286" s="127"/>
      <c r="AC286" s="128"/>
      <c r="AD286" s="128"/>
      <c r="AE286" s="128"/>
      <c r="AF286" s="129"/>
      <c r="AG286" s="106" t="s">
        <v>24</v>
      </c>
      <c r="AH286" s="107"/>
      <c r="AI286" s="107"/>
      <c r="AJ286" s="107"/>
      <c r="AK286" s="107"/>
      <c r="AL286" s="108">
        <f t="shared" ref="AL286:AL338" si="4">SUM(AP286:HM286)</f>
        <v>1</v>
      </c>
      <c r="AM286" s="109"/>
      <c r="AN286" s="109"/>
      <c r="AO286" s="110"/>
      <c r="AP286" s="111"/>
      <c r="AQ286" s="73"/>
      <c r="AR286" s="73"/>
      <c r="AS286" s="343"/>
      <c r="AT286" s="343"/>
      <c r="AU286" s="343"/>
      <c r="AV286" s="73"/>
      <c r="AW286" s="73"/>
      <c r="AX286" s="73"/>
      <c r="AY286" s="73"/>
      <c r="AZ286" s="73"/>
      <c r="BA286" s="73"/>
      <c r="BB286" s="343">
        <v>1</v>
      </c>
      <c r="BC286" s="343"/>
      <c r="BD286" s="343"/>
      <c r="BE286" s="73"/>
      <c r="BF286" s="73"/>
      <c r="BG286" s="73"/>
      <c r="BH286" s="73"/>
      <c r="BI286" s="73"/>
      <c r="BJ286" s="73"/>
      <c r="BK286" s="343"/>
      <c r="BL286" s="343"/>
      <c r="BM286" s="343"/>
      <c r="BN286" s="73"/>
      <c r="BO286" s="73"/>
      <c r="BP286" s="73"/>
      <c r="BQ286" s="73"/>
      <c r="BR286" s="73"/>
      <c r="BS286" s="73"/>
      <c r="BT286" s="343"/>
      <c r="BU286" s="343"/>
      <c r="BV286" s="343"/>
      <c r="BW286" s="73"/>
      <c r="BX286" s="73"/>
      <c r="BY286" s="74"/>
      <c r="BZ286" s="75"/>
      <c r="CA286" s="73"/>
      <c r="CB286" s="73"/>
      <c r="CC286" s="73"/>
      <c r="CD286" s="73"/>
      <c r="CE286" s="73"/>
      <c r="CF286" s="73"/>
      <c r="CG286" s="73"/>
      <c r="CH286" s="73"/>
      <c r="CI286" s="73"/>
      <c r="CJ286" s="73"/>
      <c r="CK286" s="73"/>
      <c r="CL286" s="73"/>
      <c r="CM286" s="73"/>
      <c r="CN286" s="73"/>
      <c r="CO286" s="73"/>
      <c r="CP286" s="73"/>
      <c r="CQ286" s="73"/>
      <c r="CR286" s="73"/>
      <c r="CS286" s="73"/>
      <c r="CT286" s="73"/>
      <c r="CU286" s="73"/>
      <c r="CV286" s="73"/>
      <c r="CW286" s="73"/>
      <c r="CX286" s="73"/>
      <c r="CY286" s="73"/>
      <c r="CZ286" s="73"/>
      <c r="DA286" s="73"/>
      <c r="DB286" s="73"/>
      <c r="DC286" s="73"/>
      <c r="DD286" s="73"/>
      <c r="DE286" s="73"/>
      <c r="DF286" s="73"/>
      <c r="DG286" s="73"/>
      <c r="DH286" s="73"/>
      <c r="DI286" s="74"/>
      <c r="DJ286" s="75"/>
      <c r="DK286" s="73"/>
      <c r="DL286" s="73"/>
      <c r="DM286" s="73"/>
      <c r="DN286" s="73"/>
      <c r="DO286" s="73"/>
      <c r="DP286" s="73"/>
      <c r="DQ286" s="73"/>
      <c r="DR286" s="73"/>
      <c r="DS286" s="73"/>
      <c r="DT286" s="73"/>
      <c r="DU286" s="73"/>
      <c r="DV286" s="73"/>
      <c r="DW286" s="73"/>
      <c r="DX286" s="73"/>
      <c r="DY286" s="73"/>
      <c r="DZ286" s="73"/>
      <c r="EA286" s="73"/>
      <c r="EB286" s="73"/>
      <c r="EC286" s="73"/>
      <c r="ED286" s="73"/>
      <c r="EE286" s="73"/>
      <c r="EF286" s="73"/>
      <c r="EG286" s="73"/>
      <c r="EH286" s="73"/>
      <c r="EI286" s="73"/>
      <c r="EJ286" s="73"/>
      <c r="EK286" s="73"/>
      <c r="EL286" s="73"/>
      <c r="EM286" s="73"/>
      <c r="EN286" s="73"/>
      <c r="EO286" s="73"/>
      <c r="EP286" s="73"/>
      <c r="EQ286" s="73"/>
      <c r="ER286" s="73"/>
      <c r="ES286" s="74"/>
      <c r="ET286" s="75"/>
      <c r="EU286" s="73"/>
      <c r="EV286" s="73"/>
      <c r="EW286" s="73"/>
      <c r="EX286" s="73"/>
      <c r="EY286" s="73"/>
      <c r="EZ286" s="73"/>
      <c r="FA286" s="73"/>
      <c r="FB286" s="73"/>
      <c r="FC286" s="73"/>
      <c r="FD286" s="73"/>
      <c r="FE286" s="73"/>
      <c r="FF286" s="73"/>
      <c r="FG286" s="73"/>
      <c r="FH286" s="73"/>
      <c r="FI286" s="73"/>
      <c r="FJ286" s="73"/>
      <c r="FK286" s="73"/>
      <c r="FL286" s="73"/>
      <c r="FM286" s="73"/>
      <c r="FN286" s="73"/>
      <c r="FO286" s="73"/>
      <c r="FP286" s="73"/>
      <c r="FQ286" s="73"/>
      <c r="FR286" s="73"/>
      <c r="FS286" s="73"/>
      <c r="FT286" s="73"/>
      <c r="FU286" s="73"/>
      <c r="FV286" s="73"/>
      <c r="FW286" s="73"/>
      <c r="FX286" s="73"/>
      <c r="FY286" s="73"/>
      <c r="FZ286" s="73"/>
      <c r="GA286" s="73"/>
      <c r="GB286" s="73"/>
      <c r="GC286" s="74"/>
      <c r="GD286" s="75"/>
      <c r="GE286" s="73"/>
      <c r="GF286" s="73"/>
      <c r="GG286" s="73"/>
      <c r="GH286" s="73"/>
      <c r="GI286" s="73"/>
      <c r="GJ286" s="73"/>
      <c r="GK286" s="73"/>
      <c r="GL286" s="73"/>
      <c r="GM286" s="73"/>
      <c r="GN286" s="73"/>
      <c r="GO286" s="73"/>
      <c r="GP286" s="73"/>
      <c r="GQ286" s="73"/>
      <c r="GR286" s="73"/>
      <c r="GS286" s="73"/>
      <c r="GT286" s="73"/>
      <c r="GU286" s="73"/>
      <c r="GV286" s="73"/>
      <c r="GW286" s="73"/>
      <c r="GX286" s="73"/>
      <c r="GY286" s="73"/>
      <c r="GZ286" s="73"/>
      <c r="HA286" s="73"/>
      <c r="HB286" s="73"/>
      <c r="HC286" s="73"/>
      <c r="HD286" s="73"/>
      <c r="HE286" s="73"/>
      <c r="HF286" s="73"/>
      <c r="HG286" s="73"/>
      <c r="HH286" s="73"/>
      <c r="HI286" s="73"/>
      <c r="HJ286" s="73"/>
      <c r="HK286" s="73"/>
      <c r="HL286" s="73"/>
      <c r="HM286" s="74"/>
    </row>
    <row r="287" spans="2:221" ht="18" customHeight="1" x14ac:dyDescent="0.2">
      <c r="B287" s="82" t="s">
        <v>304</v>
      </c>
      <c r="C287" s="83"/>
      <c r="D287" s="83"/>
      <c r="E287" s="83"/>
      <c r="F287" s="83"/>
      <c r="G287" s="83"/>
      <c r="H287" s="83"/>
      <c r="I287" s="83"/>
      <c r="J287" s="83"/>
      <c r="K287" s="83"/>
      <c r="L287" s="83"/>
      <c r="M287" s="83"/>
      <c r="N287" s="83"/>
      <c r="O287" s="83"/>
      <c r="P287" s="83"/>
      <c r="Q287" s="83"/>
      <c r="R287" s="83"/>
      <c r="S287" s="83"/>
      <c r="T287" s="83"/>
      <c r="U287" s="84"/>
      <c r="V287" s="88" t="s">
        <v>360</v>
      </c>
      <c r="W287" s="89"/>
      <c r="X287" s="89"/>
      <c r="Y287" s="89"/>
      <c r="Z287" s="89"/>
      <c r="AA287" s="90"/>
      <c r="AB287" s="94">
        <v>8.0000000000000004E-4</v>
      </c>
      <c r="AC287" s="95"/>
      <c r="AD287" s="95"/>
      <c r="AE287" s="95"/>
      <c r="AF287" s="96"/>
      <c r="AG287" s="100" t="s">
        <v>23</v>
      </c>
      <c r="AH287" s="101"/>
      <c r="AI287" s="101"/>
      <c r="AJ287" s="101"/>
      <c r="AK287" s="101"/>
      <c r="AL287" s="102">
        <f t="shared" si="4"/>
        <v>2</v>
      </c>
      <c r="AM287" s="103"/>
      <c r="AN287" s="103"/>
      <c r="AO287" s="104"/>
      <c r="AP287" s="105"/>
      <c r="AQ287" s="61"/>
      <c r="AR287" s="61"/>
      <c r="AS287" s="61"/>
      <c r="AT287" s="61"/>
      <c r="AU287" s="61"/>
      <c r="AV287" s="61">
        <v>1</v>
      </c>
      <c r="AW287" s="61"/>
      <c r="AX287" s="61"/>
      <c r="AY287" s="61"/>
      <c r="AZ287" s="61"/>
      <c r="BA287" s="61"/>
      <c r="BB287" s="61"/>
      <c r="BC287" s="61"/>
      <c r="BD287" s="61"/>
      <c r="BE287" s="61"/>
      <c r="BF287" s="61"/>
      <c r="BG287" s="61"/>
      <c r="BH287" s="61"/>
      <c r="BI287" s="61"/>
      <c r="BJ287" s="61"/>
      <c r="BK287" s="61"/>
      <c r="BL287" s="61"/>
      <c r="BM287" s="61"/>
      <c r="BN287" s="61">
        <v>1</v>
      </c>
      <c r="BO287" s="61"/>
      <c r="BP287" s="61"/>
      <c r="BQ287" s="61"/>
      <c r="BR287" s="61"/>
      <c r="BS287" s="61"/>
      <c r="BT287" s="61"/>
      <c r="BU287" s="61"/>
      <c r="BV287" s="61"/>
      <c r="BW287" s="61"/>
      <c r="BX287" s="61"/>
      <c r="BY287" s="62"/>
      <c r="BZ287" s="63"/>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2"/>
      <c r="DJ287" s="63"/>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2"/>
      <c r="ET287" s="63"/>
      <c r="EU287" s="61"/>
      <c r="EV287" s="61"/>
      <c r="EW287" s="61"/>
      <c r="EX287" s="61"/>
      <c r="EY287" s="61"/>
      <c r="EZ287" s="61"/>
      <c r="FA287" s="61"/>
      <c r="FB287" s="61"/>
      <c r="FC287" s="61"/>
      <c r="FD287" s="61"/>
      <c r="FE287" s="61"/>
      <c r="FF287" s="61"/>
      <c r="FG287" s="61"/>
      <c r="FH287" s="61"/>
      <c r="FI287" s="61"/>
      <c r="FJ287" s="61"/>
      <c r="FK287" s="61"/>
      <c r="FL287" s="61"/>
      <c r="FM287" s="61"/>
      <c r="FN287" s="61"/>
      <c r="FO287" s="61"/>
      <c r="FP287" s="61"/>
      <c r="FQ287" s="61"/>
      <c r="FR287" s="61"/>
      <c r="FS287" s="61"/>
      <c r="FT287" s="61"/>
      <c r="FU287" s="61"/>
      <c r="FV287" s="61"/>
      <c r="FW287" s="61"/>
      <c r="FX287" s="61"/>
      <c r="FY287" s="61"/>
      <c r="FZ287" s="61"/>
      <c r="GA287" s="61"/>
      <c r="GB287" s="61"/>
      <c r="GC287" s="62"/>
      <c r="GD287" s="63"/>
      <c r="GE287" s="61"/>
      <c r="GF287" s="61"/>
      <c r="GG287" s="61"/>
      <c r="GH287" s="61"/>
      <c r="GI287" s="61"/>
      <c r="GJ287" s="61"/>
      <c r="GK287" s="61"/>
      <c r="GL287" s="61"/>
      <c r="GM287" s="61"/>
      <c r="GN287" s="61"/>
      <c r="GO287" s="61"/>
      <c r="GP287" s="61"/>
      <c r="GQ287" s="61"/>
      <c r="GR287" s="61"/>
      <c r="GS287" s="61"/>
      <c r="GT287" s="61"/>
      <c r="GU287" s="61"/>
      <c r="GV287" s="61"/>
      <c r="GW287" s="61"/>
      <c r="GX287" s="61"/>
      <c r="GY287" s="61"/>
      <c r="GZ287" s="61"/>
      <c r="HA287" s="61"/>
      <c r="HB287" s="61"/>
      <c r="HC287" s="61"/>
      <c r="HD287" s="61"/>
      <c r="HE287" s="61"/>
      <c r="HF287" s="61"/>
      <c r="HG287" s="61"/>
      <c r="HH287" s="61"/>
      <c r="HI287" s="61"/>
      <c r="HJ287" s="61"/>
      <c r="HK287" s="61"/>
      <c r="HL287" s="61"/>
      <c r="HM287" s="62"/>
    </row>
    <row r="288" spans="2:221" ht="18" customHeight="1" x14ac:dyDescent="0.2">
      <c r="B288" s="131"/>
      <c r="C288" s="132"/>
      <c r="D288" s="132"/>
      <c r="E288" s="132"/>
      <c r="F288" s="132"/>
      <c r="G288" s="132"/>
      <c r="H288" s="132"/>
      <c r="I288" s="132"/>
      <c r="J288" s="132"/>
      <c r="K288" s="132"/>
      <c r="L288" s="132"/>
      <c r="M288" s="132"/>
      <c r="N288" s="132"/>
      <c r="O288" s="132"/>
      <c r="P288" s="132"/>
      <c r="Q288" s="132"/>
      <c r="R288" s="132"/>
      <c r="S288" s="132"/>
      <c r="T288" s="132"/>
      <c r="U288" s="133"/>
      <c r="V288" s="134"/>
      <c r="W288" s="135"/>
      <c r="X288" s="135"/>
      <c r="Y288" s="135"/>
      <c r="Z288" s="135"/>
      <c r="AA288" s="136"/>
      <c r="AB288" s="137"/>
      <c r="AC288" s="138"/>
      <c r="AD288" s="138"/>
      <c r="AE288" s="138"/>
      <c r="AF288" s="139"/>
      <c r="AG288" s="100" t="s">
        <v>24</v>
      </c>
      <c r="AH288" s="101"/>
      <c r="AI288" s="101"/>
      <c r="AJ288" s="101"/>
      <c r="AK288" s="101"/>
      <c r="AL288" s="102">
        <f t="shared" si="4"/>
        <v>2</v>
      </c>
      <c r="AM288" s="103"/>
      <c r="AN288" s="103"/>
      <c r="AO288" s="104"/>
      <c r="AP288" s="130"/>
      <c r="AQ288" s="61"/>
      <c r="AR288" s="61"/>
      <c r="AS288" s="61"/>
      <c r="AT288" s="61"/>
      <c r="AU288" s="61"/>
      <c r="AV288" s="61"/>
      <c r="AW288" s="61"/>
      <c r="AX288" s="61"/>
      <c r="AY288" s="61"/>
      <c r="AZ288" s="61"/>
      <c r="BA288" s="61"/>
      <c r="BB288" s="61">
        <v>1</v>
      </c>
      <c r="BC288" s="61"/>
      <c r="BD288" s="61"/>
      <c r="BE288" s="61"/>
      <c r="BF288" s="61"/>
      <c r="BG288" s="61"/>
      <c r="BH288" s="61"/>
      <c r="BI288" s="61"/>
      <c r="BJ288" s="61"/>
      <c r="BK288" s="61"/>
      <c r="BL288" s="61"/>
      <c r="BM288" s="61"/>
      <c r="BN288" s="61"/>
      <c r="BO288" s="61"/>
      <c r="BP288" s="61"/>
      <c r="BQ288" s="61"/>
      <c r="BR288" s="61"/>
      <c r="BS288" s="61"/>
      <c r="BT288" s="61">
        <v>1</v>
      </c>
      <c r="BU288" s="61"/>
      <c r="BV288" s="61"/>
      <c r="BW288" s="61"/>
      <c r="BX288" s="61"/>
      <c r="BY288" s="62"/>
      <c r="BZ288" s="63"/>
      <c r="CA288" s="61"/>
      <c r="CB288" s="61"/>
      <c r="CC288" s="61"/>
      <c r="CD288" s="61"/>
      <c r="CE288" s="61"/>
      <c r="CF288" s="61"/>
      <c r="CG288" s="61"/>
      <c r="CH288" s="61"/>
      <c r="CI288" s="61"/>
      <c r="CJ288" s="61"/>
      <c r="CK288" s="61"/>
      <c r="CL288" s="61"/>
      <c r="CM288" s="61"/>
      <c r="CN288" s="61"/>
      <c r="CO288" s="61"/>
      <c r="CP288" s="61"/>
      <c r="CQ288" s="61"/>
      <c r="CR288" s="61"/>
      <c r="CS288" s="61"/>
      <c r="CT288" s="61"/>
      <c r="CU288" s="61"/>
      <c r="CV288" s="61"/>
      <c r="CW288" s="61"/>
      <c r="CX288" s="61"/>
      <c r="CY288" s="61"/>
      <c r="CZ288" s="61"/>
      <c r="DA288" s="61"/>
      <c r="DB288" s="61"/>
      <c r="DC288" s="61"/>
      <c r="DD288" s="61"/>
      <c r="DE288" s="61"/>
      <c r="DF288" s="61"/>
      <c r="DG288" s="61"/>
      <c r="DH288" s="61"/>
      <c r="DI288" s="62"/>
      <c r="DJ288" s="63"/>
      <c r="DK288" s="61"/>
      <c r="DL288" s="61"/>
      <c r="DM288" s="61"/>
      <c r="DN288" s="61"/>
      <c r="DO288" s="61"/>
      <c r="DP288" s="61"/>
      <c r="DQ288" s="61"/>
      <c r="DR288" s="61"/>
      <c r="DS288" s="61"/>
      <c r="DT288" s="61"/>
      <c r="DU288" s="61"/>
      <c r="DV288" s="61"/>
      <c r="DW288" s="61"/>
      <c r="DX288" s="61"/>
      <c r="DY288" s="61"/>
      <c r="DZ288" s="61"/>
      <c r="EA288" s="61"/>
      <c r="EB288" s="61"/>
      <c r="EC288" s="61"/>
      <c r="ED288" s="61"/>
      <c r="EE288" s="61"/>
      <c r="EF288" s="61"/>
      <c r="EG288" s="61"/>
      <c r="EH288" s="61"/>
      <c r="EI288" s="61"/>
      <c r="EJ288" s="61"/>
      <c r="EK288" s="61"/>
      <c r="EL288" s="61"/>
      <c r="EM288" s="61"/>
      <c r="EN288" s="61"/>
      <c r="EO288" s="61"/>
      <c r="EP288" s="61"/>
      <c r="EQ288" s="61"/>
      <c r="ER288" s="61"/>
      <c r="ES288" s="62"/>
      <c r="ET288" s="63"/>
      <c r="EU288" s="61"/>
      <c r="EV288" s="61"/>
      <c r="EW288" s="61"/>
      <c r="EX288" s="61"/>
      <c r="EY288" s="61"/>
      <c r="EZ288" s="61"/>
      <c r="FA288" s="61"/>
      <c r="FB288" s="61"/>
      <c r="FC288" s="61"/>
      <c r="FD288" s="61"/>
      <c r="FE288" s="61"/>
      <c r="FF288" s="61"/>
      <c r="FG288" s="61"/>
      <c r="FH288" s="61"/>
      <c r="FI288" s="61"/>
      <c r="FJ288" s="61"/>
      <c r="FK288" s="61"/>
      <c r="FL288" s="61"/>
      <c r="FM288" s="61"/>
      <c r="FN288" s="61"/>
      <c r="FO288" s="61"/>
      <c r="FP288" s="61"/>
      <c r="FQ288" s="61"/>
      <c r="FR288" s="61"/>
      <c r="FS288" s="61"/>
      <c r="FT288" s="61"/>
      <c r="FU288" s="61"/>
      <c r="FV288" s="61"/>
      <c r="FW288" s="61"/>
      <c r="FX288" s="61"/>
      <c r="FY288" s="61"/>
      <c r="FZ288" s="61"/>
      <c r="GA288" s="61"/>
      <c r="GB288" s="61"/>
      <c r="GC288" s="62"/>
      <c r="GD288" s="63"/>
      <c r="GE288" s="61"/>
      <c r="GF288" s="61"/>
      <c r="GG288" s="61"/>
      <c r="GH288" s="61"/>
      <c r="GI288" s="61"/>
      <c r="GJ288" s="61"/>
      <c r="GK288" s="61"/>
      <c r="GL288" s="61"/>
      <c r="GM288" s="61"/>
      <c r="GN288" s="61"/>
      <c r="GO288" s="61"/>
      <c r="GP288" s="61"/>
      <c r="GQ288" s="61"/>
      <c r="GR288" s="61"/>
      <c r="GS288" s="61"/>
      <c r="GT288" s="61"/>
      <c r="GU288" s="61"/>
      <c r="GV288" s="61"/>
      <c r="GW288" s="61"/>
      <c r="GX288" s="61"/>
      <c r="GY288" s="61"/>
      <c r="GZ288" s="61"/>
      <c r="HA288" s="61"/>
      <c r="HB288" s="61"/>
      <c r="HC288" s="61"/>
      <c r="HD288" s="61"/>
      <c r="HE288" s="61"/>
      <c r="HF288" s="61"/>
      <c r="HG288" s="61"/>
      <c r="HH288" s="61"/>
      <c r="HI288" s="61"/>
      <c r="HJ288" s="61"/>
      <c r="HK288" s="61"/>
      <c r="HL288" s="61"/>
      <c r="HM288" s="62"/>
    </row>
    <row r="289" spans="2:221" ht="18" customHeight="1" x14ac:dyDescent="0.2">
      <c r="B289" s="112" t="s">
        <v>305</v>
      </c>
      <c r="C289" s="113"/>
      <c r="D289" s="113"/>
      <c r="E289" s="113"/>
      <c r="F289" s="113"/>
      <c r="G289" s="113"/>
      <c r="H289" s="113"/>
      <c r="I289" s="113"/>
      <c r="J289" s="113"/>
      <c r="K289" s="113"/>
      <c r="L289" s="113"/>
      <c r="M289" s="113"/>
      <c r="N289" s="113"/>
      <c r="O289" s="113"/>
      <c r="P289" s="113"/>
      <c r="Q289" s="113"/>
      <c r="R289" s="113"/>
      <c r="S289" s="113"/>
      <c r="T289" s="113"/>
      <c r="U289" s="114"/>
      <c r="V289" s="118" t="s">
        <v>361</v>
      </c>
      <c r="W289" s="119"/>
      <c r="X289" s="119"/>
      <c r="Y289" s="119"/>
      <c r="Z289" s="119"/>
      <c r="AA289" s="120"/>
      <c r="AB289" s="124">
        <v>1.8E-3</v>
      </c>
      <c r="AC289" s="125"/>
      <c r="AD289" s="125"/>
      <c r="AE289" s="125"/>
      <c r="AF289" s="126"/>
      <c r="AG289" s="106" t="s">
        <v>23</v>
      </c>
      <c r="AH289" s="107"/>
      <c r="AI289" s="107"/>
      <c r="AJ289" s="107"/>
      <c r="AK289" s="107"/>
      <c r="AL289" s="108">
        <f t="shared" si="4"/>
        <v>3</v>
      </c>
      <c r="AM289" s="109"/>
      <c r="AN289" s="109"/>
      <c r="AO289" s="110"/>
      <c r="AP289" s="69"/>
      <c r="AQ289" s="73"/>
      <c r="AR289" s="73"/>
      <c r="AS289" s="73"/>
      <c r="AT289" s="73"/>
      <c r="AU289" s="73"/>
      <c r="AV289" s="73"/>
      <c r="AW289" s="73"/>
      <c r="AX289" s="73"/>
      <c r="AY289" s="73">
        <v>1</v>
      </c>
      <c r="AZ289" s="73"/>
      <c r="BA289" s="73"/>
      <c r="BB289" s="73"/>
      <c r="BC289" s="73"/>
      <c r="BD289" s="73"/>
      <c r="BE289" s="73"/>
      <c r="BF289" s="73"/>
      <c r="BG289" s="73"/>
      <c r="BH289" s="73">
        <v>1</v>
      </c>
      <c r="BI289" s="73"/>
      <c r="BJ289" s="73"/>
      <c r="BK289" s="73"/>
      <c r="BL289" s="73"/>
      <c r="BM289" s="73"/>
      <c r="BN289" s="73"/>
      <c r="BO289" s="73"/>
      <c r="BP289" s="73"/>
      <c r="BQ289" s="73">
        <v>1</v>
      </c>
      <c r="BR289" s="73"/>
      <c r="BS289" s="73"/>
      <c r="BT289" s="73"/>
      <c r="BU289" s="73"/>
      <c r="BV289" s="73"/>
      <c r="BW289" s="73"/>
      <c r="BX289" s="73"/>
      <c r="BY289" s="74"/>
      <c r="BZ289" s="75"/>
      <c r="CA289" s="73"/>
      <c r="CB289" s="73"/>
      <c r="CC289" s="73"/>
      <c r="CD289" s="73"/>
      <c r="CE289" s="73"/>
      <c r="CF289" s="73"/>
      <c r="CG289" s="73"/>
      <c r="CH289" s="73"/>
      <c r="CI289" s="73"/>
      <c r="CJ289" s="73"/>
      <c r="CK289" s="73"/>
      <c r="CL289" s="73"/>
      <c r="CM289" s="73"/>
      <c r="CN289" s="73"/>
      <c r="CO289" s="73"/>
      <c r="CP289" s="73"/>
      <c r="CQ289" s="73"/>
      <c r="CR289" s="73"/>
      <c r="CS289" s="73"/>
      <c r="CT289" s="73"/>
      <c r="CU289" s="73"/>
      <c r="CV289" s="73"/>
      <c r="CW289" s="73"/>
      <c r="CX289" s="73"/>
      <c r="CY289" s="73"/>
      <c r="CZ289" s="73"/>
      <c r="DA289" s="73"/>
      <c r="DB289" s="73"/>
      <c r="DC289" s="73"/>
      <c r="DD289" s="73"/>
      <c r="DE289" s="73"/>
      <c r="DF289" s="73"/>
      <c r="DG289" s="73"/>
      <c r="DH289" s="73"/>
      <c r="DI289" s="74"/>
      <c r="DJ289" s="75"/>
      <c r="DK289" s="73"/>
      <c r="DL289" s="73"/>
      <c r="DM289" s="73"/>
      <c r="DN289" s="73"/>
      <c r="DO289" s="73"/>
      <c r="DP289" s="73"/>
      <c r="DQ289" s="73"/>
      <c r="DR289" s="73"/>
      <c r="DS289" s="73"/>
      <c r="DT289" s="73"/>
      <c r="DU289" s="73"/>
      <c r="DV289" s="73"/>
      <c r="DW289" s="73"/>
      <c r="DX289" s="73"/>
      <c r="DY289" s="73"/>
      <c r="DZ289" s="73"/>
      <c r="EA289" s="73"/>
      <c r="EB289" s="73"/>
      <c r="EC289" s="73"/>
      <c r="ED289" s="73"/>
      <c r="EE289" s="73"/>
      <c r="EF289" s="73"/>
      <c r="EG289" s="73"/>
      <c r="EH289" s="73"/>
      <c r="EI289" s="73"/>
      <c r="EJ289" s="73"/>
      <c r="EK289" s="73"/>
      <c r="EL289" s="73"/>
      <c r="EM289" s="73"/>
      <c r="EN289" s="73"/>
      <c r="EO289" s="73"/>
      <c r="EP289" s="73"/>
      <c r="EQ289" s="73"/>
      <c r="ER289" s="73"/>
      <c r="ES289" s="74"/>
      <c r="ET289" s="75"/>
      <c r="EU289" s="73"/>
      <c r="EV289" s="73"/>
      <c r="EW289" s="73"/>
      <c r="EX289" s="73"/>
      <c r="EY289" s="73"/>
      <c r="EZ289" s="73"/>
      <c r="FA289" s="73"/>
      <c r="FB289" s="73"/>
      <c r="FC289" s="73"/>
      <c r="FD289" s="73"/>
      <c r="FE289" s="73"/>
      <c r="FF289" s="73"/>
      <c r="FG289" s="73"/>
      <c r="FH289" s="73"/>
      <c r="FI289" s="73"/>
      <c r="FJ289" s="73"/>
      <c r="FK289" s="73"/>
      <c r="FL289" s="73"/>
      <c r="FM289" s="73"/>
      <c r="FN289" s="73"/>
      <c r="FO289" s="73"/>
      <c r="FP289" s="73"/>
      <c r="FQ289" s="73"/>
      <c r="FR289" s="73"/>
      <c r="FS289" s="73"/>
      <c r="FT289" s="73"/>
      <c r="FU289" s="73"/>
      <c r="FV289" s="73"/>
      <c r="FW289" s="73"/>
      <c r="FX289" s="73"/>
      <c r="FY289" s="73"/>
      <c r="FZ289" s="73"/>
      <c r="GA289" s="73"/>
      <c r="GB289" s="73"/>
      <c r="GC289" s="74"/>
      <c r="GD289" s="75"/>
      <c r="GE289" s="73"/>
      <c r="GF289" s="73"/>
      <c r="GG289" s="73"/>
      <c r="GH289" s="73"/>
      <c r="GI289" s="73"/>
      <c r="GJ289" s="73"/>
      <c r="GK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74"/>
    </row>
    <row r="290" spans="2:221" ht="18" customHeight="1" x14ac:dyDescent="0.2">
      <c r="B290" s="115"/>
      <c r="C290" s="116"/>
      <c r="D290" s="116"/>
      <c r="E290" s="116"/>
      <c r="F290" s="116"/>
      <c r="G290" s="116"/>
      <c r="H290" s="116"/>
      <c r="I290" s="116"/>
      <c r="J290" s="116"/>
      <c r="K290" s="116"/>
      <c r="L290" s="116"/>
      <c r="M290" s="116"/>
      <c r="N290" s="116"/>
      <c r="O290" s="116"/>
      <c r="P290" s="116"/>
      <c r="Q290" s="116"/>
      <c r="R290" s="116"/>
      <c r="S290" s="116"/>
      <c r="T290" s="116"/>
      <c r="U290" s="117"/>
      <c r="V290" s="121"/>
      <c r="W290" s="122"/>
      <c r="X290" s="122"/>
      <c r="Y290" s="122"/>
      <c r="Z290" s="122"/>
      <c r="AA290" s="123"/>
      <c r="AB290" s="127"/>
      <c r="AC290" s="128"/>
      <c r="AD290" s="128"/>
      <c r="AE290" s="128"/>
      <c r="AF290" s="129"/>
      <c r="AG290" s="106" t="s">
        <v>24</v>
      </c>
      <c r="AH290" s="107"/>
      <c r="AI290" s="107"/>
      <c r="AJ290" s="107"/>
      <c r="AK290" s="107"/>
      <c r="AL290" s="108">
        <f t="shared" si="4"/>
        <v>3</v>
      </c>
      <c r="AM290" s="109"/>
      <c r="AN290" s="109"/>
      <c r="AO290" s="110"/>
      <c r="AP290" s="111"/>
      <c r="AQ290" s="73"/>
      <c r="AR290" s="73"/>
      <c r="AS290" s="73"/>
      <c r="AT290" s="73"/>
      <c r="AU290" s="73"/>
      <c r="AV290" s="73"/>
      <c r="AW290" s="73"/>
      <c r="AX290" s="73"/>
      <c r="AY290" s="343">
        <v>1</v>
      </c>
      <c r="AZ290" s="343"/>
      <c r="BA290" s="343"/>
      <c r="BB290" s="73"/>
      <c r="BC290" s="73"/>
      <c r="BD290" s="73"/>
      <c r="BE290" s="73"/>
      <c r="BF290" s="73"/>
      <c r="BG290" s="73"/>
      <c r="BH290" s="343">
        <v>1</v>
      </c>
      <c r="BI290" s="343"/>
      <c r="BJ290" s="343"/>
      <c r="BK290" s="73"/>
      <c r="BL290" s="73"/>
      <c r="BM290" s="73"/>
      <c r="BN290" s="73"/>
      <c r="BO290" s="73"/>
      <c r="BP290" s="73"/>
      <c r="BQ290" s="343">
        <v>1</v>
      </c>
      <c r="BR290" s="343"/>
      <c r="BS290" s="343"/>
      <c r="BT290" s="73"/>
      <c r="BU290" s="73"/>
      <c r="BV290" s="73"/>
      <c r="BW290" s="73"/>
      <c r="BX290" s="73"/>
      <c r="BY290" s="74"/>
      <c r="BZ290" s="75"/>
      <c r="CA290" s="73"/>
      <c r="CB290" s="73"/>
      <c r="CC290" s="73"/>
      <c r="CD290" s="73"/>
      <c r="CE290" s="73"/>
      <c r="CF290" s="73"/>
      <c r="CG290" s="73"/>
      <c r="CH290" s="73"/>
      <c r="CI290" s="73"/>
      <c r="CJ290" s="73"/>
      <c r="CK290" s="73"/>
      <c r="CL290" s="73"/>
      <c r="CM290" s="73"/>
      <c r="CN290" s="73"/>
      <c r="CO290" s="73"/>
      <c r="CP290" s="73"/>
      <c r="CQ290" s="73"/>
      <c r="CR290" s="73"/>
      <c r="CS290" s="73"/>
      <c r="CT290" s="73"/>
      <c r="CU290" s="73"/>
      <c r="CV290" s="73"/>
      <c r="CW290" s="73"/>
      <c r="CX290" s="73"/>
      <c r="CY290" s="73"/>
      <c r="CZ290" s="73"/>
      <c r="DA290" s="73"/>
      <c r="DB290" s="73"/>
      <c r="DC290" s="73"/>
      <c r="DD290" s="73"/>
      <c r="DE290" s="73"/>
      <c r="DF290" s="73"/>
      <c r="DG290" s="73"/>
      <c r="DH290" s="73"/>
      <c r="DI290" s="74"/>
      <c r="DJ290" s="75"/>
      <c r="DK290" s="73"/>
      <c r="DL290" s="73"/>
      <c r="DM290" s="73"/>
      <c r="DN290" s="73"/>
      <c r="DO290" s="73"/>
      <c r="DP290" s="73"/>
      <c r="DQ290" s="73"/>
      <c r="DR290" s="73"/>
      <c r="DS290" s="73"/>
      <c r="DT290" s="73"/>
      <c r="DU290" s="73"/>
      <c r="DV290" s="73"/>
      <c r="DW290" s="73"/>
      <c r="DX290" s="73"/>
      <c r="DY290" s="73"/>
      <c r="DZ290" s="73"/>
      <c r="EA290" s="73"/>
      <c r="EB290" s="73"/>
      <c r="EC290" s="73"/>
      <c r="ED290" s="73"/>
      <c r="EE290" s="73"/>
      <c r="EF290" s="73"/>
      <c r="EG290" s="73"/>
      <c r="EH290" s="73"/>
      <c r="EI290" s="73"/>
      <c r="EJ290" s="73"/>
      <c r="EK290" s="73"/>
      <c r="EL290" s="73"/>
      <c r="EM290" s="73"/>
      <c r="EN290" s="73"/>
      <c r="EO290" s="73"/>
      <c r="EP290" s="73"/>
      <c r="EQ290" s="73"/>
      <c r="ER290" s="73"/>
      <c r="ES290" s="74"/>
      <c r="ET290" s="75"/>
      <c r="EU290" s="73"/>
      <c r="EV290" s="73"/>
      <c r="EW290" s="73"/>
      <c r="EX290" s="73"/>
      <c r="EY290" s="73"/>
      <c r="EZ290" s="73"/>
      <c r="FA290" s="73"/>
      <c r="FB290" s="73"/>
      <c r="FC290" s="73"/>
      <c r="FD290" s="73"/>
      <c r="FE290" s="73"/>
      <c r="FF290" s="73"/>
      <c r="FG290" s="73"/>
      <c r="FH290" s="73"/>
      <c r="FI290" s="73"/>
      <c r="FJ290" s="73"/>
      <c r="FK290" s="73"/>
      <c r="FL290" s="73"/>
      <c r="FM290" s="73"/>
      <c r="FN290" s="73"/>
      <c r="FO290" s="73"/>
      <c r="FP290" s="73"/>
      <c r="FQ290" s="73"/>
      <c r="FR290" s="73"/>
      <c r="FS290" s="73"/>
      <c r="FT290" s="73"/>
      <c r="FU290" s="73"/>
      <c r="FV290" s="73"/>
      <c r="FW290" s="73"/>
      <c r="FX290" s="73"/>
      <c r="FY290" s="73"/>
      <c r="FZ290" s="73"/>
      <c r="GA290" s="73"/>
      <c r="GB290" s="73"/>
      <c r="GC290" s="74"/>
      <c r="GD290" s="75"/>
      <c r="GE290" s="73"/>
      <c r="GF290" s="73"/>
      <c r="GG290" s="73"/>
      <c r="GH290" s="73"/>
      <c r="GI290" s="73"/>
      <c r="GJ290" s="73"/>
      <c r="GK290" s="73"/>
      <c r="GL290" s="73"/>
      <c r="GM290" s="73"/>
      <c r="GN290" s="73"/>
      <c r="GO290" s="73"/>
      <c r="GP290" s="73"/>
      <c r="GQ290" s="73"/>
      <c r="GR290" s="73"/>
      <c r="GS290" s="73"/>
      <c r="GT290" s="73"/>
      <c r="GU290" s="73"/>
      <c r="GV290" s="73"/>
      <c r="GW290" s="73"/>
      <c r="GX290" s="73"/>
      <c r="GY290" s="73"/>
      <c r="GZ290" s="73"/>
      <c r="HA290" s="73"/>
      <c r="HB290" s="73"/>
      <c r="HC290" s="73"/>
      <c r="HD290" s="73"/>
      <c r="HE290" s="73"/>
      <c r="HF290" s="73"/>
      <c r="HG290" s="73"/>
      <c r="HH290" s="73"/>
      <c r="HI290" s="73"/>
      <c r="HJ290" s="73"/>
      <c r="HK290" s="73"/>
      <c r="HL290" s="73"/>
      <c r="HM290" s="74"/>
    </row>
    <row r="291" spans="2:221" ht="18" customHeight="1" x14ac:dyDescent="0.2">
      <c r="B291" s="82" t="s">
        <v>306</v>
      </c>
      <c r="C291" s="83"/>
      <c r="D291" s="83"/>
      <c r="E291" s="83"/>
      <c r="F291" s="83"/>
      <c r="G291" s="83"/>
      <c r="H291" s="83"/>
      <c r="I291" s="83"/>
      <c r="J291" s="83"/>
      <c r="K291" s="83"/>
      <c r="L291" s="83"/>
      <c r="M291" s="83"/>
      <c r="N291" s="83"/>
      <c r="O291" s="83"/>
      <c r="P291" s="83"/>
      <c r="Q291" s="83"/>
      <c r="R291" s="83"/>
      <c r="S291" s="83"/>
      <c r="T291" s="83"/>
      <c r="U291" s="84"/>
      <c r="V291" s="88" t="s">
        <v>362</v>
      </c>
      <c r="W291" s="89"/>
      <c r="X291" s="89"/>
      <c r="Y291" s="89"/>
      <c r="Z291" s="89"/>
      <c r="AA291" s="90"/>
      <c r="AB291" s="94">
        <v>1.2999999999999999E-3</v>
      </c>
      <c r="AC291" s="95"/>
      <c r="AD291" s="95"/>
      <c r="AE291" s="95"/>
      <c r="AF291" s="96"/>
      <c r="AG291" s="100" t="s">
        <v>23</v>
      </c>
      <c r="AH291" s="101"/>
      <c r="AI291" s="101"/>
      <c r="AJ291" s="101"/>
      <c r="AK291" s="101"/>
      <c r="AL291" s="102">
        <f t="shared" si="4"/>
        <v>4</v>
      </c>
      <c r="AM291" s="103"/>
      <c r="AN291" s="103"/>
      <c r="AO291" s="104"/>
      <c r="AP291" s="105"/>
      <c r="AQ291" s="61"/>
      <c r="AR291" s="61"/>
      <c r="AS291" s="61"/>
      <c r="AT291" s="61"/>
      <c r="AU291" s="61"/>
      <c r="AV291" s="61">
        <v>1</v>
      </c>
      <c r="AW291" s="61"/>
      <c r="AX291" s="61"/>
      <c r="AY291" s="61"/>
      <c r="AZ291" s="61"/>
      <c r="BA291" s="61"/>
      <c r="BB291" s="61"/>
      <c r="BC291" s="61"/>
      <c r="BD291" s="61"/>
      <c r="BE291" s="61">
        <v>1</v>
      </c>
      <c r="BF291" s="61"/>
      <c r="BG291" s="61"/>
      <c r="BH291" s="61"/>
      <c r="BI291" s="61"/>
      <c r="BJ291" s="61"/>
      <c r="BK291" s="61"/>
      <c r="BL291" s="61"/>
      <c r="BM291" s="61"/>
      <c r="BN291" s="61">
        <v>1</v>
      </c>
      <c r="BO291" s="61"/>
      <c r="BP291" s="61"/>
      <c r="BQ291" s="61"/>
      <c r="BR291" s="61"/>
      <c r="BS291" s="61"/>
      <c r="BT291" s="61"/>
      <c r="BU291" s="61"/>
      <c r="BV291" s="61"/>
      <c r="BW291" s="61">
        <v>1</v>
      </c>
      <c r="BX291" s="61"/>
      <c r="BY291" s="62"/>
      <c r="BZ291" s="63"/>
      <c r="CA291" s="61"/>
      <c r="CB291" s="61"/>
      <c r="CC291" s="61"/>
      <c r="CD291" s="61"/>
      <c r="CE291" s="61"/>
      <c r="CF291" s="61"/>
      <c r="CG291" s="61"/>
      <c r="CH291" s="61"/>
      <c r="CI291" s="61"/>
      <c r="CJ291" s="61"/>
      <c r="CK291" s="61"/>
      <c r="CL291" s="61"/>
      <c r="CM291" s="61"/>
      <c r="CN291" s="61"/>
      <c r="CO291" s="61"/>
      <c r="CP291" s="61"/>
      <c r="CQ291" s="61"/>
      <c r="CR291" s="61"/>
      <c r="CS291" s="61"/>
      <c r="CT291" s="61"/>
      <c r="CU291" s="61"/>
      <c r="CV291" s="61"/>
      <c r="CW291" s="61"/>
      <c r="CX291" s="61"/>
      <c r="CY291" s="61"/>
      <c r="CZ291" s="61"/>
      <c r="DA291" s="61"/>
      <c r="DB291" s="61"/>
      <c r="DC291" s="61"/>
      <c r="DD291" s="61"/>
      <c r="DE291" s="61"/>
      <c r="DF291" s="61"/>
      <c r="DG291" s="61"/>
      <c r="DH291" s="61"/>
      <c r="DI291" s="62"/>
      <c r="DJ291" s="63"/>
      <c r="DK291" s="61"/>
      <c r="DL291" s="61"/>
      <c r="DM291" s="61"/>
      <c r="DN291" s="61"/>
      <c r="DO291" s="61"/>
      <c r="DP291" s="61"/>
      <c r="DQ291" s="61"/>
      <c r="DR291" s="61"/>
      <c r="DS291" s="61"/>
      <c r="DT291" s="61"/>
      <c r="DU291" s="61"/>
      <c r="DV291" s="61"/>
      <c r="DW291" s="61"/>
      <c r="DX291" s="61"/>
      <c r="DY291" s="61"/>
      <c r="DZ291" s="61"/>
      <c r="EA291" s="61"/>
      <c r="EB291" s="61"/>
      <c r="EC291" s="61"/>
      <c r="ED291" s="61"/>
      <c r="EE291" s="61"/>
      <c r="EF291" s="61"/>
      <c r="EG291" s="61"/>
      <c r="EH291" s="61"/>
      <c r="EI291" s="61"/>
      <c r="EJ291" s="61"/>
      <c r="EK291" s="61"/>
      <c r="EL291" s="61"/>
      <c r="EM291" s="61"/>
      <c r="EN291" s="61"/>
      <c r="EO291" s="61"/>
      <c r="EP291" s="61"/>
      <c r="EQ291" s="61"/>
      <c r="ER291" s="61"/>
      <c r="ES291" s="62"/>
      <c r="ET291" s="63"/>
      <c r="EU291" s="61"/>
      <c r="EV291" s="61"/>
      <c r="EW291" s="61"/>
      <c r="EX291" s="61"/>
      <c r="EY291" s="61"/>
      <c r="EZ291" s="61"/>
      <c r="FA291" s="61"/>
      <c r="FB291" s="61"/>
      <c r="FC291" s="61"/>
      <c r="FD291" s="61"/>
      <c r="FE291" s="61"/>
      <c r="FF291" s="61"/>
      <c r="FG291" s="61"/>
      <c r="FH291" s="61"/>
      <c r="FI291" s="61"/>
      <c r="FJ291" s="61"/>
      <c r="FK291" s="61"/>
      <c r="FL291" s="61"/>
      <c r="FM291" s="61"/>
      <c r="FN291" s="61"/>
      <c r="FO291" s="61"/>
      <c r="FP291" s="61"/>
      <c r="FQ291" s="61"/>
      <c r="FR291" s="61"/>
      <c r="FS291" s="61"/>
      <c r="FT291" s="61"/>
      <c r="FU291" s="61"/>
      <c r="FV291" s="61"/>
      <c r="FW291" s="61"/>
      <c r="FX291" s="61"/>
      <c r="FY291" s="61"/>
      <c r="FZ291" s="61"/>
      <c r="GA291" s="61"/>
      <c r="GB291" s="61"/>
      <c r="GC291" s="62"/>
      <c r="GD291" s="63"/>
      <c r="GE291" s="61"/>
      <c r="GF291" s="61"/>
      <c r="GG291" s="61"/>
      <c r="GH291" s="61"/>
      <c r="GI291" s="61"/>
      <c r="GJ291" s="61"/>
      <c r="GK291" s="61"/>
      <c r="GL291" s="61"/>
      <c r="GM291" s="61"/>
      <c r="GN291" s="61"/>
      <c r="GO291" s="61"/>
      <c r="GP291" s="61"/>
      <c r="GQ291" s="61"/>
      <c r="GR291" s="61"/>
      <c r="GS291" s="61"/>
      <c r="GT291" s="61"/>
      <c r="GU291" s="61"/>
      <c r="GV291" s="61"/>
      <c r="GW291" s="61"/>
      <c r="GX291" s="61"/>
      <c r="GY291" s="61"/>
      <c r="GZ291" s="61"/>
      <c r="HA291" s="61"/>
      <c r="HB291" s="61"/>
      <c r="HC291" s="61"/>
      <c r="HD291" s="61"/>
      <c r="HE291" s="61"/>
      <c r="HF291" s="61"/>
      <c r="HG291" s="61"/>
      <c r="HH291" s="61"/>
      <c r="HI291" s="61"/>
      <c r="HJ291" s="61"/>
      <c r="HK291" s="61"/>
      <c r="HL291" s="61"/>
      <c r="HM291" s="62"/>
    </row>
    <row r="292" spans="2:221" ht="18" customHeight="1" x14ac:dyDescent="0.2">
      <c r="B292" s="131"/>
      <c r="C292" s="132"/>
      <c r="D292" s="132"/>
      <c r="E292" s="132"/>
      <c r="F292" s="132"/>
      <c r="G292" s="132"/>
      <c r="H292" s="132"/>
      <c r="I292" s="132"/>
      <c r="J292" s="132"/>
      <c r="K292" s="132"/>
      <c r="L292" s="132"/>
      <c r="M292" s="132"/>
      <c r="N292" s="132"/>
      <c r="O292" s="132"/>
      <c r="P292" s="132"/>
      <c r="Q292" s="132"/>
      <c r="R292" s="132"/>
      <c r="S292" s="132"/>
      <c r="T292" s="132"/>
      <c r="U292" s="133"/>
      <c r="V292" s="134"/>
      <c r="W292" s="135"/>
      <c r="X292" s="135"/>
      <c r="Y292" s="135"/>
      <c r="Z292" s="135"/>
      <c r="AA292" s="136"/>
      <c r="AB292" s="137"/>
      <c r="AC292" s="138"/>
      <c r="AD292" s="138"/>
      <c r="AE292" s="138"/>
      <c r="AF292" s="139"/>
      <c r="AG292" s="100" t="s">
        <v>24</v>
      </c>
      <c r="AH292" s="101"/>
      <c r="AI292" s="101"/>
      <c r="AJ292" s="101"/>
      <c r="AK292" s="101"/>
      <c r="AL292" s="102">
        <f t="shared" si="4"/>
        <v>2</v>
      </c>
      <c r="AM292" s="103"/>
      <c r="AN292" s="103"/>
      <c r="AO292" s="104"/>
      <c r="AP292" s="130"/>
      <c r="AQ292" s="61"/>
      <c r="AR292" s="61"/>
      <c r="AS292" s="61"/>
      <c r="AT292" s="61"/>
      <c r="AU292" s="61"/>
      <c r="AV292" s="61">
        <v>1</v>
      </c>
      <c r="AW292" s="61"/>
      <c r="AX292" s="61"/>
      <c r="AY292" s="61"/>
      <c r="AZ292" s="61"/>
      <c r="BA292" s="61"/>
      <c r="BB292" s="61"/>
      <c r="BC292" s="61"/>
      <c r="BD292" s="61"/>
      <c r="BE292" s="61">
        <v>1</v>
      </c>
      <c r="BF292" s="61"/>
      <c r="BG292" s="61"/>
      <c r="BH292" s="61"/>
      <c r="BI292" s="61"/>
      <c r="BJ292" s="61"/>
      <c r="BK292" s="61"/>
      <c r="BL292" s="61"/>
      <c r="BM292" s="61"/>
      <c r="BN292" s="61"/>
      <c r="BO292" s="61"/>
      <c r="BP292" s="61"/>
      <c r="BQ292" s="61"/>
      <c r="BR292" s="61"/>
      <c r="BS292" s="61"/>
      <c r="BT292" s="61"/>
      <c r="BU292" s="61"/>
      <c r="BV292" s="61"/>
      <c r="BW292" s="61"/>
      <c r="BX292" s="61"/>
      <c r="BY292" s="61"/>
      <c r="BZ292" s="63"/>
      <c r="CA292" s="61"/>
      <c r="CB292" s="61"/>
      <c r="CC292" s="61"/>
      <c r="CD292" s="61"/>
      <c r="CE292" s="61"/>
      <c r="CF292" s="61"/>
      <c r="CG292" s="61"/>
      <c r="CH292" s="61"/>
      <c r="CI292" s="61"/>
      <c r="CJ292" s="61"/>
      <c r="CK292" s="61"/>
      <c r="CL292" s="61"/>
      <c r="CM292" s="61"/>
      <c r="CN292" s="61"/>
      <c r="CO292" s="61"/>
      <c r="CP292" s="61"/>
      <c r="CQ292" s="61"/>
      <c r="CR292" s="61"/>
      <c r="CS292" s="61"/>
      <c r="CT292" s="61"/>
      <c r="CU292" s="61"/>
      <c r="CV292" s="61"/>
      <c r="CW292" s="61"/>
      <c r="CX292" s="61"/>
      <c r="CY292" s="61"/>
      <c r="CZ292" s="61"/>
      <c r="DA292" s="61"/>
      <c r="DB292" s="61"/>
      <c r="DC292" s="61"/>
      <c r="DD292" s="61"/>
      <c r="DE292" s="61"/>
      <c r="DF292" s="61"/>
      <c r="DG292" s="61"/>
      <c r="DH292" s="61"/>
      <c r="DI292" s="62"/>
      <c r="DJ292" s="63"/>
      <c r="DK292" s="61"/>
      <c r="DL292" s="61"/>
      <c r="DM292" s="61"/>
      <c r="DN292" s="61"/>
      <c r="DO292" s="61"/>
      <c r="DP292" s="61"/>
      <c r="DQ292" s="61"/>
      <c r="DR292" s="61"/>
      <c r="DS292" s="61"/>
      <c r="DT292" s="61"/>
      <c r="DU292" s="61"/>
      <c r="DV292" s="61"/>
      <c r="DW292" s="61"/>
      <c r="DX292" s="61"/>
      <c r="DY292" s="61"/>
      <c r="DZ292" s="61"/>
      <c r="EA292" s="61"/>
      <c r="EB292" s="61"/>
      <c r="EC292" s="61"/>
      <c r="ED292" s="61"/>
      <c r="EE292" s="61"/>
      <c r="EF292" s="61"/>
      <c r="EG292" s="61"/>
      <c r="EH292" s="61"/>
      <c r="EI292" s="61"/>
      <c r="EJ292" s="61"/>
      <c r="EK292" s="61"/>
      <c r="EL292" s="61"/>
      <c r="EM292" s="61"/>
      <c r="EN292" s="61"/>
      <c r="EO292" s="61"/>
      <c r="EP292" s="61"/>
      <c r="EQ292" s="61"/>
      <c r="ER292" s="61"/>
      <c r="ES292" s="62"/>
      <c r="ET292" s="63"/>
      <c r="EU292" s="61"/>
      <c r="EV292" s="61"/>
      <c r="EW292" s="61"/>
      <c r="EX292" s="61"/>
      <c r="EY292" s="61"/>
      <c r="EZ292" s="61"/>
      <c r="FA292" s="61"/>
      <c r="FB292" s="61"/>
      <c r="FC292" s="61"/>
      <c r="FD292" s="61"/>
      <c r="FE292" s="61"/>
      <c r="FF292" s="61"/>
      <c r="FG292" s="61"/>
      <c r="FH292" s="61"/>
      <c r="FI292" s="61"/>
      <c r="FJ292" s="61"/>
      <c r="FK292" s="61"/>
      <c r="FL292" s="61"/>
      <c r="FM292" s="61"/>
      <c r="FN292" s="61"/>
      <c r="FO292" s="61"/>
      <c r="FP292" s="61"/>
      <c r="FQ292" s="61"/>
      <c r="FR292" s="61"/>
      <c r="FS292" s="61"/>
      <c r="FT292" s="61"/>
      <c r="FU292" s="61"/>
      <c r="FV292" s="61"/>
      <c r="FW292" s="61"/>
      <c r="FX292" s="61"/>
      <c r="FY292" s="61"/>
      <c r="FZ292" s="61"/>
      <c r="GA292" s="61"/>
      <c r="GB292" s="61"/>
      <c r="GC292" s="62"/>
      <c r="GD292" s="63"/>
      <c r="GE292" s="61"/>
      <c r="GF292" s="61"/>
      <c r="GG292" s="61"/>
      <c r="GH292" s="61"/>
      <c r="GI292" s="61"/>
      <c r="GJ292" s="61"/>
      <c r="GK292" s="61"/>
      <c r="GL292" s="61"/>
      <c r="GM292" s="61"/>
      <c r="GN292" s="61"/>
      <c r="GO292" s="61"/>
      <c r="GP292" s="61"/>
      <c r="GQ292" s="61"/>
      <c r="GR292" s="61"/>
      <c r="GS292" s="61"/>
      <c r="GT292" s="61"/>
      <c r="GU292" s="61"/>
      <c r="GV292" s="61"/>
      <c r="GW292" s="61"/>
      <c r="GX292" s="61"/>
      <c r="GY292" s="61"/>
      <c r="GZ292" s="61"/>
      <c r="HA292" s="61"/>
      <c r="HB292" s="61"/>
      <c r="HC292" s="61"/>
      <c r="HD292" s="61"/>
      <c r="HE292" s="61"/>
      <c r="HF292" s="61"/>
      <c r="HG292" s="61"/>
      <c r="HH292" s="61"/>
      <c r="HI292" s="61"/>
      <c r="HJ292" s="61"/>
      <c r="HK292" s="61"/>
      <c r="HL292" s="61"/>
      <c r="HM292" s="62"/>
    </row>
    <row r="293" spans="2:221" ht="18" customHeight="1" x14ac:dyDescent="0.2">
      <c r="B293" s="112" t="s">
        <v>307</v>
      </c>
      <c r="C293" s="113"/>
      <c r="D293" s="113"/>
      <c r="E293" s="113"/>
      <c r="F293" s="113"/>
      <c r="G293" s="113"/>
      <c r="H293" s="113"/>
      <c r="I293" s="113"/>
      <c r="J293" s="113"/>
      <c r="K293" s="113"/>
      <c r="L293" s="113"/>
      <c r="M293" s="113"/>
      <c r="N293" s="113"/>
      <c r="O293" s="113"/>
      <c r="P293" s="113"/>
      <c r="Q293" s="113"/>
      <c r="R293" s="113"/>
      <c r="S293" s="113"/>
      <c r="T293" s="113"/>
      <c r="U293" s="114"/>
      <c r="V293" s="118" t="s">
        <v>363</v>
      </c>
      <c r="W293" s="119"/>
      <c r="X293" s="119"/>
      <c r="Y293" s="119"/>
      <c r="Z293" s="119"/>
      <c r="AA293" s="120"/>
      <c r="AB293" s="124">
        <v>3.0999999999999999E-3</v>
      </c>
      <c r="AC293" s="125"/>
      <c r="AD293" s="125"/>
      <c r="AE293" s="125"/>
      <c r="AF293" s="126"/>
      <c r="AG293" s="106" t="s">
        <v>23</v>
      </c>
      <c r="AH293" s="107"/>
      <c r="AI293" s="107"/>
      <c r="AJ293" s="107"/>
      <c r="AK293" s="107"/>
      <c r="AL293" s="108">
        <f t="shared" si="4"/>
        <v>5</v>
      </c>
      <c r="AM293" s="109"/>
      <c r="AN293" s="109"/>
      <c r="AO293" s="110"/>
      <c r="AP293" s="69"/>
      <c r="AQ293" s="73"/>
      <c r="AR293" s="73"/>
      <c r="AS293" s="73"/>
      <c r="AT293" s="73"/>
      <c r="AU293" s="73"/>
      <c r="AV293" s="73">
        <v>1</v>
      </c>
      <c r="AW293" s="73"/>
      <c r="AX293" s="73"/>
      <c r="AY293" s="73"/>
      <c r="AZ293" s="73"/>
      <c r="BA293" s="73"/>
      <c r="BB293" s="73">
        <v>1</v>
      </c>
      <c r="BC293" s="73"/>
      <c r="BD293" s="73"/>
      <c r="BE293" s="73"/>
      <c r="BF293" s="73"/>
      <c r="BG293" s="73"/>
      <c r="BH293" s="73">
        <v>1</v>
      </c>
      <c r="BI293" s="73"/>
      <c r="BJ293" s="73"/>
      <c r="BK293" s="73"/>
      <c r="BL293" s="73"/>
      <c r="BM293" s="73"/>
      <c r="BN293" s="73">
        <v>1</v>
      </c>
      <c r="BO293" s="73"/>
      <c r="BP293" s="73"/>
      <c r="BQ293" s="73"/>
      <c r="BR293" s="73"/>
      <c r="BS293" s="73"/>
      <c r="BT293" s="73">
        <v>1</v>
      </c>
      <c r="BU293" s="73"/>
      <c r="BV293" s="73"/>
      <c r="BW293" s="73"/>
      <c r="BX293" s="73"/>
      <c r="BY293" s="74"/>
      <c r="BZ293" s="75"/>
      <c r="CA293" s="73"/>
      <c r="CB293" s="73"/>
      <c r="CC293" s="73"/>
      <c r="CD293" s="73"/>
      <c r="CE293" s="73"/>
      <c r="CF293" s="73"/>
      <c r="CG293" s="73"/>
      <c r="CH293" s="73"/>
      <c r="CI293" s="73"/>
      <c r="CJ293" s="73"/>
      <c r="CK293" s="73"/>
      <c r="CL293" s="73"/>
      <c r="CM293" s="73"/>
      <c r="CN293" s="73"/>
      <c r="CO293" s="73"/>
      <c r="CP293" s="73"/>
      <c r="CQ293" s="73"/>
      <c r="CR293" s="73"/>
      <c r="CS293" s="73"/>
      <c r="CT293" s="73"/>
      <c r="CU293" s="73"/>
      <c r="CV293" s="73"/>
      <c r="CW293" s="73"/>
      <c r="CX293" s="73"/>
      <c r="CY293" s="73"/>
      <c r="CZ293" s="73"/>
      <c r="DA293" s="73"/>
      <c r="DB293" s="73"/>
      <c r="DC293" s="73"/>
      <c r="DD293" s="73"/>
      <c r="DE293" s="73"/>
      <c r="DF293" s="73"/>
      <c r="DG293" s="73"/>
      <c r="DH293" s="73"/>
      <c r="DI293" s="74"/>
      <c r="DJ293" s="75"/>
      <c r="DK293" s="73"/>
      <c r="DL293" s="73"/>
      <c r="DM293" s="73"/>
      <c r="DN293" s="73"/>
      <c r="DO293" s="73"/>
      <c r="DP293" s="73"/>
      <c r="DQ293" s="73"/>
      <c r="DR293" s="73"/>
      <c r="DS293" s="73"/>
      <c r="DT293" s="73"/>
      <c r="DU293" s="73"/>
      <c r="DV293" s="73"/>
      <c r="DW293" s="73"/>
      <c r="DX293" s="73"/>
      <c r="DY293" s="73"/>
      <c r="DZ293" s="73"/>
      <c r="EA293" s="73"/>
      <c r="EB293" s="73"/>
      <c r="EC293" s="73"/>
      <c r="ED293" s="73"/>
      <c r="EE293" s="73"/>
      <c r="EF293" s="73"/>
      <c r="EG293" s="73"/>
      <c r="EH293" s="73"/>
      <c r="EI293" s="73"/>
      <c r="EJ293" s="73"/>
      <c r="EK293" s="73"/>
      <c r="EL293" s="73"/>
      <c r="EM293" s="73"/>
      <c r="EN293" s="73"/>
      <c r="EO293" s="73"/>
      <c r="EP293" s="73"/>
      <c r="EQ293" s="73"/>
      <c r="ER293" s="73"/>
      <c r="ES293" s="74"/>
      <c r="ET293" s="75"/>
      <c r="EU293" s="73"/>
      <c r="EV293" s="73"/>
      <c r="EW293" s="73"/>
      <c r="EX293" s="73"/>
      <c r="EY293" s="73"/>
      <c r="EZ293" s="73"/>
      <c r="FA293" s="73"/>
      <c r="FB293" s="73"/>
      <c r="FC293" s="73"/>
      <c r="FD293" s="73"/>
      <c r="FE293" s="73"/>
      <c r="FF293" s="73"/>
      <c r="FG293" s="73"/>
      <c r="FH293" s="73"/>
      <c r="FI293" s="73"/>
      <c r="FJ293" s="73"/>
      <c r="FK293" s="73"/>
      <c r="FL293" s="73"/>
      <c r="FM293" s="73"/>
      <c r="FN293" s="73"/>
      <c r="FO293" s="73"/>
      <c r="FP293" s="73"/>
      <c r="FQ293" s="73"/>
      <c r="FR293" s="73"/>
      <c r="FS293" s="73"/>
      <c r="FT293" s="73"/>
      <c r="FU293" s="73"/>
      <c r="FV293" s="73"/>
      <c r="FW293" s="73"/>
      <c r="FX293" s="73"/>
      <c r="FY293" s="73"/>
      <c r="FZ293" s="73"/>
      <c r="GA293" s="73"/>
      <c r="GB293" s="73"/>
      <c r="GC293" s="74"/>
      <c r="GD293" s="75"/>
      <c r="GE293" s="73"/>
      <c r="GF293" s="73"/>
      <c r="GG293" s="73"/>
      <c r="GH293" s="73"/>
      <c r="GI293" s="73"/>
      <c r="GJ293" s="73"/>
      <c r="GK293" s="73"/>
      <c r="GL293" s="73"/>
      <c r="GM293" s="73"/>
      <c r="GN293" s="73"/>
      <c r="GO293" s="73"/>
      <c r="GP293" s="73"/>
      <c r="GQ293" s="73"/>
      <c r="GR293" s="73"/>
      <c r="GS293" s="73"/>
      <c r="GT293" s="73"/>
      <c r="GU293" s="73"/>
      <c r="GV293" s="73"/>
      <c r="GW293" s="73"/>
      <c r="GX293" s="73"/>
      <c r="GY293" s="73"/>
      <c r="GZ293" s="73"/>
      <c r="HA293" s="73"/>
      <c r="HB293" s="73"/>
      <c r="HC293" s="73"/>
      <c r="HD293" s="73"/>
      <c r="HE293" s="73"/>
      <c r="HF293" s="73"/>
      <c r="HG293" s="73"/>
      <c r="HH293" s="73"/>
      <c r="HI293" s="73"/>
      <c r="HJ293" s="73"/>
      <c r="HK293" s="73"/>
      <c r="HL293" s="73"/>
      <c r="HM293" s="74"/>
    </row>
    <row r="294" spans="2:221" ht="18" customHeight="1" x14ac:dyDescent="0.2">
      <c r="B294" s="115"/>
      <c r="C294" s="116"/>
      <c r="D294" s="116"/>
      <c r="E294" s="116"/>
      <c r="F294" s="116"/>
      <c r="G294" s="116"/>
      <c r="H294" s="116"/>
      <c r="I294" s="116"/>
      <c r="J294" s="116"/>
      <c r="K294" s="116"/>
      <c r="L294" s="116"/>
      <c r="M294" s="116"/>
      <c r="N294" s="116"/>
      <c r="O294" s="116"/>
      <c r="P294" s="116"/>
      <c r="Q294" s="116"/>
      <c r="R294" s="116"/>
      <c r="S294" s="116"/>
      <c r="T294" s="116"/>
      <c r="U294" s="117"/>
      <c r="V294" s="121"/>
      <c r="W294" s="122"/>
      <c r="X294" s="122"/>
      <c r="Y294" s="122"/>
      <c r="Z294" s="122"/>
      <c r="AA294" s="123"/>
      <c r="AB294" s="127"/>
      <c r="AC294" s="128"/>
      <c r="AD294" s="128"/>
      <c r="AE294" s="128"/>
      <c r="AF294" s="129"/>
      <c r="AG294" s="106" t="s">
        <v>24</v>
      </c>
      <c r="AH294" s="107"/>
      <c r="AI294" s="107"/>
      <c r="AJ294" s="107"/>
      <c r="AK294" s="107"/>
      <c r="AL294" s="108">
        <f t="shared" si="4"/>
        <v>4</v>
      </c>
      <c r="AM294" s="109"/>
      <c r="AN294" s="109"/>
      <c r="AO294" s="110"/>
      <c r="AP294" s="111"/>
      <c r="AQ294" s="73"/>
      <c r="AR294" s="73"/>
      <c r="AS294" s="73">
        <v>1</v>
      </c>
      <c r="AT294" s="73"/>
      <c r="AU294" s="73"/>
      <c r="AV294" s="111"/>
      <c r="AW294" s="73"/>
      <c r="AX294" s="73"/>
      <c r="AY294" s="111"/>
      <c r="AZ294" s="73"/>
      <c r="BA294" s="73"/>
      <c r="BB294" s="111"/>
      <c r="BC294" s="73"/>
      <c r="BD294" s="73"/>
      <c r="BE294" s="111"/>
      <c r="BF294" s="73"/>
      <c r="BG294" s="73"/>
      <c r="BH294" s="111">
        <v>1</v>
      </c>
      <c r="BI294" s="73"/>
      <c r="BJ294" s="73"/>
      <c r="BK294" s="111"/>
      <c r="BL294" s="73"/>
      <c r="BM294" s="73"/>
      <c r="BN294" s="111">
        <v>1</v>
      </c>
      <c r="BO294" s="73"/>
      <c r="BP294" s="73"/>
      <c r="BQ294" s="111"/>
      <c r="BR294" s="73"/>
      <c r="BS294" s="73"/>
      <c r="BT294" s="111">
        <v>1</v>
      </c>
      <c r="BU294" s="73"/>
      <c r="BV294" s="73"/>
      <c r="BW294" s="73"/>
      <c r="BX294" s="73"/>
      <c r="BY294" s="74"/>
      <c r="BZ294" s="75"/>
      <c r="CA294" s="73"/>
      <c r="CB294" s="73"/>
      <c r="CC294" s="73"/>
      <c r="CD294" s="73"/>
      <c r="CE294" s="73"/>
      <c r="CF294" s="73"/>
      <c r="CG294" s="73"/>
      <c r="CH294" s="73"/>
      <c r="CI294" s="73"/>
      <c r="CJ294" s="73"/>
      <c r="CK294" s="73"/>
      <c r="CL294" s="73"/>
      <c r="CM294" s="73"/>
      <c r="CN294" s="73"/>
      <c r="CO294" s="73"/>
      <c r="CP294" s="73"/>
      <c r="CQ294" s="73"/>
      <c r="CR294" s="73"/>
      <c r="CS294" s="73"/>
      <c r="CT294" s="73"/>
      <c r="CU294" s="73"/>
      <c r="CV294" s="73"/>
      <c r="CW294" s="73"/>
      <c r="CX294" s="73"/>
      <c r="CY294" s="73"/>
      <c r="CZ294" s="73"/>
      <c r="DA294" s="73"/>
      <c r="DB294" s="73"/>
      <c r="DC294" s="73"/>
      <c r="DD294" s="73"/>
      <c r="DE294" s="73"/>
      <c r="DF294" s="73"/>
      <c r="DG294" s="73"/>
      <c r="DH294" s="73"/>
      <c r="DI294" s="74"/>
      <c r="DJ294" s="75"/>
      <c r="DK294" s="73"/>
      <c r="DL294" s="73"/>
      <c r="DM294" s="73"/>
      <c r="DN294" s="73"/>
      <c r="DO294" s="73"/>
      <c r="DP294" s="73"/>
      <c r="DQ294" s="73"/>
      <c r="DR294" s="73"/>
      <c r="DS294" s="73"/>
      <c r="DT294" s="73"/>
      <c r="DU294" s="73"/>
      <c r="DV294" s="73"/>
      <c r="DW294" s="73"/>
      <c r="DX294" s="73"/>
      <c r="DY294" s="73"/>
      <c r="DZ294" s="73"/>
      <c r="EA294" s="73"/>
      <c r="EB294" s="73"/>
      <c r="EC294" s="73"/>
      <c r="ED294" s="73"/>
      <c r="EE294" s="73"/>
      <c r="EF294" s="73"/>
      <c r="EG294" s="73"/>
      <c r="EH294" s="73"/>
      <c r="EI294" s="73"/>
      <c r="EJ294" s="73"/>
      <c r="EK294" s="73"/>
      <c r="EL294" s="73"/>
      <c r="EM294" s="73"/>
      <c r="EN294" s="73"/>
      <c r="EO294" s="73"/>
      <c r="EP294" s="73"/>
      <c r="EQ294" s="73"/>
      <c r="ER294" s="73"/>
      <c r="ES294" s="74"/>
      <c r="ET294" s="75"/>
      <c r="EU294" s="73"/>
      <c r="EV294" s="73"/>
      <c r="EW294" s="73"/>
      <c r="EX294" s="73"/>
      <c r="EY294" s="73"/>
      <c r="EZ294" s="73"/>
      <c r="FA294" s="73"/>
      <c r="FB294" s="73"/>
      <c r="FC294" s="73"/>
      <c r="FD294" s="73"/>
      <c r="FE294" s="73"/>
      <c r="FF294" s="73"/>
      <c r="FG294" s="73"/>
      <c r="FH294" s="73"/>
      <c r="FI294" s="73"/>
      <c r="FJ294" s="73"/>
      <c r="FK294" s="73"/>
      <c r="FL294" s="73"/>
      <c r="FM294" s="73"/>
      <c r="FN294" s="73"/>
      <c r="FO294" s="73"/>
      <c r="FP294" s="73"/>
      <c r="FQ294" s="73"/>
      <c r="FR294" s="73"/>
      <c r="FS294" s="73"/>
      <c r="FT294" s="73"/>
      <c r="FU294" s="73"/>
      <c r="FV294" s="73"/>
      <c r="FW294" s="73"/>
      <c r="FX294" s="73"/>
      <c r="FY294" s="73"/>
      <c r="FZ294" s="73"/>
      <c r="GA294" s="73"/>
      <c r="GB294" s="73"/>
      <c r="GC294" s="74"/>
      <c r="GD294" s="75"/>
      <c r="GE294" s="73"/>
      <c r="GF294" s="73"/>
      <c r="GG294" s="73"/>
      <c r="GH294" s="73"/>
      <c r="GI294" s="73"/>
      <c r="GJ294" s="73"/>
      <c r="GK294" s="73"/>
      <c r="GL294" s="73"/>
      <c r="GM294" s="73"/>
      <c r="GN294" s="73"/>
      <c r="GO294" s="73"/>
      <c r="GP294" s="73"/>
      <c r="GQ294" s="73"/>
      <c r="GR294" s="73"/>
      <c r="GS294" s="73"/>
      <c r="GT294" s="73"/>
      <c r="GU294" s="73"/>
      <c r="GV294" s="73"/>
      <c r="GW294" s="73"/>
      <c r="GX294" s="73"/>
      <c r="GY294" s="73"/>
      <c r="GZ294" s="73"/>
      <c r="HA294" s="73"/>
      <c r="HB294" s="73"/>
      <c r="HC294" s="73"/>
      <c r="HD294" s="73"/>
      <c r="HE294" s="73"/>
      <c r="HF294" s="73"/>
      <c r="HG294" s="73"/>
      <c r="HH294" s="73"/>
      <c r="HI294" s="73"/>
      <c r="HJ294" s="73"/>
      <c r="HK294" s="73"/>
      <c r="HL294" s="73"/>
      <c r="HM294" s="74"/>
    </row>
    <row r="295" spans="2:221" ht="18" customHeight="1" x14ac:dyDescent="0.2">
      <c r="B295" s="82" t="s">
        <v>308</v>
      </c>
      <c r="C295" s="83"/>
      <c r="D295" s="83"/>
      <c r="E295" s="83"/>
      <c r="F295" s="83"/>
      <c r="G295" s="83"/>
      <c r="H295" s="83"/>
      <c r="I295" s="83"/>
      <c r="J295" s="83"/>
      <c r="K295" s="83"/>
      <c r="L295" s="83"/>
      <c r="M295" s="83"/>
      <c r="N295" s="83"/>
      <c r="O295" s="83"/>
      <c r="P295" s="83"/>
      <c r="Q295" s="83"/>
      <c r="R295" s="83"/>
      <c r="S295" s="83"/>
      <c r="T295" s="83"/>
      <c r="U295" s="84"/>
      <c r="V295" s="88" t="s">
        <v>364</v>
      </c>
      <c r="W295" s="89"/>
      <c r="X295" s="89"/>
      <c r="Y295" s="89"/>
      <c r="Z295" s="89"/>
      <c r="AA295" s="90"/>
      <c r="AB295" s="94">
        <v>4.1000000000000003E-3</v>
      </c>
      <c r="AC295" s="95"/>
      <c r="AD295" s="95"/>
      <c r="AE295" s="95"/>
      <c r="AF295" s="96"/>
      <c r="AG295" s="100" t="s">
        <v>23</v>
      </c>
      <c r="AH295" s="101"/>
      <c r="AI295" s="101"/>
      <c r="AJ295" s="101"/>
      <c r="AK295" s="101"/>
      <c r="AL295" s="102">
        <f t="shared" si="4"/>
        <v>6</v>
      </c>
      <c r="AM295" s="103"/>
      <c r="AN295" s="103"/>
      <c r="AO295" s="104"/>
      <c r="AP295" s="105"/>
      <c r="AQ295" s="61"/>
      <c r="AR295" s="61"/>
      <c r="AS295" s="61">
        <v>1</v>
      </c>
      <c r="AT295" s="61"/>
      <c r="AU295" s="61"/>
      <c r="AV295" s="61"/>
      <c r="AW295" s="61"/>
      <c r="AX295" s="61"/>
      <c r="AY295" s="61">
        <v>1</v>
      </c>
      <c r="AZ295" s="61"/>
      <c r="BA295" s="61"/>
      <c r="BB295" s="61"/>
      <c r="BC295" s="61"/>
      <c r="BD295" s="61"/>
      <c r="BE295" s="61">
        <v>1</v>
      </c>
      <c r="BF295" s="61"/>
      <c r="BG295" s="61"/>
      <c r="BH295" s="61"/>
      <c r="BI295" s="61"/>
      <c r="BJ295" s="61"/>
      <c r="BK295" s="61">
        <v>1</v>
      </c>
      <c r="BL295" s="61"/>
      <c r="BM295" s="61"/>
      <c r="BN295" s="61"/>
      <c r="BO295" s="61"/>
      <c r="BP295" s="61"/>
      <c r="BQ295" s="61">
        <v>1</v>
      </c>
      <c r="BR295" s="61"/>
      <c r="BS295" s="61"/>
      <c r="BT295" s="61"/>
      <c r="BU295" s="61"/>
      <c r="BV295" s="61"/>
      <c r="BW295" s="61">
        <v>1</v>
      </c>
      <c r="BX295" s="61"/>
      <c r="BY295" s="62"/>
      <c r="BZ295" s="63"/>
      <c r="CA295" s="61"/>
      <c r="CB295" s="61"/>
      <c r="CC295" s="61"/>
      <c r="CD295" s="61"/>
      <c r="CE295" s="61"/>
      <c r="CF295" s="61"/>
      <c r="CG295" s="61"/>
      <c r="CH295" s="61"/>
      <c r="CI295" s="61"/>
      <c r="CJ295" s="61"/>
      <c r="CK295" s="61"/>
      <c r="CL295" s="61"/>
      <c r="CM295" s="61"/>
      <c r="CN295" s="61"/>
      <c r="CO295" s="61"/>
      <c r="CP295" s="61"/>
      <c r="CQ295" s="61"/>
      <c r="CR295" s="61"/>
      <c r="CS295" s="61"/>
      <c r="CT295" s="61"/>
      <c r="CU295" s="61"/>
      <c r="CV295" s="61"/>
      <c r="CW295" s="61"/>
      <c r="CX295" s="61"/>
      <c r="CY295" s="61"/>
      <c r="CZ295" s="61"/>
      <c r="DA295" s="61"/>
      <c r="DB295" s="61"/>
      <c r="DC295" s="61"/>
      <c r="DD295" s="61"/>
      <c r="DE295" s="61"/>
      <c r="DF295" s="61"/>
      <c r="DG295" s="61"/>
      <c r="DH295" s="61"/>
      <c r="DI295" s="62"/>
      <c r="DJ295" s="63"/>
      <c r="DK295" s="61"/>
      <c r="DL295" s="61"/>
      <c r="DM295" s="61"/>
      <c r="DN295" s="61"/>
      <c r="DO295" s="61"/>
      <c r="DP295" s="61"/>
      <c r="DQ295" s="61"/>
      <c r="DR295" s="61"/>
      <c r="DS295" s="61"/>
      <c r="DT295" s="61"/>
      <c r="DU295" s="61"/>
      <c r="DV295" s="61"/>
      <c r="DW295" s="61"/>
      <c r="DX295" s="61"/>
      <c r="DY295" s="61"/>
      <c r="DZ295" s="61"/>
      <c r="EA295" s="61"/>
      <c r="EB295" s="61"/>
      <c r="EC295" s="61"/>
      <c r="ED295" s="61"/>
      <c r="EE295" s="61"/>
      <c r="EF295" s="61"/>
      <c r="EG295" s="61"/>
      <c r="EH295" s="61"/>
      <c r="EI295" s="61"/>
      <c r="EJ295" s="61"/>
      <c r="EK295" s="61"/>
      <c r="EL295" s="61"/>
      <c r="EM295" s="61"/>
      <c r="EN295" s="61"/>
      <c r="EO295" s="61"/>
      <c r="EP295" s="61"/>
      <c r="EQ295" s="61"/>
      <c r="ER295" s="61"/>
      <c r="ES295" s="62"/>
      <c r="ET295" s="63"/>
      <c r="EU295" s="61"/>
      <c r="EV295" s="61"/>
      <c r="EW295" s="61"/>
      <c r="EX295" s="61"/>
      <c r="EY295" s="61"/>
      <c r="EZ295" s="61"/>
      <c r="FA295" s="61"/>
      <c r="FB295" s="61"/>
      <c r="FC295" s="61"/>
      <c r="FD295" s="61"/>
      <c r="FE295" s="61"/>
      <c r="FF295" s="61"/>
      <c r="FG295" s="61"/>
      <c r="FH295" s="61"/>
      <c r="FI295" s="61"/>
      <c r="FJ295" s="61"/>
      <c r="FK295" s="61"/>
      <c r="FL295" s="61"/>
      <c r="FM295" s="61"/>
      <c r="FN295" s="61"/>
      <c r="FO295" s="61"/>
      <c r="FP295" s="61"/>
      <c r="FQ295" s="61"/>
      <c r="FR295" s="61"/>
      <c r="FS295" s="61"/>
      <c r="FT295" s="61"/>
      <c r="FU295" s="61"/>
      <c r="FV295" s="61"/>
      <c r="FW295" s="61"/>
      <c r="FX295" s="61"/>
      <c r="FY295" s="61"/>
      <c r="FZ295" s="61"/>
      <c r="GA295" s="61"/>
      <c r="GB295" s="61"/>
      <c r="GC295" s="62"/>
      <c r="GD295" s="63"/>
      <c r="GE295" s="61"/>
      <c r="GF295" s="61"/>
      <c r="GG295" s="61"/>
      <c r="GH295" s="61"/>
      <c r="GI295" s="61"/>
      <c r="GJ295" s="61"/>
      <c r="GK295" s="61"/>
      <c r="GL295" s="61"/>
      <c r="GM295" s="61"/>
      <c r="GN295" s="61"/>
      <c r="GO295" s="61"/>
      <c r="GP295" s="61"/>
      <c r="GQ295" s="61"/>
      <c r="GR295" s="61"/>
      <c r="GS295" s="61"/>
      <c r="GT295" s="61"/>
      <c r="GU295" s="61"/>
      <c r="GV295" s="61"/>
      <c r="GW295" s="61"/>
      <c r="GX295" s="61"/>
      <c r="GY295" s="61"/>
      <c r="GZ295" s="61"/>
      <c r="HA295" s="61"/>
      <c r="HB295" s="61"/>
      <c r="HC295" s="61"/>
      <c r="HD295" s="61"/>
      <c r="HE295" s="61"/>
      <c r="HF295" s="61"/>
      <c r="HG295" s="61"/>
      <c r="HH295" s="61"/>
      <c r="HI295" s="61"/>
      <c r="HJ295" s="61"/>
      <c r="HK295" s="61"/>
      <c r="HL295" s="61"/>
      <c r="HM295" s="62"/>
    </row>
    <row r="296" spans="2:221" ht="18" customHeight="1" x14ac:dyDescent="0.2">
      <c r="B296" s="131"/>
      <c r="C296" s="132"/>
      <c r="D296" s="132"/>
      <c r="E296" s="132"/>
      <c r="F296" s="132"/>
      <c r="G296" s="132"/>
      <c r="H296" s="132"/>
      <c r="I296" s="132"/>
      <c r="J296" s="132"/>
      <c r="K296" s="132"/>
      <c r="L296" s="132"/>
      <c r="M296" s="132"/>
      <c r="N296" s="132"/>
      <c r="O296" s="132"/>
      <c r="P296" s="132"/>
      <c r="Q296" s="132"/>
      <c r="R296" s="132"/>
      <c r="S296" s="132"/>
      <c r="T296" s="132"/>
      <c r="U296" s="133"/>
      <c r="V296" s="134"/>
      <c r="W296" s="135"/>
      <c r="X296" s="135"/>
      <c r="Y296" s="135"/>
      <c r="Z296" s="135"/>
      <c r="AA296" s="136"/>
      <c r="AB296" s="137"/>
      <c r="AC296" s="138"/>
      <c r="AD296" s="138"/>
      <c r="AE296" s="138"/>
      <c r="AF296" s="139"/>
      <c r="AG296" s="100" t="s">
        <v>24</v>
      </c>
      <c r="AH296" s="101"/>
      <c r="AI296" s="101"/>
      <c r="AJ296" s="101"/>
      <c r="AK296" s="101"/>
      <c r="AL296" s="102">
        <f t="shared" si="4"/>
        <v>3</v>
      </c>
      <c r="AM296" s="103"/>
      <c r="AN296" s="103"/>
      <c r="AO296" s="104"/>
      <c r="AP296" s="130"/>
      <c r="AQ296" s="61"/>
      <c r="AR296" s="61"/>
      <c r="AS296" s="130">
        <v>1</v>
      </c>
      <c r="AT296" s="61"/>
      <c r="AU296" s="61"/>
      <c r="AV296" s="345"/>
      <c r="AW296" s="71"/>
      <c r="AX296" s="105"/>
      <c r="AY296" s="61"/>
      <c r="AZ296" s="61"/>
      <c r="BA296" s="61"/>
      <c r="BB296" s="345"/>
      <c r="BC296" s="71"/>
      <c r="BD296" s="105"/>
      <c r="BE296" s="61">
        <v>1</v>
      </c>
      <c r="BF296" s="61"/>
      <c r="BG296" s="61"/>
      <c r="BH296" s="345"/>
      <c r="BI296" s="71"/>
      <c r="BJ296" s="105"/>
      <c r="BK296" s="61"/>
      <c r="BL296" s="61"/>
      <c r="BM296" s="61"/>
      <c r="BN296" s="61"/>
      <c r="BO296" s="61"/>
      <c r="BP296" s="61"/>
      <c r="BQ296" s="61">
        <v>1</v>
      </c>
      <c r="BR296" s="61"/>
      <c r="BS296" s="61"/>
      <c r="BT296" s="61"/>
      <c r="BU296" s="61"/>
      <c r="BV296" s="61"/>
      <c r="BW296" s="61"/>
      <c r="BX296" s="61"/>
      <c r="BY296" s="61"/>
      <c r="BZ296" s="63"/>
      <c r="CA296" s="61"/>
      <c r="CB296" s="61"/>
      <c r="CC296" s="61"/>
      <c r="CD296" s="61"/>
      <c r="CE296" s="61"/>
      <c r="CF296" s="61"/>
      <c r="CG296" s="61"/>
      <c r="CH296" s="61"/>
      <c r="CI296" s="61"/>
      <c r="CJ296" s="61"/>
      <c r="CK296" s="61"/>
      <c r="CL296" s="61"/>
      <c r="CM296" s="61"/>
      <c r="CN296" s="61"/>
      <c r="CO296" s="61"/>
      <c r="CP296" s="61"/>
      <c r="CQ296" s="61"/>
      <c r="CR296" s="61"/>
      <c r="CS296" s="61"/>
      <c r="CT296" s="61"/>
      <c r="CU296" s="61"/>
      <c r="CV296" s="61"/>
      <c r="CW296" s="61"/>
      <c r="CX296" s="61"/>
      <c r="CY296" s="61"/>
      <c r="CZ296" s="61"/>
      <c r="DA296" s="61"/>
      <c r="DB296" s="61"/>
      <c r="DC296" s="61"/>
      <c r="DD296" s="61"/>
      <c r="DE296" s="61"/>
      <c r="DF296" s="61"/>
      <c r="DG296" s="61"/>
      <c r="DH296" s="61"/>
      <c r="DI296" s="62"/>
      <c r="DJ296" s="63"/>
      <c r="DK296" s="61"/>
      <c r="DL296" s="61"/>
      <c r="DM296" s="61"/>
      <c r="DN296" s="61"/>
      <c r="DO296" s="61"/>
      <c r="DP296" s="61"/>
      <c r="DQ296" s="61"/>
      <c r="DR296" s="61"/>
      <c r="DS296" s="61"/>
      <c r="DT296" s="61"/>
      <c r="DU296" s="61"/>
      <c r="DV296" s="61"/>
      <c r="DW296" s="61"/>
      <c r="DX296" s="61"/>
      <c r="DY296" s="61"/>
      <c r="DZ296" s="61"/>
      <c r="EA296" s="61"/>
      <c r="EB296" s="61"/>
      <c r="EC296" s="61"/>
      <c r="ED296" s="61"/>
      <c r="EE296" s="61"/>
      <c r="EF296" s="61"/>
      <c r="EG296" s="61"/>
      <c r="EH296" s="61"/>
      <c r="EI296" s="61"/>
      <c r="EJ296" s="61"/>
      <c r="EK296" s="61"/>
      <c r="EL296" s="61"/>
      <c r="EM296" s="61"/>
      <c r="EN296" s="61"/>
      <c r="EO296" s="61"/>
      <c r="EP296" s="61"/>
      <c r="EQ296" s="61"/>
      <c r="ER296" s="61"/>
      <c r="ES296" s="62"/>
      <c r="ET296" s="63"/>
      <c r="EU296" s="61"/>
      <c r="EV296" s="61"/>
      <c r="EW296" s="61"/>
      <c r="EX296" s="61"/>
      <c r="EY296" s="61"/>
      <c r="EZ296" s="61"/>
      <c r="FA296" s="61"/>
      <c r="FB296" s="61"/>
      <c r="FC296" s="61"/>
      <c r="FD296" s="61"/>
      <c r="FE296" s="61"/>
      <c r="FF296" s="61"/>
      <c r="FG296" s="61"/>
      <c r="FH296" s="61"/>
      <c r="FI296" s="61"/>
      <c r="FJ296" s="61"/>
      <c r="FK296" s="61"/>
      <c r="FL296" s="61"/>
      <c r="FM296" s="61"/>
      <c r="FN296" s="61"/>
      <c r="FO296" s="61"/>
      <c r="FP296" s="61"/>
      <c r="FQ296" s="61"/>
      <c r="FR296" s="61"/>
      <c r="FS296" s="61"/>
      <c r="FT296" s="61"/>
      <c r="FU296" s="61"/>
      <c r="FV296" s="61"/>
      <c r="FW296" s="61"/>
      <c r="FX296" s="61"/>
      <c r="FY296" s="61"/>
      <c r="FZ296" s="61"/>
      <c r="GA296" s="61"/>
      <c r="GB296" s="61"/>
      <c r="GC296" s="62"/>
      <c r="GD296" s="63"/>
      <c r="GE296" s="61"/>
      <c r="GF296" s="61"/>
      <c r="GG296" s="61"/>
      <c r="GH296" s="61"/>
      <c r="GI296" s="61"/>
      <c r="GJ296" s="61"/>
      <c r="GK296" s="61"/>
      <c r="GL296" s="61"/>
      <c r="GM296" s="61"/>
      <c r="GN296" s="61"/>
      <c r="GO296" s="61"/>
      <c r="GP296" s="61"/>
      <c r="GQ296" s="61"/>
      <c r="GR296" s="61"/>
      <c r="GS296" s="61"/>
      <c r="GT296" s="61"/>
      <c r="GU296" s="61"/>
      <c r="GV296" s="61"/>
      <c r="GW296" s="61"/>
      <c r="GX296" s="61"/>
      <c r="GY296" s="61"/>
      <c r="GZ296" s="61"/>
      <c r="HA296" s="61"/>
      <c r="HB296" s="61"/>
      <c r="HC296" s="61"/>
      <c r="HD296" s="61"/>
      <c r="HE296" s="61"/>
      <c r="HF296" s="61"/>
      <c r="HG296" s="61"/>
      <c r="HH296" s="61"/>
      <c r="HI296" s="61"/>
      <c r="HJ296" s="61"/>
      <c r="HK296" s="61"/>
      <c r="HL296" s="61"/>
      <c r="HM296" s="62"/>
    </row>
    <row r="297" spans="2:221" ht="18" customHeight="1" x14ac:dyDescent="0.2">
      <c r="B297" s="112" t="s">
        <v>309</v>
      </c>
      <c r="C297" s="113"/>
      <c r="D297" s="113"/>
      <c r="E297" s="113"/>
      <c r="F297" s="113"/>
      <c r="G297" s="113"/>
      <c r="H297" s="113"/>
      <c r="I297" s="113"/>
      <c r="J297" s="113"/>
      <c r="K297" s="113"/>
      <c r="L297" s="113"/>
      <c r="M297" s="113"/>
      <c r="N297" s="113"/>
      <c r="O297" s="113"/>
      <c r="P297" s="113"/>
      <c r="Q297" s="113"/>
      <c r="R297" s="113"/>
      <c r="S297" s="113"/>
      <c r="T297" s="113"/>
      <c r="U297" s="114"/>
      <c r="V297" s="118" t="s">
        <v>365</v>
      </c>
      <c r="W297" s="119"/>
      <c r="X297" s="119"/>
      <c r="Y297" s="119"/>
      <c r="Z297" s="119"/>
      <c r="AA297" s="120"/>
      <c r="AB297" s="124">
        <v>3.0000000000000001E-3</v>
      </c>
      <c r="AC297" s="125"/>
      <c r="AD297" s="125"/>
      <c r="AE297" s="125"/>
      <c r="AF297" s="126"/>
      <c r="AG297" s="106" t="s">
        <v>23</v>
      </c>
      <c r="AH297" s="107"/>
      <c r="AI297" s="107"/>
      <c r="AJ297" s="107"/>
      <c r="AK297" s="107"/>
      <c r="AL297" s="108">
        <f t="shared" si="4"/>
        <v>4</v>
      </c>
      <c r="AM297" s="109"/>
      <c r="AN297" s="109"/>
      <c r="AO297" s="110"/>
      <c r="AP297" s="69"/>
      <c r="AQ297" s="73"/>
      <c r="AR297" s="73"/>
      <c r="AS297" s="73"/>
      <c r="AT297" s="73"/>
      <c r="AU297" s="73"/>
      <c r="AV297" s="73">
        <v>1</v>
      </c>
      <c r="AW297" s="73"/>
      <c r="AX297" s="73"/>
      <c r="AY297" s="73"/>
      <c r="AZ297" s="73"/>
      <c r="BA297" s="73"/>
      <c r="BB297" s="73"/>
      <c r="BC297" s="73"/>
      <c r="BD297" s="73"/>
      <c r="BE297" s="73">
        <v>1</v>
      </c>
      <c r="BF297" s="73"/>
      <c r="BG297" s="73"/>
      <c r="BH297" s="73"/>
      <c r="BI297" s="73"/>
      <c r="BJ297" s="73"/>
      <c r="BK297" s="73"/>
      <c r="BL297" s="73"/>
      <c r="BM297" s="73"/>
      <c r="BN297" s="73">
        <v>1</v>
      </c>
      <c r="BO297" s="73"/>
      <c r="BP297" s="73"/>
      <c r="BQ297" s="73"/>
      <c r="BR297" s="73"/>
      <c r="BS297" s="73"/>
      <c r="BT297" s="73"/>
      <c r="BU297" s="73"/>
      <c r="BV297" s="73"/>
      <c r="BW297" s="73">
        <v>1</v>
      </c>
      <c r="BX297" s="73"/>
      <c r="BY297" s="74"/>
      <c r="BZ297" s="75"/>
      <c r="CA297" s="73"/>
      <c r="CB297" s="73"/>
      <c r="CC297" s="73"/>
      <c r="CD297" s="73"/>
      <c r="CE297" s="73"/>
      <c r="CF297" s="73"/>
      <c r="CG297" s="73"/>
      <c r="CH297" s="73"/>
      <c r="CI297" s="73"/>
      <c r="CJ297" s="73"/>
      <c r="CK297" s="73"/>
      <c r="CL297" s="73"/>
      <c r="CM297" s="73"/>
      <c r="CN297" s="73"/>
      <c r="CO297" s="73"/>
      <c r="CP297" s="73"/>
      <c r="CQ297" s="73"/>
      <c r="CR297" s="73"/>
      <c r="CS297" s="73"/>
      <c r="CT297" s="73"/>
      <c r="CU297" s="73"/>
      <c r="CV297" s="73"/>
      <c r="CW297" s="73"/>
      <c r="CX297" s="73"/>
      <c r="CY297" s="73"/>
      <c r="CZ297" s="73"/>
      <c r="DA297" s="73"/>
      <c r="DB297" s="73"/>
      <c r="DC297" s="73"/>
      <c r="DD297" s="73"/>
      <c r="DE297" s="73"/>
      <c r="DF297" s="73"/>
      <c r="DG297" s="73"/>
      <c r="DH297" s="73"/>
      <c r="DI297" s="74"/>
      <c r="DJ297" s="75"/>
      <c r="DK297" s="73"/>
      <c r="DL297" s="73"/>
      <c r="DM297" s="73"/>
      <c r="DN297" s="73"/>
      <c r="DO297" s="73"/>
      <c r="DP297" s="73"/>
      <c r="DQ297" s="73"/>
      <c r="DR297" s="73"/>
      <c r="DS297" s="73"/>
      <c r="DT297" s="73"/>
      <c r="DU297" s="73"/>
      <c r="DV297" s="73"/>
      <c r="DW297" s="73"/>
      <c r="DX297" s="73"/>
      <c r="DY297" s="73"/>
      <c r="DZ297" s="73"/>
      <c r="EA297" s="73"/>
      <c r="EB297" s="73"/>
      <c r="EC297" s="73"/>
      <c r="ED297" s="73"/>
      <c r="EE297" s="73"/>
      <c r="EF297" s="73"/>
      <c r="EG297" s="73"/>
      <c r="EH297" s="73"/>
      <c r="EI297" s="73"/>
      <c r="EJ297" s="73"/>
      <c r="EK297" s="73"/>
      <c r="EL297" s="73"/>
      <c r="EM297" s="73"/>
      <c r="EN297" s="73"/>
      <c r="EO297" s="73"/>
      <c r="EP297" s="73"/>
      <c r="EQ297" s="73"/>
      <c r="ER297" s="73"/>
      <c r="ES297" s="74"/>
      <c r="ET297" s="75"/>
      <c r="EU297" s="73"/>
      <c r="EV297" s="73"/>
      <c r="EW297" s="73"/>
      <c r="EX297" s="73"/>
      <c r="EY297" s="73"/>
      <c r="EZ297" s="73"/>
      <c r="FA297" s="73"/>
      <c r="FB297" s="73"/>
      <c r="FC297" s="73"/>
      <c r="FD297" s="73"/>
      <c r="FE297" s="73"/>
      <c r="FF297" s="73"/>
      <c r="FG297" s="73"/>
      <c r="FH297" s="73"/>
      <c r="FI297" s="73"/>
      <c r="FJ297" s="73"/>
      <c r="FK297" s="73"/>
      <c r="FL297" s="73"/>
      <c r="FM297" s="73"/>
      <c r="FN297" s="73"/>
      <c r="FO297" s="73"/>
      <c r="FP297" s="73"/>
      <c r="FQ297" s="73"/>
      <c r="FR297" s="73"/>
      <c r="FS297" s="73"/>
      <c r="FT297" s="73"/>
      <c r="FU297" s="73"/>
      <c r="FV297" s="73"/>
      <c r="FW297" s="73"/>
      <c r="FX297" s="73"/>
      <c r="FY297" s="73"/>
      <c r="FZ297" s="73"/>
      <c r="GA297" s="73"/>
      <c r="GB297" s="73"/>
      <c r="GC297" s="74"/>
      <c r="GD297" s="75"/>
      <c r="GE297" s="73"/>
      <c r="GF297" s="73"/>
      <c r="GG297" s="73"/>
      <c r="GH297" s="73"/>
      <c r="GI297" s="73"/>
      <c r="GJ297" s="73"/>
      <c r="GK297" s="73"/>
      <c r="GL297" s="73"/>
      <c r="GM297" s="73"/>
      <c r="GN297" s="73"/>
      <c r="GO297" s="73"/>
      <c r="GP297" s="73"/>
      <c r="GQ297" s="73"/>
      <c r="GR297" s="73"/>
      <c r="GS297" s="73"/>
      <c r="GT297" s="73"/>
      <c r="GU297" s="73"/>
      <c r="GV297" s="73"/>
      <c r="GW297" s="73"/>
      <c r="GX297" s="73"/>
      <c r="GY297" s="73"/>
      <c r="GZ297" s="73"/>
      <c r="HA297" s="73"/>
      <c r="HB297" s="73"/>
      <c r="HC297" s="73"/>
      <c r="HD297" s="73"/>
      <c r="HE297" s="73"/>
      <c r="HF297" s="73"/>
      <c r="HG297" s="73"/>
      <c r="HH297" s="73"/>
      <c r="HI297" s="73"/>
      <c r="HJ297" s="73"/>
      <c r="HK297" s="73"/>
      <c r="HL297" s="73"/>
      <c r="HM297" s="74"/>
    </row>
    <row r="298" spans="2:221" ht="18" customHeight="1" x14ac:dyDescent="0.2">
      <c r="B298" s="115"/>
      <c r="C298" s="116"/>
      <c r="D298" s="116"/>
      <c r="E298" s="116"/>
      <c r="F298" s="116"/>
      <c r="G298" s="116"/>
      <c r="H298" s="116"/>
      <c r="I298" s="116"/>
      <c r="J298" s="116"/>
      <c r="K298" s="116"/>
      <c r="L298" s="116"/>
      <c r="M298" s="116"/>
      <c r="N298" s="116"/>
      <c r="O298" s="116"/>
      <c r="P298" s="116"/>
      <c r="Q298" s="116"/>
      <c r="R298" s="116"/>
      <c r="S298" s="116"/>
      <c r="T298" s="116"/>
      <c r="U298" s="117"/>
      <c r="V298" s="121"/>
      <c r="W298" s="122"/>
      <c r="X298" s="122"/>
      <c r="Y298" s="122"/>
      <c r="Z298" s="122"/>
      <c r="AA298" s="123"/>
      <c r="AB298" s="127"/>
      <c r="AC298" s="128"/>
      <c r="AD298" s="128"/>
      <c r="AE298" s="128"/>
      <c r="AF298" s="129"/>
      <c r="AG298" s="106" t="s">
        <v>24</v>
      </c>
      <c r="AH298" s="107"/>
      <c r="AI298" s="107"/>
      <c r="AJ298" s="107"/>
      <c r="AK298" s="107"/>
      <c r="AL298" s="108">
        <f t="shared" si="4"/>
        <v>3</v>
      </c>
      <c r="AM298" s="109"/>
      <c r="AN298" s="109"/>
      <c r="AO298" s="110"/>
      <c r="AP298" s="111"/>
      <c r="AQ298" s="73"/>
      <c r="AR298" s="73"/>
      <c r="AS298" s="73"/>
      <c r="AT298" s="73"/>
      <c r="AU298" s="73"/>
      <c r="AV298" s="343">
        <v>1</v>
      </c>
      <c r="AW298" s="343"/>
      <c r="AX298" s="343"/>
      <c r="AY298" s="73"/>
      <c r="AZ298" s="73"/>
      <c r="BA298" s="73"/>
      <c r="BB298" s="73">
        <v>1</v>
      </c>
      <c r="BC298" s="73"/>
      <c r="BD298" s="73"/>
      <c r="BE298" s="343"/>
      <c r="BF298" s="343"/>
      <c r="BG298" s="343"/>
      <c r="BH298" s="73"/>
      <c r="BI298" s="73"/>
      <c r="BJ298" s="73"/>
      <c r="BK298" s="73"/>
      <c r="BL298" s="73"/>
      <c r="BM298" s="73"/>
      <c r="BN298" s="343">
        <v>1</v>
      </c>
      <c r="BO298" s="343"/>
      <c r="BP298" s="343"/>
      <c r="BQ298" s="73"/>
      <c r="BR298" s="73"/>
      <c r="BS298" s="73"/>
      <c r="BT298" s="73"/>
      <c r="BU298" s="73"/>
      <c r="BV298" s="73"/>
      <c r="BW298" s="343"/>
      <c r="BX298" s="343"/>
      <c r="BY298" s="344"/>
      <c r="BZ298" s="75"/>
      <c r="CA298" s="73"/>
      <c r="CB298" s="73"/>
      <c r="CC298" s="73"/>
      <c r="CD298" s="73"/>
      <c r="CE298" s="73"/>
      <c r="CF298" s="73"/>
      <c r="CG298" s="73"/>
      <c r="CH298" s="73"/>
      <c r="CI298" s="73"/>
      <c r="CJ298" s="73"/>
      <c r="CK298" s="73"/>
      <c r="CL298" s="73"/>
      <c r="CM298" s="73"/>
      <c r="CN298" s="73"/>
      <c r="CO298" s="73"/>
      <c r="CP298" s="73"/>
      <c r="CQ298" s="73"/>
      <c r="CR298" s="73"/>
      <c r="CS298" s="73"/>
      <c r="CT298" s="73"/>
      <c r="CU298" s="73"/>
      <c r="CV298" s="73"/>
      <c r="CW298" s="73"/>
      <c r="CX298" s="73"/>
      <c r="CY298" s="73"/>
      <c r="CZ298" s="73"/>
      <c r="DA298" s="73"/>
      <c r="DB298" s="73"/>
      <c r="DC298" s="73"/>
      <c r="DD298" s="73"/>
      <c r="DE298" s="73"/>
      <c r="DF298" s="73"/>
      <c r="DG298" s="73"/>
      <c r="DH298" s="73"/>
      <c r="DI298" s="74"/>
      <c r="DJ298" s="75"/>
      <c r="DK298" s="73"/>
      <c r="DL298" s="73"/>
      <c r="DM298" s="73"/>
      <c r="DN298" s="73"/>
      <c r="DO298" s="73"/>
      <c r="DP298" s="73"/>
      <c r="DQ298" s="73"/>
      <c r="DR298" s="73"/>
      <c r="DS298" s="73"/>
      <c r="DT298" s="73"/>
      <c r="DU298" s="73"/>
      <c r="DV298" s="73"/>
      <c r="DW298" s="73"/>
      <c r="DX298" s="73"/>
      <c r="DY298" s="73"/>
      <c r="DZ298" s="73"/>
      <c r="EA298" s="73"/>
      <c r="EB298" s="73"/>
      <c r="EC298" s="73"/>
      <c r="ED298" s="73"/>
      <c r="EE298" s="73"/>
      <c r="EF298" s="73"/>
      <c r="EG298" s="73"/>
      <c r="EH298" s="73"/>
      <c r="EI298" s="73"/>
      <c r="EJ298" s="73"/>
      <c r="EK298" s="73"/>
      <c r="EL298" s="73"/>
      <c r="EM298" s="73"/>
      <c r="EN298" s="73"/>
      <c r="EO298" s="73"/>
      <c r="EP298" s="73"/>
      <c r="EQ298" s="73"/>
      <c r="ER298" s="73"/>
      <c r="ES298" s="74"/>
      <c r="ET298" s="75"/>
      <c r="EU298" s="73"/>
      <c r="EV298" s="73"/>
      <c r="EW298" s="73"/>
      <c r="EX298" s="73"/>
      <c r="EY298" s="73"/>
      <c r="EZ298" s="73"/>
      <c r="FA298" s="73"/>
      <c r="FB298" s="73"/>
      <c r="FC298" s="73"/>
      <c r="FD298" s="73"/>
      <c r="FE298" s="73"/>
      <c r="FF298" s="73"/>
      <c r="FG298" s="73"/>
      <c r="FH298" s="73"/>
      <c r="FI298" s="73"/>
      <c r="FJ298" s="73"/>
      <c r="FK298" s="73"/>
      <c r="FL298" s="73"/>
      <c r="FM298" s="73"/>
      <c r="FN298" s="73"/>
      <c r="FO298" s="73"/>
      <c r="FP298" s="73"/>
      <c r="FQ298" s="73"/>
      <c r="FR298" s="73"/>
      <c r="FS298" s="73"/>
      <c r="FT298" s="73"/>
      <c r="FU298" s="73"/>
      <c r="FV298" s="73"/>
      <c r="FW298" s="73"/>
      <c r="FX298" s="73"/>
      <c r="FY298" s="73"/>
      <c r="FZ298" s="73"/>
      <c r="GA298" s="73"/>
      <c r="GB298" s="73"/>
      <c r="GC298" s="74"/>
      <c r="GD298" s="75"/>
      <c r="GE298" s="73"/>
      <c r="GF298" s="73"/>
      <c r="GG298" s="73"/>
      <c r="GH298" s="73"/>
      <c r="GI298" s="73"/>
      <c r="GJ298" s="73"/>
      <c r="GK298" s="73"/>
      <c r="GL298" s="73"/>
      <c r="GM298" s="73"/>
      <c r="GN298" s="73"/>
      <c r="GO298" s="73"/>
      <c r="GP298" s="73"/>
      <c r="GQ298" s="73"/>
      <c r="GR298" s="73"/>
      <c r="GS298" s="73"/>
      <c r="GT298" s="73"/>
      <c r="GU298" s="73"/>
      <c r="GV298" s="73"/>
      <c r="GW298" s="73"/>
      <c r="GX298" s="73"/>
      <c r="GY298" s="73"/>
      <c r="GZ298" s="73"/>
      <c r="HA298" s="73"/>
      <c r="HB298" s="73"/>
      <c r="HC298" s="73"/>
      <c r="HD298" s="73"/>
      <c r="HE298" s="73"/>
      <c r="HF298" s="73"/>
      <c r="HG298" s="73"/>
      <c r="HH298" s="73"/>
      <c r="HI298" s="73"/>
      <c r="HJ298" s="73"/>
      <c r="HK298" s="73"/>
      <c r="HL298" s="73"/>
      <c r="HM298" s="74"/>
    </row>
    <row r="299" spans="2:221" ht="18" customHeight="1" x14ac:dyDescent="0.2">
      <c r="B299" s="82" t="s">
        <v>310</v>
      </c>
      <c r="C299" s="83"/>
      <c r="D299" s="83"/>
      <c r="E299" s="83"/>
      <c r="F299" s="83"/>
      <c r="G299" s="83"/>
      <c r="H299" s="83"/>
      <c r="I299" s="83"/>
      <c r="J299" s="83"/>
      <c r="K299" s="83"/>
      <c r="L299" s="83"/>
      <c r="M299" s="83"/>
      <c r="N299" s="83"/>
      <c r="O299" s="83"/>
      <c r="P299" s="83"/>
      <c r="Q299" s="83"/>
      <c r="R299" s="83"/>
      <c r="S299" s="83"/>
      <c r="T299" s="83"/>
      <c r="U299" s="84"/>
      <c r="V299" s="88" t="s">
        <v>366</v>
      </c>
      <c r="W299" s="89"/>
      <c r="X299" s="89"/>
      <c r="Y299" s="89"/>
      <c r="Z299" s="89"/>
      <c r="AA299" s="90"/>
      <c r="AB299" s="94">
        <v>2.0999999999999999E-3</v>
      </c>
      <c r="AC299" s="95"/>
      <c r="AD299" s="95"/>
      <c r="AE299" s="95"/>
      <c r="AF299" s="96"/>
      <c r="AG299" s="100" t="s">
        <v>23</v>
      </c>
      <c r="AH299" s="101"/>
      <c r="AI299" s="101"/>
      <c r="AJ299" s="101"/>
      <c r="AK299" s="101"/>
      <c r="AL299" s="102">
        <f t="shared" si="4"/>
        <v>6</v>
      </c>
      <c r="AM299" s="103"/>
      <c r="AN299" s="103"/>
      <c r="AO299" s="104"/>
      <c r="AP299" s="105"/>
      <c r="AQ299" s="61"/>
      <c r="AR299" s="61"/>
      <c r="AS299" s="61">
        <v>1</v>
      </c>
      <c r="AT299" s="61"/>
      <c r="AU299" s="61"/>
      <c r="AV299" s="61"/>
      <c r="AW299" s="61"/>
      <c r="AX299" s="61"/>
      <c r="AY299" s="61">
        <v>1</v>
      </c>
      <c r="AZ299" s="61"/>
      <c r="BA299" s="61"/>
      <c r="BB299" s="61"/>
      <c r="BC299" s="61"/>
      <c r="BD299" s="61"/>
      <c r="BE299" s="61">
        <v>1</v>
      </c>
      <c r="BF299" s="61"/>
      <c r="BG299" s="61"/>
      <c r="BH299" s="61"/>
      <c r="BI299" s="61"/>
      <c r="BJ299" s="61"/>
      <c r="BK299" s="61">
        <v>1</v>
      </c>
      <c r="BL299" s="61"/>
      <c r="BM299" s="61"/>
      <c r="BN299" s="61"/>
      <c r="BO299" s="61"/>
      <c r="BP299" s="61"/>
      <c r="BQ299" s="61">
        <v>1</v>
      </c>
      <c r="BR299" s="61"/>
      <c r="BS299" s="61"/>
      <c r="BT299" s="61"/>
      <c r="BU299" s="61"/>
      <c r="BV299" s="61"/>
      <c r="BW299" s="61">
        <v>1</v>
      </c>
      <c r="BX299" s="61"/>
      <c r="BY299" s="62"/>
      <c r="BZ299" s="63"/>
      <c r="CA299" s="61"/>
      <c r="CB299" s="61"/>
      <c r="CC299" s="61"/>
      <c r="CD299" s="61"/>
      <c r="CE299" s="61"/>
      <c r="CF299" s="61"/>
      <c r="CG299" s="61"/>
      <c r="CH299" s="61"/>
      <c r="CI299" s="61"/>
      <c r="CJ299" s="61"/>
      <c r="CK299" s="61"/>
      <c r="CL299" s="61"/>
      <c r="CM299" s="61"/>
      <c r="CN299" s="61"/>
      <c r="CO299" s="61"/>
      <c r="CP299" s="61"/>
      <c r="CQ299" s="61"/>
      <c r="CR299" s="61"/>
      <c r="CS299" s="61"/>
      <c r="CT299" s="61"/>
      <c r="CU299" s="61"/>
      <c r="CV299" s="61"/>
      <c r="CW299" s="61"/>
      <c r="CX299" s="61"/>
      <c r="CY299" s="61"/>
      <c r="CZ299" s="61"/>
      <c r="DA299" s="61"/>
      <c r="DB299" s="61"/>
      <c r="DC299" s="61"/>
      <c r="DD299" s="61"/>
      <c r="DE299" s="61"/>
      <c r="DF299" s="61"/>
      <c r="DG299" s="61"/>
      <c r="DH299" s="61"/>
      <c r="DI299" s="62"/>
      <c r="DJ299" s="63"/>
      <c r="DK299" s="61"/>
      <c r="DL299" s="61"/>
      <c r="DM299" s="61"/>
      <c r="DN299" s="61"/>
      <c r="DO299" s="61"/>
      <c r="DP299" s="61"/>
      <c r="DQ299" s="61"/>
      <c r="DR299" s="61"/>
      <c r="DS299" s="61"/>
      <c r="DT299" s="61"/>
      <c r="DU299" s="61"/>
      <c r="DV299" s="61"/>
      <c r="DW299" s="61"/>
      <c r="DX299" s="61"/>
      <c r="DY299" s="61"/>
      <c r="DZ299" s="61"/>
      <c r="EA299" s="61"/>
      <c r="EB299" s="61"/>
      <c r="EC299" s="61"/>
      <c r="ED299" s="61"/>
      <c r="EE299" s="61"/>
      <c r="EF299" s="61"/>
      <c r="EG299" s="61"/>
      <c r="EH299" s="61"/>
      <c r="EI299" s="61"/>
      <c r="EJ299" s="61"/>
      <c r="EK299" s="61"/>
      <c r="EL299" s="61"/>
      <c r="EM299" s="61"/>
      <c r="EN299" s="61"/>
      <c r="EO299" s="61"/>
      <c r="EP299" s="61"/>
      <c r="EQ299" s="61"/>
      <c r="ER299" s="61"/>
      <c r="ES299" s="62"/>
      <c r="ET299" s="63"/>
      <c r="EU299" s="61"/>
      <c r="EV299" s="61"/>
      <c r="EW299" s="61"/>
      <c r="EX299" s="61"/>
      <c r="EY299" s="61"/>
      <c r="EZ299" s="61"/>
      <c r="FA299" s="61"/>
      <c r="FB299" s="61"/>
      <c r="FC299" s="61"/>
      <c r="FD299" s="61"/>
      <c r="FE299" s="61"/>
      <c r="FF299" s="61"/>
      <c r="FG299" s="61"/>
      <c r="FH299" s="61"/>
      <c r="FI299" s="61"/>
      <c r="FJ299" s="61"/>
      <c r="FK299" s="61"/>
      <c r="FL299" s="61"/>
      <c r="FM299" s="61"/>
      <c r="FN299" s="61"/>
      <c r="FO299" s="61"/>
      <c r="FP299" s="61"/>
      <c r="FQ299" s="61"/>
      <c r="FR299" s="61"/>
      <c r="FS299" s="61"/>
      <c r="FT299" s="61"/>
      <c r="FU299" s="61"/>
      <c r="FV299" s="61"/>
      <c r="FW299" s="61"/>
      <c r="FX299" s="61"/>
      <c r="FY299" s="61"/>
      <c r="FZ299" s="61"/>
      <c r="GA299" s="61"/>
      <c r="GB299" s="61"/>
      <c r="GC299" s="62"/>
      <c r="GD299" s="63"/>
      <c r="GE299" s="61"/>
      <c r="GF299" s="61"/>
      <c r="GG299" s="61"/>
      <c r="GH299" s="61"/>
      <c r="GI299" s="61"/>
      <c r="GJ299" s="61"/>
      <c r="GK299" s="61"/>
      <c r="GL299" s="61"/>
      <c r="GM299" s="61"/>
      <c r="GN299" s="61"/>
      <c r="GO299" s="61"/>
      <c r="GP299" s="61"/>
      <c r="GQ299" s="61"/>
      <c r="GR299" s="61"/>
      <c r="GS299" s="61"/>
      <c r="GT299" s="61"/>
      <c r="GU299" s="61"/>
      <c r="GV299" s="61"/>
      <c r="GW299" s="61"/>
      <c r="GX299" s="61"/>
      <c r="GY299" s="61"/>
      <c r="GZ299" s="61"/>
      <c r="HA299" s="61"/>
      <c r="HB299" s="61"/>
      <c r="HC299" s="61"/>
      <c r="HD299" s="61"/>
      <c r="HE299" s="61"/>
      <c r="HF299" s="61"/>
      <c r="HG299" s="61"/>
      <c r="HH299" s="61"/>
      <c r="HI299" s="61"/>
      <c r="HJ299" s="61"/>
      <c r="HK299" s="61"/>
      <c r="HL299" s="61"/>
      <c r="HM299" s="62"/>
    </row>
    <row r="300" spans="2:221" ht="18" customHeight="1" x14ac:dyDescent="0.2">
      <c r="B300" s="131"/>
      <c r="C300" s="132"/>
      <c r="D300" s="132"/>
      <c r="E300" s="132"/>
      <c r="F300" s="132"/>
      <c r="G300" s="132"/>
      <c r="H300" s="132"/>
      <c r="I300" s="132"/>
      <c r="J300" s="132"/>
      <c r="K300" s="132"/>
      <c r="L300" s="132"/>
      <c r="M300" s="132"/>
      <c r="N300" s="132"/>
      <c r="O300" s="132"/>
      <c r="P300" s="132"/>
      <c r="Q300" s="132"/>
      <c r="R300" s="132"/>
      <c r="S300" s="132"/>
      <c r="T300" s="132"/>
      <c r="U300" s="133"/>
      <c r="V300" s="134"/>
      <c r="W300" s="135"/>
      <c r="X300" s="135"/>
      <c r="Y300" s="135"/>
      <c r="Z300" s="135"/>
      <c r="AA300" s="136"/>
      <c r="AB300" s="137"/>
      <c r="AC300" s="138"/>
      <c r="AD300" s="138"/>
      <c r="AE300" s="138"/>
      <c r="AF300" s="139"/>
      <c r="AG300" s="100" t="s">
        <v>24</v>
      </c>
      <c r="AH300" s="101"/>
      <c r="AI300" s="101"/>
      <c r="AJ300" s="101"/>
      <c r="AK300" s="101"/>
      <c r="AL300" s="102">
        <f t="shared" si="4"/>
        <v>2</v>
      </c>
      <c r="AM300" s="103"/>
      <c r="AN300" s="103"/>
      <c r="AO300" s="104"/>
      <c r="AP300" s="130"/>
      <c r="AQ300" s="61"/>
      <c r="AR300" s="61"/>
      <c r="AS300" s="130"/>
      <c r="AT300" s="61"/>
      <c r="AU300" s="61"/>
      <c r="AV300" s="61"/>
      <c r="AW300" s="61"/>
      <c r="AX300" s="61"/>
      <c r="AY300" s="130">
        <v>1</v>
      </c>
      <c r="AZ300" s="61"/>
      <c r="BA300" s="61"/>
      <c r="BB300" s="61"/>
      <c r="BC300" s="61"/>
      <c r="BD300" s="61"/>
      <c r="BE300" s="130"/>
      <c r="BF300" s="61"/>
      <c r="BG300" s="61"/>
      <c r="BH300" s="61"/>
      <c r="BI300" s="61"/>
      <c r="BJ300" s="61"/>
      <c r="BK300" s="130">
        <v>1</v>
      </c>
      <c r="BL300" s="61"/>
      <c r="BM300" s="61"/>
      <c r="BN300" s="61"/>
      <c r="BO300" s="61"/>
      <c r="BP300" s="61"/>
      <c r="BQ300" s="130"/>
      <c r="BR300" s="61"/>
      <c r="BS300" s="61"/>
      <c r="BT300" s="61"/>
      <c r="BU300" s="61"/>
      <c r="BV300" s="61"/>
      <c r="BW300" s="130"/>
      <c r="BX300" s="61"/>
      <c r="BY300" s="61"/>
      <c r="BZ300" s="63"/>
      <c r="CA300" s="61"/>
      <c r="CB300" s="61"/>
      <c r="CC300" s="61"/>
      <c r="CD300" s="61"/>
      <c r="CE300" s="61"/>
      <c r="CF300" s="61"/>
      <c r="CG300" s="61"/>
      <c r="CH300" s="61"/>
      <c r="CI300" s="61"/>
      <c r="CJ300" s="61"/>
      <c r="CK300" s="61"/>
      <c r="CL300" s="61"/>
      <c r="CM300" s="61"/>
      <c r="CN300" s="61"/>
      <c r="CO300" s="61"/>
      <c r="CP300" s="61"/>
      <c r="CQ300" s="61"/>
      <c r="CR300" s="61"/>
      <c r="CS300" s="61"/>
      <c r="CT300" s="61"/>
      <c r="CU300" s="61"/>
      <c r="CV300" s="61"/>
      <c r="CW300" s="61"/>
      <c r="CX300" s="61"/>
      <c r="CY300" s="61"/>
      <c r="CZ300" s="61"/>
      <c r="DA300" s="61"/>
      <c r="DB300" s="61"/>
      <c r="DC300" s="61"/>
      <c r="DD300" s="61"/>
      <c r="DE300" s="61"/>
      <c r="DF300" s="61"/>
      <c r="DG300" s="61"/>
      <c r="DH300" s="61"/>
      <c r="DI300" s="62"/>
      <c r="DJ300" s="63"/>
      <c r="DK300" s="61"/>
      <c r="DL300" s="61"/>
      <c r="DM300" s="61"/>
      <c r="DN300" s="61"/>
      <c r="DO300" s="61"/>
      <c r="DP300" s="61"/>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61"/>
      <c r="ES300" s="62"/>
      <c r="ET300" s="63"/>
      <c r="EU300" s="61"/>
      <c r="EV300" s="61"/>
      <c r="EW300" s="61"/>
      <c r="EX300" s="61"/>
      <c r="EY300" s="61"/>
      <c r="EZ300" s="61"/>
      <c r="FA300" s="61"/>
      <c r="FB300" s="61"/>
      <c r="FC300" s="61"/>
      <c r="FD300" s="61"/>
      <c r="FE300" s="61"/>
      <c r="FF300" s="61"/>
      <c r="FG300" s="61"/>
      <c r="FH300" s="61"/>
      <c r="FI300" s="61"/>
      <c r="FJ300" s="61"/>
      <c r="FK300" s="61"/>
      <c r="FL300" s="61"/>
      <c r="FM300" s="61"/>
      <c r="FN300" s="61"/>
      <c r="FO300" s="61"/>
      <c r="FP300" s="61"/>
      <c r="FQ300" s="61"/>
      <c r="FR300" s="61"/>
      <c r="FS300" s="61"/>
      <c r="FT300" s="61"/>
      <c r="FU300" s="61"/>
      <c r="FV300" s="61"/>
      <c r="FW300" s="61"/>
      <c r="FX300" s="61"/>
      <c r="FY300" s="61"/>
      <c r="FZ300" s="61"/>
      <c r="GA300" s="61"/>
      <c r="GB300" s="61"/>
      <c r="GC300" s="62"/>
      <c r="GD300" s="63"/>
      <c r="GE300" s="61"/>
      <c r="GF300" s="61"/>
      <c r="GG300" s="61"/>
      <c r="GH300" s="61"/>
      <c r="GI300" s="61"/>
      <c r="GJ300" s="61"/>
      <c r="GK300" s="61"/>
      <c r="GL300" s="61"/>
      <c r="GM300" s="61"/>
      <c r="GN300" s="61"/>
      <c r="GO300" s="61"/>
      <c r="GP300" s="61"/>
      <c r="GQ300" s="61"/>
      <c r="GR300" s="61"/>
      <c r="GS300" s="61"/>
      <c r="GT300" s="61"/>
      <c r="GU300" s="61"/>
      <c r="GV300" s="61"/>
      <c r="GW300" s="61"/>
      <c r="GX300" s="61"/>
      <c r="GY300" s="61"/>
      <c r="GZ300" s="61"/>
      <c r="HA300" s="61"/>
      <c r="HB300" s="61"/>
      <c r="HC300" s="61"/>
      <c r="HD300" s="61"/>
      <c r="HE300" s="61"/>
      <c r="HF300" s="61"/>
      <c r="HG300" s="61"/>
      <c r="HH300" s="61"/>
      <c r="HI300" s="61"/>
      <c r="HJ300" s="61"/>
      <c r="HK300" s="61"/>
      <c r="HL300" s="61"/>
      <c r="HM300" s="62"/>
    </row>
    <row r="301" spans="2:221" ht="18" customHeight="1" x14ac:dyDescent="0.2">
      <c r="B301" s="112" t="s">
        <v>302</v>
      </c>
      <c r="C301" s="113"/>
      <c r="D301" s="113"/>
      <c r="E301" s="113"/>
      <c r="F301" s="113"/>
      <c r="G301" s="113"/>
      <c r="H301" s="113"/>
      <c r="I301" s="113"/>
      <c r="J301" s="113"/>
      <c r="K301" s="113"/>
      <c r="L301" s="113"/>
      <c r="M301" s="113"/>
      <c r="N301" s="113"/>
      <c r="O301" s="113"/>
      <c r="P301" s="113"/>
      <c r="Q301" s="113"/>
      <c r="R301" s="113"/>
      <c r="S301" s="113"/>
      <c r="T301" s="113"/>
      <c r="U301" s="114"/>
      <c r="V301" s="118" t="s">
        <v>367</v>
      </c>
      <c r="W301" s="119"/>
      <c r="X301" s="119"/>
      <c r="Y301" s="119"/>
      <c r="Z301" s="119"/>
      <c r="AA301" s="120"/>
      <c r="AB301" s="124">
        <v>1.9E-3</v>
      </c>
      <c r="AC301" s="125"/>
      <c r="AD301" s="125"/>
      <c r="AE301" s="125"/>
      <c r="AF301" s="126"/>
      <c r="AG301" s="106" t="s">
        <v>23</v>
      </c>
      <c r="AH301" s="107"/>
      <c r="AI301" s="107"/>
      <c r="AJ301" s="107"/>
      <c r="AK301" s="107"/>
      <c r="AL301" s="108">
        <f t="shared" si="4"/>
        <v>10</v>
      </c>
      <c r="AM301" s="109"/>
      <c r="AN301" s="109"/>
      <c r="AO301" s="110"/>
      <c r="AP301" s="69"/>
      <c r="AQ301" s="73"/>
      <c r="AR301" s="73"/>
      <c r="AS301" s="73"/>
      <c r="AT301" s="73"/>
      <c r="AU301" s="73"/>
      <c r="AV301" s="73">
        <v>1</v>
      </c>
      <c r="AW301" s="73"/>
      <c r="AX301" s="73"/>
      <c r="AY301" s="73">
        <v>1</v>
      </c>
      <c r="AZ301" s="73"/>
      <c r="BA301" s="73"/>
      <c r="BB301" s="73">
        <v>1</v>
      </c>
      <c r="BC301" s="73"/>
      <c r="BD301" s="73"/>
      <c r="BE301" s="73">
        <v>1</v>
      </c>
      <c r="BF301" s="73"/>
      <c r="BG301" s="73"/>
      <c r="BH301" s="73">
        <v>1</v>
      </c>
      <c r="BI301" s="73"/>
      <c r="BJ301" s="73"/>
      <c r="BK301" s="73">
        <v>1</v>
      </c>
      <c r="BL301" s="73"/>
      <c r="BM301" s="73"/>
      <c r="BN301" s="73">
        <v>1</v>
      </c>
      <c r="BO301" s="73"/>
      <c r="BP301" s="73"/>
      <c r="BQ301" s="73">
        <v>1</v>
      </c>
      <c r="BR301" s="73"/>
      <c r="BS301" s="73"/>
      <c r="BT301" s="73">
        <v>1</v>
      </c>
      <c r="BU301" s="73"/>
      <c r="BV301" s="73"/>
      <c r="BW301" s="73">
        <v>1</v>
      </c>
      <c r="BX301" s="73"/>
      <c r="BY301" s="74"/>
      <c r="BZ301" s="75"/>
      <c r="CA301" s="73"/>
      <c r="CB301" s="73"/>
      <c r="CC301" s="73"/>
      <c r="CD301" s="73"/>
      <c r="CE301" s="73"/>
      <c r="CF301" s="73"/>
      <c r="CG301" s="73"/>
      <c r="CH301" s="73"/>
      <c r="CI301" s="73"/>
      <c r="CJ301" s="73"/>
      <c r="CK301" s="73"/>
      <c r="CL301" s="73"/>
      <c r="CM301" s="73"/>
      <c r="CN301" s="73"/>
      <c r="CO301" s="73"/>
      <c r="CP301" s="73"/>
      <c r="CQ301" s="73"/>
      <c r="CR301" s="73"/>
      <c r="CS301" s="73"/>
      <c r="CT301" s="73"/>
      <c r="CU301" s="73"/>
      <c r="CV301" s="73"/>
      <c r="CW301" s="73"/>
      <c r="CX301" s="73"/>
      <c r="CY301" s="73"/>
      <c r="CZ301" s="73"/>
      <c r="DA301" s="73"/>
      <c r="DB301" s="73"/>
      <c r="DC301" s="73"/>
      <c r="DD301" s="73"/>
      <c r="DE301" s="73"/>
      <c r="DF301" s="73"/>
      <c r="DG301" s="73"/>
      <c r="DH301" s="73"/>
      <c r="DI301" s="74"/>
      <c r="DJ301" s="75"/>
      <c r="DK301" s="73"/>
      <c r="DL301" s="73"/>
      <c r="DM301" s="73"/>
      <c r="DN301" s="73"/>
      <c r="DO301" s="73"/>
      <c r="DP301" s="73"/>
      <c r="DQ301" s="73"/>
      <c r="DR301" s="73"/>
      <c r="DS301" s="73"/>
      <c r="DT301" s="73"/>
      <c r="DU301" s="73"/>
      <c r="DV301" s="73"/>
      <c r="DW301" s="73"/>
      <c r="DX301" s="73"/>
      <c r="DY301" s="73"/>
      <c r="DZ301" s="73"/>
      <c r="EA301" s="73"/>
      <c r="EB301" s="73"/>
      <c r="EC301" s="73"/>
      <c r="ED301" s="73"/>
      <c r="EE301" s="73"/>
      <c r="EF301" s="73"/>
      <c r="EG301" s="73"/>
      <c r="EH301" s="73"/>
      <c r="EI301" s="73"/>
      <c r="EJ301" s="73"/>
      <c r="EK301" s="73"/>
      <c r="EL301" s="73"/>
      <c r="EM301" s="73"/>
      <c r="EN301" s="73"/>
      <c r="EO301" s="73"/>
      <c r="EP301" s="73"/>
      <c r="EQ301" s="73"/>
      <c r="ER301" s="73"/>
      <c r="ES301" s="74"/>
      <c r="ET301" s="75"/>
      <c r="EU301" s="73"/>
      <c r="EV301" s="73"/>
      <c r="EW301" s="73"/>
      <c r="EX301" s="73"/>
      <c r="EY301" s="73"/>
      <c r="EZ301" s="73"/>
      <c r="FA301" s="73"/>
      <c r="FB301" s="73"/>
      <c r="FC301" s="73"/>
      <c r="FD301" s="73"/>
      <c r="FE301" s="73"/>
      <c r="FF301" s="73"/>
      <c r="FG301" s="73"/>
      <c r="FH301" s="73"/>
      <c r="FI301" s="73"/>
      <c r="FJ301" s="73"/>
      <c r="FK301" s="73"/>
      <c r="FL301" s="73"/>
      <c r="FM301" s="73"/>
      <c r="FN301" s="73"/>
      <c r="FO301" s="73"/>
      <c r="FP301" s="73"/>
      <c r="FQ301" s="73"/>
      <c r="FR301" s="73"/>
      <c r="FS301" s="73"/>
      <c r="FT301" s="73"/>
      <c r="FU301" s="73"/>
      <c r="FV301" s="73"/>
      <c r="FW301" s="73"/>
      <c r="FX301" s="73"/>
      <c r="FY301" s="73"/>
      <c r="FZ301" s="73"/>
      <c r="GA301" s="73"/>
      <c r="GB301" s="73"/>
      <c r="GC301" s="74"/>
      <c r="GD301" s="75"/>
      <c r="GE301" s="73"/>
      <c r="GF301" s="73"/>
      <c r="GG301" s="73"/>
      <c r="GH301" s="73"/>
      <c r="GI301" s="73"/>
      <c r="GJ301" s="73"/>
      <c r="GK301" s="73"/>
      <c r="GL301" s="73"/>
      <c r="GM301" s="73"/>
      <c r="GN301" s="73"/>
      <c r="GO301" s="73"/>
      <c r="GP301" s="73"/>
      <c r="GQ301" s="73"/>
      <c r="GR301" s="73"/>
      <c r="GS301" s="73"/>
      <c r="GT301" s="73"/>
      <c r="GU301" s="73"/>
      <c r="GV301" s="73"/>
      <c r="GW301" s="73"/>
      <c r="GX301" s="73"/>
      <c r="GY301" s="73"/>
      <c r="GZ301" s="73"/>
      <c r="HA301" s="73"/>
      <c r="HB301" s="73"/>
      <c r="HC301" s="73"/>
      <c r="HD301" s="73"/>
      <c r="HE301" s="73"/>
      <c r="HF301" s="73"/>
      <c r="HG301" s="73"/>
      <c r="HH301" s="73"/>
      <c r="HI301" s="73"/>
      <c r="HJ301" s="73"/>
      <c r="HK301" s="73"/>
      <c r="HL301" s="73"/>
      <c r="HM301" s="74"/>
    </row>
    <row r="302" spans="2:221" ht="18" customHeight="1" x14ac:dyDescent="0.2">
      <c r="B302" s="115"/>
      <c r="C302" s="116"/>
      <c r="D302" s="116"/>
      <c r="E302" s="116"/>
      <c r="F302" s="116"/>
      <c r="G302" s="116"/>
      <c r="H302" s="116"/>
      <c r="I302" s="116"/>
      <c r="J302" s="116"/>
      <c r="K302" s="116"/>
      <c r="L302" s="116"/>
      <c r="M302" s="116"/>
      <c r="N302" s="116"/>
      <c r="O302" s="116"/>
      <c r="P302" s="116"/>
      <c r="Q302" s="116"/>
      <c r="R302" s="116"/>
      <c r="S302" s="116"/>
      <c r="T302" s="116"/>
      <c r="U302" s="117"/>
      <c r="V302" s="121"/>
      <c r="W302" s="122"/>
      <c r="X302" s="122"/>
      <c r="Y302" s="122"/>
      <c r="Z302" s="122"/>
      <c r="AA302" s="123"/>
      <c r="AB302" s="127"/>
      <c r="AC302" s="128"/>
      <c r="AD302" s="128"/>
      <c r="AE302" s="128"/>
      <c r="AF302" s="129"/>
      <c r="AG302" s="106" t="s">
        <v>24</v>
      </c>
      <c r="AH302" s="107"/>
      <c r="AI302" s="107"/>
      <c r="AJ302" s="107"/>
      <c r="AK302" s="107"/>
      <c r="AL302" s="108">
        <f t="shared" si="4"/>
        <v>3</v>
      </c>
      <c r="AM302" s="109"/>
      <c r="AN302" s="109"/>
      <c r="AO302" s="110"/>
      <c r="AP302" s="111"/>
      <c r="AQ302" s="73"/>
      <c r="AR302" s="73"/>
      <c r="AS302" s="73">
        <v>1</v>
      </c>
      <c r="AT302" s="73"/>
      <c r="AU302" s="73"/>
      <c r="AV302" s="73">
        <v>2</v>
      </c>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c r="BS302" s="73"/>
      <c r="BT302" s="73"/>
      <c r="BU302" s="73"/>
      <c r="BV302" s="73"/>
      <c r="BW302" s="73"/>
      <c r="BX302" s="73"/>
      <c r="BY302" s="73"/>
      <c r="BZ302" s="75"/>
      <c r="CA302" s="73"/>
      <c r="CB302" s="73"/>
      <c r="CC302" s="73"/>
      <c r="CD302" s="73"/>
      <c r="CE302" s="73"/>
      <c r="CF302" s="73"/>
      <c r="CG302" s="73"/>
      <c r="CH302" s="73"/>
      <c r="CI302" s="73"/>
      <c r="CJ302" s="73"/>
      <c r="CK302" s="73"/>
      <c r="CL302" s="73"/>
      <c r="CM302" s="73"/>
      <c r="CN302" s="73"/>
      <c r="CO302" s="73"/>
      <c r="CP302" s="73"/>
      <c r="CQ302" s="73"/>
      <c r="CR302" s="73"/>
      <c r="CS302" s="73"/>
      <c r="CT302" s="73"/>
      <c r="CU302" s="73"/>
      <c r="CV302" s="73"/>
      <c r="CW302" s="73"/>
      <c r="CX302" s="73"/>
      <c r="CY302" s="73"/>
      <c r="CZ302" s="73"/>
      <c r="DA302" s="73"/>
      <c r="DB302" s="73"/>
      <c r="DC302" s="73"/>
      <c r="DD302" s="73"/>
      <c r="DE302" s="73"/>
      <c r="DF302" s="73"/>
      <c r="DG302" s="73"/>
      <c r="DH302" s="73"/>
      <c r="DI302" s="74"/>
      <c r="DJ302" s="75"/>
      <c r="DK302" s="73"/>
      <c r="DL302" s="73"/>
      <c r="DM302" s="73"/>
      <c r="DN302" s="73"/>
      <c r="DO302" s="73"/>
      <c r="DP302" s="73"/>
      <c r="DQ302" s="73"/>
      <c r="DR302" s="73"/>
      <c r="DS302" s="73"/>
      <c r="DT302" s="73"/>
      <c r="DU302" s="73"/>
      <c r="DV302" s="73"/>
      <c r="DW302" s="73"/>
      <c r="DX302" s="73"/>
      <c r="DY302" s="73"/>
      <c r="DZ302" s="73"/>
      <c r="EA302" s="73"/>
      <c r="EB302" s="73"/>
      <c r="EC302" s="73"/>
      <c r="ED302" s="73"/>
      <c r="EE302" s="73"/>
      <c r="EF302" s="73"/>
      <c r="EG302" s="73"/>
      <c r="EH302" s="73"/>
      <c r="EI302" s="73"/>
      <c r="EJ302" s="73"/>
      <c r="EK302" s="73"/>
      <c r="EL302" s="73"/>
      <c r="EM302" s="73"/>
      <c r="EN302" s="73"/>
      <c r="EO302" s="73"/>
      <c r="EP302" s="73"/>
      <c r="EQ302" s="73"/>
      <c r="ER302" s="73"/>
      <c r="ES302" s="74"/>
      <c r="ET302" s="75"/>
      <c r="EU302" s="73"/>
      <c r="EV302" s="73"/>
      <c r="EW302" s="73"/>
      <c r="EX302" s="73"/>
      <c r="EY302" s="73"/>
      <c r="EZ302" s="73"/>
      <c r="FA302" s="73"/>
      <c r="FB302" s="73"/>
      <c r="FC302" s="73"/>
      <c r="FD302" s="73"/>
      <c r="FE302" s="73"/>
      <c r="FF302" s="73"/>
      <c r="FG302" s="73"/>
      <c r="FH302" s="73"/>
      <c r="FI302" s="73"/>
      <c r="FJ302" s="73"/>
      <c r="FK302" s="73"/>
      <c r="FL302" s="73"/>
      <c r="FM302" s="73"/>
      <c r="FN302" s="73"/>
      <c r="FO302" s="73"/>
      <c r="FP302" s="73"/>
      <c r="FQ302" s="73"/>
      <c r="FR302" s="73"/>
      <c r="FS302" s="73"/>
      <c r="FT302" s="73"/>
      <c r="FU302" s="73"/>
      <c r="FV302" s="73"/>
      <c r="FW302" s="73"/>
      <c r="FX302" s="73"/>
      <c r="FY302" s="73"/>
      <c r="FZ302" s="73"/>
      <c r="GA302" s="73"/>
      <c r="GB302" s="73"/>
      <c r="GC302" s="74"/>
      <c r="GD302" s="75"/>
      <c r="GE302" s="73"/>
      <c r="GF302" s="73"/>
      <c r="GG302" s="73"/>
      <c r="GH302" s="73"/>
      <c r="GI302" s="73"/>
      <c r="GJ302" s="73"/>
      <c r="GK302" s="73"/>
      <c r="GL302" s="73"/>
      <c r="GM302" s="73"/>
      <c r="GN302" s="73"/>
      <c r="GO302" s="73"/>
      <c r="GP302" s="73"/>
      <c r="GQ302" s="73"/>
      <c r="GR302" s="73"/>
      <c r="GS302" s="73"/>
      <c r="GT302" s="73"/>
      <c r="GU302" s="73"/>
      <c r="GV302" s="73"/>
      <c r="GW302" s="73"/>
      <c r="GX302" s="73"/>
      <c r="GY302" s="73"/>
      <c r="GZ302" s="73"/>
      <c r="HA302" s="73"/>
      <c r="HB302" s="73"/>
      <c r="HC302" s="73"/>
      <c r="HD302" s="73"/>
      <c r="HE302" s="73"/>
      <c r="HF302" s="73"/>
      <c r="HG302" s="73"/>
      <c r="HH302" s="73"/>
      <c r="HI302" s="73"/>
      <c r="HJ302" s="73"/>
      <c r="HK302" s="73"/>
      <c r="HL302" s="73"/>
      <c r="HM302" s="74"/>
    </row>
    <row r="303" spans="2:221" ht="18" customHeight="1" x14ac:dyDescent="0.2">
      <c r="B303" s="82" t="s">
        <v>311</v>
      </c>
      <c r="C303" s="83"/>
      <c r="D303" s="83"/>
      <c r="E303" s="83"/>
      <c r="F303" s="83"/>
      <c r="G303" s="83"/>
      <c r="H303" s="83"/>
      <c r="I303" s="83"/>
      <c r="J303" s="83"/>
      <c r="K303" s="83"/>
      <c r="L303" s="83"/>
      <c r="M303" s="83"/>
      <c r="N303" s="83"/>
      <c r="O303" s="83"/>
      <c r="P303" s="83"/>
      <c r="Q303" s="83"/>
      <c r="R303" s="83"/>
      <c r="S303" s="83"/>
      <c r="T303" s="83"/>
      <c r="U303" s="84"/>
      <c r="V303" s="88" t="s">
        <v>368</v>
      </c>
      <c r="W303" s="89"/>
      <c r="X303" s="89"/>
      <c r="Y303" s="89"/>
      <c r="Z303" s="89"/>
      <c r="AA303" s="90"/>
      <c r="AB303" s="94">
        <v>1.5E-3</v>
      </c>
      <c r="AC303" s="95"/>
      <c r="AD303" s="95"/>
      <c r="AE303" s="95"/>
      <c r="AF303" s="96"/>
      <c r="AG303" s="100" t="s">
        <v>23</v>
      </c>
      <c r="AH303" s="101"/>
      <c r="AI303" s="101"/>
      <c r="AJ303" s="101"/>
      <c r="AK303" s="101"/>
      <c r="AL303" s="102">
        <f t="shared" si="4"/>
        <v>2</v>
      </c>
      <c r="AM303" s="103"/>
      <c r="AN303" s="103"/>
      <c r="AO303" s="104"/>
      <c r="AP303" s="105"/>
      <c r="AQ303" s="61"/>
      <c r="AR303" s="61"/>
      <c r="AS303" s="61">
        <v>1</v>
      </c>
      <c r="AT303" s="61"/>
      <c r="AU303" s="61"/>
      <c r="AV303" s="61"/>
      <c r="AW303" s="61"/>
      <c r="AX303" s="61"/>
      <c r="AY303" s="61"/>
      <c r="AZ303" s="61"/>
      <c r="BA303" s="61"/>
      <c r="BB303" s="61"/>
      <c r="BC303" s="61"/>
      <c r="BD303" s="61"/>
      <c r="BE303" s="61"/>
      <c r="BF303" s="61"/>
      <c r="BG303" s="61"/>
      <c r="BH303" s="61"/>
      <c r="BI303" s="61"/>
      <c r="BJ303" s="61"/>
      <c r="BK303" s="61">
        <v>1</v>
      </c>
      <c r="BL303" s="61"/>
      <c r="BM303" s="61"/>
      <c r="BN303" s="61"/>
      <c r="BO303" s="61"/>
      <c r="BP303" s="61"/>
      <c r="BQ303" s="61"/>
      <c r="BR303" s="61"/>
      <c r="BS303" s="61"/>
      <c r="BT303" s="61"/>
      <c r="BU303" s="61"/>
      <c r="BV303" s="61"/>
      <c r="BW303" s="61"/>
      <c r="BX303" s="61"/>
      <c r="BY303" s="62"/>
      <c r="BZ303" s="63"/>
      <c r="CA303" s="61"/>
      <c r="CB303" s="61"/>
      <c r="CC303" s="61"/>
      <c r="CD303" s="61"/>
      <c r="CE303" s="61"/>
      <c r="CF303" s="61"/>
      <c r="CG303" s="61"/>
      <c r="CH303" s="61"/>
      <c r="CI303" s="61"/>
      <c r="CJ303" s="61"/>
      <c r="CK303" s="61"/>
      <c r="CL303" s="61"/>
      <c r="CM303" s="61"/>
      <c r="CN303" s="61"/>
      <c r="CO303" s="61"/>
      <c r="CP303" s="61"/>
      <c r="CQ303" s="61"/>
      <c r="CR303" s="61"/>
      <c r="CS303" s="61"/>
      <c r="CT303" s="61"/>
      <c r="CU303" s="61"/>
      <c r="CV303" s="61"/>
      <c r="CW303" s="61"/>
      <c r="CX303" s="61"/>
      <c r="CY303" s="61"/>
      <c r="CZ303" s="61"/>
      <c r="DA303" s="61"/>
      <c r="DB303" s="61"/>
      <c r="DC303" s="61"/>
      <c r="DD303" s="61"/>
      <c r="DE303" s="61"/>
      <c r="DF303" s="61"/>
      <c r="DG303" s="61"/>
      <c r="DH303" s="61"/>
      <c r="DI303" s="62"/>
      <c r="DJ303" s="63"/>
      <c r="DK303" s="61"/>
      <c r="DL303" s="61"/>
      <c r="DM303" s="61"/>
      <c r="DN303" s="61"/>
      <c r="DO303" s="61"/>
      <c r="DP303" s="61"/>
      <c r="DQ303" s="61"/>
      <c r="DR303" s="61"/>
      <c r="DS303" s="61"/>
      <c r="DT303" s="61"/>
      <c r="DU303" s="61"/>
      <c r="DV303" s="61"/>
      <c r="DW303" s="61"/>
      <c r="DX303" s="61"/>
      <c r="DY303" s="61"/>
      <c r="DZ303" s="61"/>
      <c r="EA303" s="61"/>
      <c r="EB303" s="61"/>
      <c r="EC303" s="61"/>
      <c r="ED303" s="61"/>
      <c r="EE303" s="61"/>
      <c r="EF303" s="61"/>
      <c r="EG303" s="61"/>
      <c r="EH303" s="61"/>
      <c r="EI303" s="61"/>
      <c r="EJ303" s="61"/>
      <c r="EK303" s="61"/>
      <c r="EL303" s="61"/>
      <c r="EM303" s="61"/>
      <c r="EN303" s="61"/>
      <c r="EO303" s="61"/>
      <c r="EP303" s="61"/>
      <c r="EQ303" s="61"/>
      <c r="ER303" s="61"/>
      <c r="ES303" s="62"/>
      <c r="ET303" s="63"/>
      <c r="EU303" s="61"/>
      <c r="EV303" s="61"/>
      <c r="EW303" s="61"/>
      <c r="EX303" s="61"/>
      <c r="EY303" s="61"/>
      <c r="EZ303" s="61"/>
      <c r="FA303" s="61"/>
      <c r="FB303" s="61"/>
      <c r="FC303" s="61"/>
      <c r="FD303" s="61"/>
      <c r="FE303" s="61"/>
      <c r="FF303" s="61"/>
      <c r="FG303" s="61"/>
      <c r="FH303" s="61"/>
      <c r="FI303" s="61"/>
      <c r="FJ303" s="61"/>
      <c r="FK303" s="61"/>
      <c r="FL303" s="61"/>
      <c r="FM303" s="61"/>
      <c r="FN303" s="61"/>
      <c r="FO303" s="61"/>
      <c r="FP303" s="61"/>
      <c r="FQ303" s="61"/>
      <c r="FR303" s="61"/>
      <c r="FS303" s="61"/>
      <c r="FT303" s="61"/>
      <c r="FU303" s="61"/>
      <c r="FV303" s="61"/>
      <c r="FW303" s="61"/>
      <c r="FX303" s="61"/>
      <c r="FY303" s="61"/>
      <c r="FZ303" s="61"/>
      <c r="GA303" s="61"/>
      <c r="GB303" s="61"/>
      <c r="GC303" s="62"/>
      <c r="GD303" s="63"/>
      <c r="GE303" s="61"/>
      <c r="GF303" s="61"/>
      <c r="GG303" s="61"/>
      <c r="GH303" s="61"/>
      <c r="GI303" s="61"/>
      <c r="GJ303" s="61"/>
      <c r="GK303" s="61"/>
      <c r="GL303" s="61"/>
      <c r="GM303" s="61"/>
      <c r="GN303" s="61"/>
      <c r="GO303" s="61"/>
      <c r="GP303" s="61"/>
      <c r="GQ303" s="61"/>
      <c r="GR303" s="61"/>
      <c r="GS303" s="61"/>
      <c r="GT303" s="61"/>
      <c r="GU303" s="61"/>
      <c r="GV303" s="61"/>
      <c r="GW303" s="61"/>
      <c r="GX303" s="61"/>
      <c r="GY303" s="61"/>
      <c r="GZ303" s="61"/>
      <c r="HA303" s="61"/>
      <c r="HB303" s="61"/>
      <c r="HC303" s="61"/>
      <c r="HD303" s="61"/>
      <c r="HE303" s="61"/>
      <c r="HF303" s="61"/>
      <c r="HG303" s="61"/>
      <c r="HH303" s="61"/>
      <c r="HI303" s="61"/>
      <c r="HJ303" s="61"/>
      <c r="HK303" s="61"/>
      <c r="HL303" s="61"/>
      <c r="HM303" s="62"/>
    </row>
    <row r="304" spans="2:221" ht="18" customHeight="1" x14ac:dyDescent="0.2">
      <c r="B304" s="131"/>
      <c r="C304" s="132"/>
      <c r="D304" s="132"/>
      <c r="E304" s="132"/>
      <c r="F304" s="132"/>
      <c r="G304" s="132"/>
      <c r="H304" s="132"/>
      <c r="I304" s="132"/>
      <c r="J304" s="132"/>
      <c r="K304" s="132"/>
      <c r="L304" s="132"/>
      <c r="M304" s="132"/>
      <c r="N304" s="132"/>
      <c r="O304" s="132"/>
      <c r="P304" s="132"/>
      <c r="Q304" s="132"/>
      <c r="R304" s="132"/>
      <c r="S304" s="132"/>
      <c r="T304" s="132"/>
      <c r="U304" s="133"/>
      <c r="V304" s="134"/>
      <c r="W304" s="135"/>
      <c r="X304" s="135"/>
      <c r="Y304" s="135"/>
      <c r="Z304" s="135"/>
      <c r="AA304" s="136"/>
      <c r="AB304" s="137"/>
      <c r="AC304" s="138"/>
      <c r="AD304" s="138"/>
      <c r="AE304" s="138"/>
      <c r="AF304" s="139"/>
      <c r="AG304" s="100" t="s">
        <v>24</v>
      </c>
      <c r="AH304" s="101"/>
      <c r="AI304" s="101"/>
      <c r="AJ304" s="101"/>
      <c r="AK304" s="101"/>
      <c r="AL304" s="102">
        <f t="shared" si="4"/>
        <v>0</v>
      </c>
      <c r="AM304" s="103"/>
      <c r="AN304" s="103"/>
      <c r="AO304" s="104"/>
      <c r="AP304" s="130"/>
      <c r="AQ304" s="61"/>
      <c r="AR304" s="61"/>
      <c r="AS304" s="130"/>
      <c r="AT304" s="61"/>
      <c r="AU304" s="61"/>
      <c r="AV304" s="61"/>
      <c r="AW304" s="61"/>
      <c r="AX304" s="61"/>
      <c r="AY304" s="61"/>
      <c r="AZ304" s="61"/>
      <c r="BA304" s="61"/>
      <c r="BB304" s="61"/>
      <c r="BC304" s="61"/>
      <c r="BD304" s="61"/>
      <c r="BE304" s="61"/>
      <c r="BF304" s="61"/>
      <c r="BG304" s="61"/>
      <c r="BH304" s="61"/>
      <c r="BI304" s="61"/>
      <c r="BJ304" s="61"/>
      <c r="BK304" s="130"/>
      <c r="BL304" s="61"/>
      <c r="BM304" s="61"/>
      <c r="BN304" s="61"/>
      <c r="BO304" s="61"/>
      <c r="BP304" s="61"/>
      <c r="BQ304" s="61"/>
      <c r="BR304" s="61"/>
      <c r="BS304" s="61"/>
      <c r="BT304" s="61"/>
      <c r="BU304" s="61"/>
      <c r="BV304" s="61"/>
      <c r="BW304" s="61"/>
      <c r="BX304" s="61"/>
      <c r="BY304" s="62"/>
      <c r="BZ304" s="63"/>
      <c r="CA304" s="61"/>
      <c r="CB304" s="61"/>
      <c r="CC304" s="61"/>
      <c r="CD304" s="61"/>
      <c r="CE304" s="61"/>
      <c r="CF304" s="61"/>
      <c r="CG304" s="61"/>
      <c r="CH304" s="61"/>
      <c r="CI304" s="61"/>
      <c r="CJ304" s="61"/>
      <c r="CK304" s="61"/>
      <c r="CL304" s="61"/>
      <c r="CM304" s="61"/>
      <c r="CN304" s="61"/>
      <c r="CO304" s="61"/>
      <c r="CP304" s="61"/>
      <c r="CQ304" s="61"/>
      <c r="CR304" s="61"/>
      <c r="CS304" s="61"/>
      <c r="CT304" s="61"/>
      <c r="CU304" s="61"/>
      <c r="CV304" s="61"/>
      <c r="CW304" s="61"/>
      <c r="CX304" s="61"/>
      <c r="CY304" s="61"/>
      <c r="CZ304" s="61"/>
      <c r="DA304" s="61"/>
      <c r="DB304" s="61"/>
      <c r="DC304" s="61"/>
      <c r="DD304" s="61"/>
      <c r="DE304" s="61"/>
      <c r="DF304" s="61"/>
      <c r="DG304" s="61"/>
      <c r="DH304" s="61"/>
      <c r="DI304" s="62"/>
      <c r="DJ304" s="63"/>
      <c r="DK304" s="61"/>
      <c r="DL304" s="61"/>
      <c r="DM304" s="61"/>
      <c r="DN304" s="61"/>
      <c r="DO304" s="61"/>
      <c r="DP304" s="61"/>
      <c r="DQ304" s="61"/>
      <c r="DR304" s="61"/>
      <c r="DS304" s="61"/>
      <c r="DT304" s="61"/>
      <c r="DU304" s="61"/>
      <c r="DV304" s="61"/>
      <c r="DW304" s="61"/>
      <c r="DX304" s="61"/>
      <c r="DY304" s="61"/>
      <c r="DZ304" s="61"/>
      <c r="EA304" s="61"/>
      <c r="EB304" s="61"/>
      <c r="EC304" s="61"/>
      <c r="ED304" s="61"/>
      <c r="EE304" s="61"/>
      <c r="EF304" s="61"/>
      <c r="EG304" s="61"/>
      <c r="EH304" s="61"/>
      <c r="EI304" s="61"/>
      <c r="EJ304" s="61"/>
      <c r="EK304" s="61"/>
      <c r="EL304" s="61"/>
      <c r="EM304" s="61"/>
      <c r="EN304" s="61"/>
      <c r="EO304" s="61"/>
      <c r="EP304" s="61"/>
      <c r="EQ304" s="61"/>
      <c r="ER304" s="61"/>
      <c r="ES304" s="62"/>
      <c r="ET304" s="63"/>
      <c r="EU304" s="61"/>
      <c r="EV304" s="61"/>
      <c r="EW304" s="61"/>
      <c r="EX304" s="61"/>
      <c r="EY304" s="61"/>
      <c r="EZ304" s="61"/>
      <c r="FA304" s="61"/>
      <c r="FB304" s="61"/>
      <c r="FC304" s="61"/>
      <c r="FD304" s="61"/>
      <c r="FE304" s="61"/>
      <c r="FF304" s="61"/>
      <c r="FG304" s="61"/>
      <c r="FH304" s="61"/>
      <c r="FI304" s="61"/>
      <c r="FJ304" s="61"/>
      <c r="FK304" s="61"/>
      <c r="FL304" s="61"/>
      <c r="FM304" s="61"/>
      <c r="FN304" s="61"/>
      <c r="FO304" s="61"/>
      <c r="FP304" s="61"/>
      <c r="FQ304" s="61"/>
      <c r="FR304" s="61"/>
      <c r="FS304" s="61"/>
      <c r="FT304" s="61"/>
      <c r="FU304" s="61"/>
      <c r="FV304" s="61"/>
      <c r="FW304" s="61"/>
      <c r="FX304" s="61"/>
      <c r="FY304" s="61"/>
      <c r="FZ304" s="61"/>
      <c r="GA304" s="61"/>
      <c r="GB304" s="61"/>
      <c r="GC304" s="62"/>
      <c r="GD304" s="63"/>
      <c r="GE304" s="61"/>
      <c r="GF304" s="61"/>
      <c r="GG304" s="61"/>
      <c r="GH304" s="61"/>
      <c r="GI304" s="61"/>
      <c r="GJ304" s="61"/>
      <c r="GK304" s="61"/>
      <c r="GL304" s="61"/>
      <c r="GM304" s="61"/>
      <c r="GN304" s="61"/>
      <c r="GO304" s="61"/>
      <c r="GP304" s="61"/>
      <c r="GQ304" s="61"/>
      <c r="GR304" s="61"/>
      <c r="GS304" s="61"/>
      <c r="GT304" s="61"/>
      <c r="GU304" s="61"/>
      <c r="GV304" s="61"/>
      <c r="GW304" s="61"/>
      <c r="GX304" s="61"/>
      <c r="GY304" s="61"/>
      <c r="GZ304" s="61"/>
      <c r="HA304" s="61"/>
      <c r="HB304" s="61"/>
      <c r="HC304" s="61"/>
      <c r="HD304" s="61"/>
      <c r="HE304" s="61"/>
      <c r="HF304" s="61"/>
      <c r="HG304" s="61"/>
      <c r="HH304" s="61"/>
      <c r="HI304" s="61"/>
      <c r="HJ304" s="61"/>
      <c r="HK304" s="61"/>
      <c r="HL304" s="61"/>
      <c r="HM304" s="62"/>
    </row>
    <row r="305" spans="2:221" ht="18" customHeight="1" x14ac:dyDescent="0.2">
      <c r="B305" s="112" t="s">
        <v>312</v>
      </c>
      <c r="C305" s="113"/>
      <c r="D305" s="113"/>
      <c r="E305" s="113"/>
      <c r="F305" s="113"/>
      <c r="G305" s="113"/>
      <c r="H305" s="113"/>
      <c r="I305" s="113"/>
      <c r="J305" s="113"/>
      <c r="K305" s="113"/>
      <c r="L305" s="113"/>
      <c r="M305" s="113"/>
      <c r="N305" s="113"/>
      <c r="O305" s="113"/>
      <c r="P305" s="113"/>
      <c r="Q305" s="113"/>
      <c r="R305" s="113"/>
      <c r="S305" s="113"/>
      <c r="T305" s="113"/>
      <c r="U305" s="114"/>
      <c r="V305" s="118" t="s">
        <v>369</v>
      </c>
      <c r="W305" s="119"/>
      <c r="X305" s="119"/>
      <c r="Y305" s="119"/>
      <c r="Z305" s="119"/>
      <c r="AA305" s="120"/>
      <c r="AB305" s="124">
        <v>4.1000000000000003E-3</v>
      </c>
      <c r="AC305" s="125"/>
      <c r="AD305" s="125"/>
      <c r="AE305" s="125"/>
      <c r="AF305" s="126"/>
      <c r="AG305" s="106" t="s">
        <v>23</v>
      </c>
      <c r="AH305" s="107"/>
      <c r="AI305" s="107"/>
      <c r="AJ305" s="107"/>
      <c r="AK305" s="107"/>
      <c r="AL305" s="108">
        <f t="shared" si="4"/>
        <v>6</v>
      </c>
      <c r="AM305" s="109"/>
      <c r="AN305" s="109"/>
      <c r="AO305" s="110"/>
      <c r="AP305" s="69"/>
      <c r="AQ305" s="73"/>
      <c r="AR305" s="73"/>
      <c r="AS305" s="73">
        <v>1</v>
      </c>
      <c r="AT305" s="73"/>
      <c r="AU305" s="73"/>
      <c r="AV305" s="73"/>
      <c r="AW305" s="73"/>
      <c r="AX305" s="73"/>
      <c r="AY305" s="73">
        <v>1</v>
      </c>
      <c r="AZ305" s="73"/>
      <c r="BA305" s="73"/>
      <c r="BB305" s="73"/>
      <c r="BC305" s="73"/>
      <c r="BD305" s="73"/>
      <c r="BE305" s="73">
        <v>1</v>
      </c>
      <c r="BF305" s="73"/>
      <c r="BG305" s="73"/>
      <c r="BH305" s="73"/>
      <c r="BI305" s="73"/>
      <c r="BJ305" s="73"/>
      <c r="BK305" s="73">
        <v>1</v>
      </c>
      <c r="BL305" s="73"/>
      <c r="BM305" s="73"/>
      <c r="BN305" s="73"/>
      <c r="BO305" s="73"/>
      <c r="BP305" s="73"/>
      <c r="BQ305" s="73">
        <v>1</v>
      </c>
      <c r="BR305" s="73"/>
      <c r="BS305" s="73"/>
      <c r="BT305" s="73"/>
      <c r="BU305" s="73"/>
      <c r="BV305" s="73"/>
      <c r="BW305" s="73">
        <v>1</v>
      </c>
      <c r="BX305" s="73"/>
      <c r="BY305" s="74"/>
      <c r="BZ305" s="75"/>
      <c r="CA305" s="73"/>
      <c r="CB305" s="73"/>
      <c r="CC305" s="73"/>
      <c r="CD305" s="73"/>
      <c r="CE305" s="73"/>
      <c r="CF305" s="73"/>
      <c r="CG305" s="73"/>
      <c r="CH305" s="73"/>
      <c r="CI305" s="73"/>
      <c r="CJ305" s="73"/>
      <c r="CK305" s="73"/>
      <c r="CL305" s="73"/>
      <c r="CM305" s="73"/>
      <c r="CN305" s="73"/>
      <c r="CO305" s="73"/>
      <c r="CP305" s="73"/>
      <c r="CQ305" s="73"/>
      <c r="CR305" s="73"/>
      <c r="CS305" s="73"/>
      <c r="CT305" s="73"/>
      <c r="CU305" s="73"/>
      <c r="CV305" s="73"/>
      <c r="CW305" s="73"/>
      <c r="CX305" s="73"/>
      <c r="CY305" s="73"/>
      <c r="CZ305" s="73"/>
      <c r="DA305" s="73"/>
      <c r="DB305" s="73"/>
      <c r="DC305" s="73"/>
      <c r="DD305" s="73"/>
      <c r="DE305" s="73"/>
      <c r="DF305" s="73"/>
      <c r="DG305" s="73"/>
      <c r="DH305" s="73"/>
      <c r="DI305" s="74"/>
      <c r="DJ305" s="75"/>
      <c r="DK305" s="73"/>
      <c r="DL305" s="73"/>
      <c r="DM305" s="73"/>
      <c r="DN305" s="73"/>
      <c r="DO305" s="73"/>
      <c r="DP305" s="73"/>
      <c r="DQ305" s="73"/>
      <c r="DR305" s="73"/>
      <c r="DS305" s="73"/>
      <c r="DT305" s="73"/>
      <c r="DU305" s="73"/>
      <c r="DV305" s="73"/>
      <c r="DW305" s="73"/>
      <c r="DX305" s="73"/>
      <c r="DY305" s="73"/>
      <c r="DZ305" s="73"/>
      <c r="EA305" s="73"/>
      <c r="EB305" s="73"/>
      <c r="EC305" s="73"/>
      <c r="ED305" s="73"/>
      <c r="EE305" s="73"/>
      <c r="EF305" s="73"/>
      <c r="EG305" s="73"/>
      <c r="EH305" s="73"/>
      <c r="EI305" s="73"/>
      <c r="EJ305" s="73"/>
      <c r="EK305" s="73"/>
      <c r="EL305" s="73"/>
      <c r="EM305" s="73"/>
      <c r="EN305" s="73"/>
      <c r="EO305" s="73"/>
      <c r="EP305" s="73"/>
      <c r="EQ305" s="73"/>
      <c r="ER305" s="73"/>
      <c r="ES305" s="74"/>
      <c r="ET305" s="75"/>
      <c r="EU305" s="73"/>
      <c r="EV305" s="73"/>
      <c r="EW305" s="73"/>
      <c r="EX305" s="73"/>
      <c r="EY305" s="73"/>
      <c r="EZ305" s="73"/>
      <c r="FA305" s="73"/>
      <c r="FB305" s="73"/>
      <c r="FC305" s="73"/>
      <c r="FD305" s="73"/>
      <c r="FE305" s="73"/>
      <c r="FF305" s="73"/>
      <c r="FG305" s="73"/>
      <c r="FH305" s="73"/>
      <c r="FI305" s="73"/>
      <c r="FJ305" s="73"/>
      <c r="FK305" s="73"/>
      <c r="FL305" s="73"/>
      <c r="FM305" s="73"/>
      <c r="FN305" s="73"/>
      <c r="FO305" s="73"/>
      <c r="FP305" s="73"/>
      <c r="FQ305" s="73"/>
      <c r="FR305" s="73"/>
      <c r="FS305" s="73"/>
      <c r="FT305" s="73"/>
      <c r="FU305" s="73"/>
      <c r="FV305" s="73"/>
      <c r="FW305" s="73"/>
      <c r="FX305" s="73"/>
      <c r="FY305" s="73"/>
      <c r="FZ305" s="73"/>
      <c r="GA305" s="73"/>
      <c r="GB305" s="73"/>
      <c r="GC305" s="74"/>
      <c r="GD305" s="75"/>
      <c r="GE305" s="73"/>
      <c r="GF305" s="73"/>
      <c r="GG305" s="73"/>
      <c r="GH305" s="73"/>
      <c r="GI305" s="73"/>
      <c r="GJ305" s="73"/>
      <c r="GK305" s="73"/>
      <c r="GL305" s="73"/>
      <c r="GM305" s="73"/>
      <c r="GN305" s="73"/>
      <c r="GO305" s="73"/>
      <c r="GP305" s="73"/>
      <c r="GQ305" s="73"/>
      <c r="GR305" s="73"/>
      <c r="GS305" s="73"/>
      <c r="GT305" s="73"/>
      <c r="GU305" s="73"/>
      <c r="GV305" s="73"/>
      <c r="GW305" s="73"/>
      <c r="GX305" s="73"/>
      <c r="GY305" s="73"/>
      <c r="GZ305" s="73"/>
      <c r="HA305" s="73"/>
      <c r="HB305" s="73"/>
      <c r="HC305" s="73"/>
      <c r="HD305" s="73"/>
      <c r="HE305" s="73"/>
      <c r="HF305" s="73"/>
      <c r="HG305" s="73"/>
      <c r="HH305" s="73"/>
      <c r="HI305" s="73"/>
      <c r="HJ305" s="73"/>
      <c r="HK305" s="73"/>
      <c r="HL305" s="73"/>
      <c r="HM305" s="74"/>
    </row>
    <row r="306" spans="2:221" ht="18" customHeight="1" x14ac:dyDescent="0.2">
      <c r="B306" s="115"/>
      <c r="C306" s="116"/>
      <c r="D306" s="116"/>
      <c r="E306" s="116"/>
      <c r="F306" s="116"/>
      <c r="G306" s="116"/>
      <c r="H306" s="116"/>
      <c r="I306" s="116"/>
      <c r="J306" s="116"/>
      <c r="K306" s="116"/>
      <c r="L306" s="116"/>
      <c r="M306" s="116"/>
      <c r="N306" s="116"/>
      <c r="O306" s="116"/>
      <c r="P306" s="116"/>
      <c r="Q306" s="116"/>
      <c r="R306" s="116"/>
      <c r="S306" s="116"/>
      <c r="T306" s="116"/>
      <c r="U306" s="117"/>
      <c r="V306" s="121"/>
      <c r="W306" s="122"/>
      <c r="X306" s="122"/>
      <c r="Y306" s="122"/>
      <c r="Z306" s="122"/>
      <c r="AA306" s="123"/>
      <c r="AB306" s="127"/>
      <c r="AC306" s="128"/>
      <c r="AD306" s="128"/>
      <c r="AE306" s="128"/>
      <c r="AF306" s="129"/>
      <c r="AG306" s="106" t="s">
        <v>24</v>
      </c>
      <c r="AH306" s="107"/>
      <c r="AI306" s="107"/>
      <c r="AJ306" s="107"/>
      <c r="AK306" s="107"/>
      <c r="AL306" s="108">
        <f t="shared" si="4"/>
        <v>3</v>
      </c>
      <c r="AM306" s="109"/>
      <c r="AN306" s="109"/>
      <c r="AO306" s="110"/>
      <c r="AP306" s="111"/>
      <c r="AQ306" s="73"/>
      <c r="AR306" s="73"/>
      <c r="AS306" s="111">
        <v>1</v>
      </c>
      <c r="AT306" s="73"/>
      <c r="AU306" s="73"/>
      <c r="AV306" s="73"/>
      <c r="AW306" s="73"/>
      <c r="AX306" s="73"/>
      <c r="AY306" s="343"/>
      <c r="AZ306" s="343"/>
      <c r="BA306" s="343"/>
      <c r="BB306" s="73"/>
      <c r="BC306" s="73"/>
      <c r="BD306" s="73"/>
      <c r="BE306" s="343">
        <v>1</v>
      </c>
      <c r="BF306" s="343"/>
      <c r="BG306" s="343"/>
      <c r="BH306" s="73"/>
      <c r="BI306" s="73"/>
      <c r="BJ306" s="73"/>
      <c r="BK306" s="343">
        <v>1</v>
      </c>
      <c r="BL306" s="343"/>
      <c r="BM306" s="343"/>
      <c r="BN306" s="73"/>
      <c r="BO306" s="73"/>
      <c r="BP306" s="73"/>
      <c r="BQ306" s="343"/>
      <c r="BR306" s="343"/>
      <c r="BS306" s="343"/>
      <c r="BT306" s="73"/>
      <c r="BU306" s="73"/>
      <c r="BV306" s="73"/>
      <c r="BW306" s="343"/>
      <c r="BX306" s="343"/>
      <c r="BY306" s="344"/>
      <c r="BZ306" s="75"/>
      <c r="CA306" s="73"/>
      <c r="CB306" s="73"/>
      <c r="CC306" s="73"/>
      <c r="CD306" s="73"/>
      <c r="CE306" s="73"/>
      <c r="CF306" s="73"/>
      <c r="CG306" s="73"/>
      <c r="CH306" s="73"/>
      <c r="CI306" s="73"/>
      <c r="CJ306" s="73"/>
      <c r="CK306" s="73"/>
      <c r="CL306" s="73"/>
      <c r="CM306" s="73"/>
      <c r="CN306" s="73"/>
      <c r="CO306" s="73"/>
      <c r="CP306" s="73"/>
      <c r="CQ306" s="73"/>
      <c r="CR306" s="73"/>
      <c r="CS306" s="73"/>
      <c r="CT306" s="73"/>
      <c r="CU306" s="73"/>
      <c r="CV306" s="73"/>
      <c r="CW306" s="73"/>
      <c r="CX306" s="73"/>
      <c r="CY306" s="73"/>
      <c r="CZ306" s="73"/>
      <c r="DA306" s="73"/>
      <c r="DB306" s="73"/>
      <c r="DC306" s="73"/>
      <c r="DD306" s="73"/>
      <c r="DE306" s="73"/>
      <c r="DF306" s="73"/>
      <c r="DG306" s="73"/>
      <c r="DH306" s="73"/>
      <c r="DI306" s="74"/>
      <c r="DJ306" s="75"/>
      <c r="DK306" s="73"/>
      <c r="DL306" s="73"/>
      <c r="DM306" s="73"/>
      <c r="DN306" s="73"/>
      <c r="DO306" s="73"/>
      <c r="DP306" s="73"/>
      <c r="DQ306" s="73"/>
      <c r="DR306" s="73"/>
      <c r="DS306" s="73"/>
      <c r="DT306" s="73"/>
      <c r="DU306" s="73"/>
      <c r="DV306" s="73"/>
      <c r="DW306" s="73"/>
      <c r="DX306" s="73"/>
      <c r="DY306" s="73"/>
      <c r="DZ306" s="73"/>
      <c r="EA306" s="73"/>
      <c r="EB306" s="73"/>
      <c r="EC306" s="73"/>
      <c r="ED306" s="73"/>
      <c r="EE306" s="73"/>
      <c r="EF306" s="73"/>
      <c r="EG306" s="73"/>
      <c r="EH306" s="73"/>
      <c r="EI306" s="73"/>
      <c r="EJ306" s="73"/>
      <c r="EK306" s="73"/>
      <c r="EL306" s="73"/>
      <c r="EM306" s="73"/>
      <c r="EN306" s="73"/>
      <c r="EO306" s="73"/>
      <c r="EP306" s="73"/>
      <c r="EQ306" s="73"/>
      <c r="ER306" s="73"/>
      <c r="ES306" s="74"/>
      <c r="ET306" s="75"/>
      <c r="EU306" s="73"/>
      <c r="EV306" s="73"/>
      <c r="EW306" s="73"/>
      <c r="EX306" s="73"/>
      <c r="EY306" s="73"/>
      <c r="EZ306" s="73"/>
      <c r="FA306" s="73"/>
      <c r="FB306" s="73"/>
      <c r="FC306" s="73"/>
      <c r="FD306" s="73"/>
      <c r="FE306" s="73"/>
      <c r="FF306" s="73"/>
      <c r="FG306" s="73"/>
      <c r="FH306" s="73"/>
      <c r="FI306" s="73"/>
      <c r="FJ306" s="73"/>
      <c r="FK306" s="73"/>
      <c r="FL306" s="73"/>
      <c r="FM306" s="73"/>
      <c r="FN306" s="73"/>
      <c r="FO306" s="73"/>
      <c r="FP306" s="73"/>
      <c r="FQ306" s="73"/>
      <c r="FR306" s="73"/>
      <c r="FS306" s="73"/>
      <c r="FT306" s="73"/>
      <c r="FU306" s="73"/>
      <c r="FV306" s="73"/>
      <c r="FW306" s="73"/>
      <c r="FX306" s="73"/>
      <c r="FY306" s="73"/>
      <c r="FZ306" s="73"/>
      <c r="GA306" s="73"/>
      <c r="GB306" s="73"/>
      <c r="GC306" s="74"/>
      <c r="GD306" s="75"/>
      <c r="GE306" s="73"/>
      <c r="GF306" s="73"/>
      <c r="GG306" s="73"/>
      <c r="GH306" s="73"/>
      <c r="GI306" s="73"/>
      <c r="GJ306" s="73"/>
      <c r="GK306" s="73"/>
      <c r="GL306" s="73"/>
      <c r="GM306" s="73"/>
      <c r="GN306" s="73"/>
      <c r="GO306" s="73"/>
      <c r="GP306" s="73"/>
      <c r="GQ306" s="73"/>
      <c r="GR306" s="73"/>
      <c r="GS306" s="73"/>
      <c r="GT306" s="73"/>
      <c r="GU306" s="73"/>
      <c r="GV306" s="73"/>
      <c r="GW306" s="73"/>
      <c r="GX306" s="73"/>
      <c r="GY306" s="73"/>
      <c r="GZ306" s="73"/>
      <c r="HA306" s="73"/>
      <c r="HB306" s="73"/>
      <c r="HC306" s="73"/>
      <c r="HD306" s="73"/>
      <c r="HE306" s="73"/>
      <c r="HF306" s="73"/>
      <c r="HG306" s="73"/>
      <c r="HH306" s="73"/>
      <c r="HI306" s="73"/>
      <c r="HJ306" s="73"/>
      <c r="HK306" s="73"/>
      <c r="HL306" s="73"/>
      <c r="HM306" s="74"/>
    </row>
    <row r="307" spans="2:221" ht="18" customHeight="1" x14ac:dyDescent="0.2">
      <c r="B307" s="82" t="s">
        <v>313</v>
      </c>
      <c r="C307" s="83"/>
      <c r="D307" s="83"/>
      <c r="E307" s="83"/>
      <c r="F307" s="83"/>
      <c r="G307" s="83"/>
      <c r="H307" s="83"/>
      <c r="I307" s="83"/>
      <c r="J307" s="83"/>
      <c r="K307" s="83"/>
      <c r="L307" s="83"/>
      <c r="M307" s="83"/>
      <c r="N307" s="83"/>
      <c r="O307" s="83"/>
      <c r="P307" s="83"/>
      <c r="Q307" s="83"/>
      <c r="R307" s="83"/>
      <c r="S307" s="83"/>
      <c r="T307" s="83"/>
      <c r="U307" s="84"/>
      <c r="V307" s="88" t="s">
        <v>370</v>
      </c>
      <c r="W307" s="89"/>
      <c r="X307" s="89"/>
      <c r="Y307" s="89"/>
      <c r="Z307" s="89"/>
      <c r="AA307" s="90"/>
      <c r="AB307" s="94">
        <v>1.6E-2</v>
      </c>
      <c r="AC307" s="95"/>
      <c r="AD307" s="95"/>
      <c r="AE307" s="95"/>
      <c r="AF307" s="96"/>
      <c r="AG307" s="100" t="s">
        <v>23</v>
      </c>
      <c r="AH307" s="101"/>
      <c r="AI307" s="101"/>
      <c r="AJ307" s="101"/>
      <c r="AK307" s="101"/>
      <c r="AL307" s="102">
        <f t="shared" si="4"/>
        <v>93</v>
      </c>
      <c r="AM307" s="103"/>
      <c r="AN307" s="103"/>
      <c r="AO307" s="104"/>
      <c r="AP307" s="105">
        <v>1</v>
      </c>
      <c r="AQ307" s="61"/>
      <c r="AR307" s="61"/>
      <c r="AS307" s="61">
        <v>9</v>
      </c>
      <c r="AT307" s="61"/>
      <c r="AU307" s="61"/>
      <c r="AV307" s="61">
        <v>10</v>
      </c>
      <c r="AW307" s="61"/>
      <c r="AX307" s="61"/>
      <c r="AY307" s="61">
        <v>8</v>
      </c>
      <c r="AZ307" s="61"/>
      <c r="BA307" s="61"/>
      <c r="BB307" s="61">
        <v>5</v>
      </c>
      <c r="BC307" s="61"/>
      <c r="BD307" s="61"/>
      <c r="BE307" s="61">
        <v>11</v>
      </c>
      <c r="BF307" s="61"/>
      <c r="BG307" s="61"/>
      <c r="BH307" s="61">
        <v>5</v>
      </c>
      <c r="BI307" s="61"/>
      <c r="BJ307" s="61"/>
      <c r="BK307" s="61">
        <v>10</v>
      </c>
      <c r="BL307" s="61"/>
      <c r="BM307" s="61"/>
      <c r="BN307" s="61">
        <v>10</v>
      </c>
      <c r="BO307" s="61"/>
      <c r="BP307" s="61"/>
      <c r="BQ307" s="61">
        <v>8</v>
      </c>
      <c r="BR307" s="61"/>
      <c r="BS307" s="61"/>
      <c r="BT307" s="61">
        <v>5</v>
      </c>
      <c r="BU307" s="61"/>
      <c r="BV307" s="61"/>
      <c r="BW307" s="61">
        <v>11</v>
      </c>
      <c r="BX307" s="61"/>
      <c r="BY307" s="62"/>
      <c r="BZ307" s="63"/>
      <c r="CA307" s="61"/>
      <c r="CB307" s="61"/>
      <c r="CC307" s="61"/>
      <c r="CD307" s="61"/>
      <c r="CE307" s="61"/>
      <c r="CF307" s="61"/>
      <c r="CG307" s="61"/>
      <c r="CH307" s="61"/>
      <c r="CI307" s="61"/>
      <c r="CJ307" s="61"/>
      <c r="CK307" s="61"/>
      <c r="CL307" s="61"/>
      <c r="CM307" s="61"/>
      <c r="CN307" s="61"/>
      <c r="CO307" s="61"/>
      <c r="CP307" s="61"/>
      <c r="CQ307" s="61"/>
      <c r="CR307" s="61"/>
      <c r="CS307" s="61"/>
      <c r="CT307" s="61"/>
      <c r="CU307" s="61"/>
      <c r="CV307" s="61"/>
      <c r="CW307" s="61"/>
      <c r="CX307" s="61"/>
      <c r="CY307" s="61"/>
      <c r="CZ307" s="61"/>
      <c r="DA307" s="61"/>
      <c r="DB307" s="61"/>
      <c r="DC307" s="61"/>
      <c r="DD307" s="61"/>
      <c r="DE307" s="61"/>
      <c r="DF307" s="61"/>
      <c r="DG307" s="61"/>
      <c r="DH307" s="61"/>
      <c r="DI307" s="62"/>
      <c r="DJ307" s="63"/>
      <c r="DK307" s="61"/>
      <c r="DL307" s="61"/>
      <c r="DM307" s="61"/>
      <c r="DN307" s="61"/>
      <c r="DO307" s="61"/>
      <c r="DP307" s="61"/>
      <c r="DQ307" s="61"/>
      <c r="DR307" s="61"/>
      <c r="DS307" s="61"/>
      <c r="DT307" s="61"/>
      <c r="DU307" s="61"/>
      <c r="DV307" s="61"/>
      <c r="DW307" s="61"/>
      <c r="DX307" s="61"/>
      <c r="DY307" s="61"/>
      <c r="DZ307" s="61"/>
      <c r="EA307" s="61"/>
      <c r="EB307" s="61"/>
      <c r="EC307" s="61"/>
      <c r="ED307" s="61"/>
      <c r="EE307" s="61"/>
      <c r="EF307" s="61"/>
      <c r="EG307" s="61"/>
      <c r="EH307" s="61"/>
      <c r="EI307" s="61"/>
      <c r="EJ307" s="61"/>
      <c r="EK307" s="61"/>
      <c r="EL307" s="61"/>
      <c r="EM307" s="61"/>
      <c r="EN307" s="61"/>
      <c r="EO307" s="61"/>
      <c r="EP307" s="61"/>
      <c r="EQ307" s="61"/>
      <c r="ER307" s="61"/>
      <c r="ES307" s="62"/>
      <c r="ET307" s="63"/>
      <c r="EU307" s="61"/>
      <c r="EV307" s="61"/>
      <c r="EW307" s="61"/>
      <c r="EX307" s="61"/>
      <c r="EY307" s="61"/>
      <c r="EZ307" s="61"/>
      <c r="FA307" s="61"/>
      <c r="FB307" s="61"/>
      <c r="FC307" s="61"/>
      <c r="FD307" s="61"/>
      <c r="FE307" s="61"/>
      <c r="FF307" s="61"/>
      <c r="FG307" s="61"/>
      <c r="FH307" s="61"/>
      <c r="FI307" s="61"/>
      <c r="FJ307" s="61"/>
      <c r="FK307" s="61"/>
      <c r="FL307" s="61"/>
      <c r="FM307" s="61"/>
      <c r="FN307" s="61"/>
      <c r="FO307" s="61"/>
      <c r="FP307" s="61"/>
      <c r="FQ307" s="61"/>
      <c r="FR307" s="61"/>
      <c r="FS307" s="61"/>
      <c r="FT307" s="61"/>
      <c r="FU307" s="61"/>
      <c r="FV307" s="61"/>
      <c r="FW307" s="61"/>
      <c r="FX307" s="61"/>
      <c r="FY307" s="61"/>
      <c r="FZ307" s="61"/>
      <c r="GA307" s="61"/>
      <c r="GB307" s="61"/>
      <c r="GC307" s="62"/>
      <c r="GD307" s="63"/>
      <c r="GE307" s="61"/>
      <c r="GF307" s="61"/>
      <c r="GG307" s="61"/>
      <c r="GH307" s="61"/>
      <c r="GI307" s="61"/>
      <c r="GJ307" s="61"/>
      <c r="GK307" s="61"/>
      <c r="GL307" s="61"/>
      <c r="GM307" s="61"/>
      <c r="GN307" s="61"/>
      <c r="GO307" s="61"/>
      <c r="GP307" s="61"/>
      <c r="GQ307" s="61"/>
      <c r="GR307" s="61"/>
      <c r="GS307" s="61"/>
      <c r="GT307" s="61"/>
      <c r="GU307" s="61"/>
      <c r="GV307" s="61"/>
      <c r="GW307" s="61"/>
      <c r="GX307" s="61"/>
      <c r="GY307" s="61"/>
      <c r="GZ307" s="61"/>
      <c r="HA307" s="61"/>
      <c r="HB307" s="61"/>
      <c r="HC307" s="61"/>
      <c r="HD307" s="61"/>
      <c r="HE307" s="61"/>
      <c r="HF307" s="61"/>
      <c r="HG307" s="61"/>
      <c r="HH307" s="61"/>
      <c r="HI307" s="61"/>
      <c r="HJ307" s="61"/>
      <c r="HK307" s="61"/>
      <c r="HL307" s="61"/>
      <c r="HM307" s="62"/>
    </row>
    <row r="308" spans="2:221" ht="18" customHeight="1" x14ac:dyDescent="0.2">
      <c r="B308" s="131"/>
      <c r="C308" s="132"/>
      <c r="D308" s="132"/>
      <c r="E308" s="132"/>
      <c r="F308" s="132"/>
      <c r="G308" s="132"/>
      <c r="H308" s="132"/>
      <c r="I308" s="132"/>
      <c r="J308" s="132"/>
      <c r="K308" s="132"/>
      <c r="L308" s="132"/>
      <c r="M308" s="132"/>
      <c r="N308" s="132"/>
      <c r="O308" s="132"/>
      <c r="P308" s="132"/>
      <c r="Q308" s="132"/>
      <c r="R308" s="132"/>
      <c r="S308" s="132"/>
      <c r="T308" s="132"/>
      <c r="U308" s="133"/>
      <c r="V308" s="134"/>
      <c r="W308" s="135"/>
      <c r="X308" s="135"/>
      <c r="Y308" s="135"/>
      <c r="Z308" s="135"/>
      <c r="AA308" s="136"/>
      <c r="AB308" s="137"/>
      <c r="AC308" s="138"/>
      <c r="AD308" s="138"/>
      <c r="AE308" s="138"/>
      <c r="AF308" s="139"/>
      <c r="AG308" s="100" t="s">
        <v>24</v>
      </c>
      <c r="AH308" s="101"/>
      <c r="AI308" s="101"/>
      <c r="AJ308" s="101"/>
      <c r="AK308" s="101"/>
      <c r="AL308" s="102">
        <f t="shared" si="4"/>
        <v>32</v>
      </c>
      <c r="AM308" s="103"/>
      <c r="AN308" s="103"/>
      <c r="AO308" s="104"/>
      <c r="AP308" s="105">
        <v>1</v>
      </c>
      <c r="AQ308" s="61"/>
      <c r="AR308" s="61"/>
      <c r="AS308" s="105">
        <v>4</v>
      </c>
      <c r="AT308" s="61"/>
      <c r="AU308" s="61"/>
      <c r="AV308" s="105">
        <v>4</v>
      </c>
      <c r="AW308" s="61"/>
      <c r="AX308" s="61"/>
      <c r="AY308" s="105">
        <v>2</v>
      </c>
      <c r="AZ308" s="61"/>
      <c r="BA308" s="61"/>
      <c r="BB308" s="105">
        <v>1</v>
      </c>
      <c r="BC308" s="61"/>
      <c r="BD308" s="61"/>
      <c r="BE308" s="105">
        <v>5</v>
      </c>
      <c r="BF308" s="61"/>
      <c r="BG308" s="61"/>
      <c r="BH308" s="105">
        <v>1</v>
      </c>
      <c r="BI308" s="61"/>
      <c r="BJ308" s="61"/>
      <c r="BK308" s="105">
        <v>4</v>
      </c>
      <c r="BL308" s="61"/>
      <c r="BM308" s="61"/>
      <c r="BN308" s="105">
        <v>5</v>
      </c>
      <c r="BO308" s="61"/>
      <c r="BP308" s="61"/>
      <c r="BQ308" s="105">
        <v>2</v>
      </c>
      <c r="BR308" s="61"/>
      <c r="BS308" s="61"/>
      <c r="BT308" s="105">
        <v>1</v>
      </c>
      <c r="BU308" s="61"/>
      <c r="BV308" s="61"/>
      <c r="BW308" s="105">
        <v>2</v>
      </c>
      <c r="BX308" s="61"/>
      <c r="BY308" s="61"/>
      <c r="BZ308" s="63"/>
      <c r="CA308" s="61"/>
      <c r="CB308" s="61"/>
      <c r="CC308" s="61"/>
      <c r="CD308" s="61"/>
      <c r="CE308" s="61"/>
      <c r="CF308" s="61"/>
      <c r="CG308" s="61"/>
      <c r="CH308" s="61"/>
      <c r="CI308" s="61"/>
      <c r="CJ308" s="61"/>
      <c r="CK308" s="61"/>
      <c r="CL308" s="61"/>
      <c r="CM308" s="61"/>
      <c r="CN308" s="61"/>
      <c r="CO308" s="61"/>
      <c r="CP308" s="61"/>
      <c r="CQ308" s="61"/>
      <c r="CR308" s="61"/>
      <c r="CS308" s="61"/>
      <c r="CT308" s="61"/>
      <c r="CU308" s="61"/>
      <c r="CV308" s="61"/>
      <c r="CW308" s="61"/>
      <c r="CX308" s="61"/>
      <c r="CY308" s="61"/>
      <c r="CZ308" s="61"/>
      <c r="DA308" s="61"/>
      <c r="DB308" s="61"/>
      <c r="DC308" s="61"/>
      <c r="DD308" s="61"/>
      <c r="DE308" s="61"/>
      <c r="DF308" s="61"/>
      <c r="DG308" s="61"/>
      <c r="DH308" s="61"/>
      <c r="DI308" s="62"/>
      <c r="DJ308" s="63"/>
      <c r="DK308" s="61"/>
      <c r="DL308" s="61"/>
      <c r="DM308" s="61"/>
      <c r="DN308" s="61"/>
      <c r="DO308" s="61"/>
      <c r="DP308" s="61"/>
      <c r="DQ308" s="61"/>
      <c r="DR308" s="61"/>
      <c r="DS308" s="61"/>
      <c r="DT308" s="61"/>
      <c r="DU308" s="61"/>
      <c r="DV308" s="61"/>
      <c r="DW308" s="61"/>
      <c r="DX308" s="61"/>
      <c r="DY308" s="61"/>
      <c r="DZ308" s="61"/>
      <c r="EA308" s="61"/>
      <c r="EB308" s="61"/>
      <c r="EC308" s="61"/>
      <c r="ED308" s="61"/>
      <c r="EE308" s="61"/>
      <c r="EF308" s="61"/>
      <c r="EG308" s="61"/>
      <c r="EH308" s="61"/>
      <c r="EI308" s="61"/>
      <c r="EJ308" s="61"/>
      <c r="EK308" s="61"/>
      <c r="EL308" s="61"/>
      <c r="EM308" s="61"/>
      <c r="EN308" s="61"/>
      <c r="EO308" s="61"/>
      <c r="EP308" s="61"/>
      <c r="EQ308" s="61"/>
      <c r="ER308" s="61"/>
      <c r="ES308" s="62"/>
      <c r="ET308" s="63"/>
      <c r="EU308" s="61"/>
      <c r="EV308" s="61"/>
      <c r="EW308" s="61"/>
      <c r="EX308" s="61"/>
      <c r="EY308" s="61"/>
      <c r="EZ308" s="61"/>
      <c r="FA308" s="61"/>
      <c r="FB308" s="61"/>
      <c r="FC308" s="61"/>
      <c r="FD308" s="61"/>
      <c r="FE308" s="61"/>
      <c r="FF308" s="61"/>
      <c r="FG308" s="61"/>
      <c r="FH308" s="61"/>
      <c r="FI308" s="61"/>
      <c r="FJ308" s="61"/>
      <c r="FK308" s="61"/>
      <c r="FL308" s="61"/>
      <c r="FM308" s="61"/>
      <c r="FN308" s="61"/>
      <c r="FO308" s="61"/>
      <c r="FP308" s="61"/>
      <c r="FQ308" s="61"/>
      <c r="FR308" s="61"/>
      <c r="FS308" s="61"/>
      <c r="FT308" s="61"/>
      <c r="FU308" s="61"/>
      <c r="FV308" s="61"/>
      <c r="FW308" s="61"/>
      <c r="FX308" s="61"/>
      <c r="FY308" s="61"/>
      <c r="FZ308" s="61"/>
      <c r="GA308" s="61"/>
      <c r="GB308" s="61"/>
      <c r="GC308" s="62"/>
      <c r="GD308" s="63"/>
      <c r="GE308" s="61"/>
      <c r="GF308" s="61"/>
      <c r="GG308" s="61"/>
      <c r="GH308" s="61"/>
      <c r="GI308" s="61"/>
      <c r="GJ308" s="61"/>
      <c r="GK308" s="61"/>
      <c r="GL308" s="61"/>
      <c r="GM308" s="61"/>
      <c r="GN308" s="61"/>
      <c r="GO308" s="61"/>
      <c r="GP308" s="61"/>
      <c r="GQ308" s="61"/>
      <c r="GR308" s="61"/>
      <c r="GS308" s="61"/>
      <c r="GT308" s="61"/>
      <c r="GU308" s="61"/>
      <c r="GV308" s="61"/>
      <c r="GW308" s="61"/>
      <c r="GX308" s="61"/>
      <c r="GY308" s="61"/>
      <c r="GZ308" s="61"/>
      <c r="HA308" s="61"/>
      <c r="HB308" s="61"/>
      <c r="HC308" s="61"/>
      <c r="HD308" s="61"/>
      <c r="HE308" s="61"/>
      <c r="HF308" s="61"/>
      <c r="HG308" s="61"/>
      <c r="HH308" s="61"/>
      <c r="HI308" s="61"/>
      <c r="HJ308" s="61"/>
      <c r="HK308" s="61"/>
      <c r="HL308" s="61"/>
      <c r="HM308" s="62"/>
    </row>
    <row r="309" spans="2:221" ht="25.5" customHeight="1" x14ac:dyDescent="0.2">
      <c r="B309" s="112" t="s">
        <v>314</v>
      </c>
      <c r="C309" s="113"/>
      <c r="D309" s="113"/>
      <c r="E309" s="113"/>
      <c r="F309" s="113"/>
      <c r="G309" s="113"/>
      <c r="H309" s="113"/>
      <c r="I309" s="113"/>
      <c r="J309" s="113"/>
      <c r="K309" s="113"/>
      <c r="L309" s="113"/>
      <c r="M309" s="113"/>
      <c r="N309" s="113"/>
      <c r="O309" s="113"/>
      <c r="P309" s="113"/>
      <c r="Q309" s="113"/>
      <c r="R309" s="113"/>
      <c r="S309" s="113"/>
      <c r="T309" s="113"/>
      <c r="U309" s="114"/>
      <c r="V309" s="118" t="s">
        <v>371</v>
      </c>
      <c r="W309" s="119"/>
      <c r="X309" s="119"/>
      <c r="Y309" s="119"/>
      <c r="Z309" s="119"/>
      <c r="AA309" s="120"/>
      <c r="AB309" s="124">
        <v>1E-3</v>
      </c>
      <c r="AC309" s="125"/>
      <c r="AD309" s="125"/>
      <c r="AE309" s="125"/>
      <c r="AF309" s="126"/>
      <c r="AG309" s="106" t="s">
        <v>23</v>
      </c>
      <c r="AH309" s="107"/>
      <c r="AI309" s="107"/>
      <c r="AJ309" s="107"/>
      <c r="AK309" s="107"/>
      <c r="AL309" s="108">
        <f t="shared" si="4"/>
        <v>1</v>
      </c>
      <c r="AM309" s="109"/>
      <c r="AN309" s="109"/>
      <c r="AO309" s="110"/>
      <c r="AP309" s="326">
        <v>1</v>
      </c>
      <c r="AQ309" s="327"/>
      <c r="AR309" s="327"/>
      <c r="AS309" s="327"/>
      <c r="AT309" s="327"/>
      <c r="AU309" s="327"/>
      <c r="AV309" s="327"/>
      <c r="AW309" s="327"/>
      <c r="AX309" s="327"/>
      <c r="AY309" s="327"/>
      <c r="AZ309" s="327"/>
      <c r="BA309" s="327"/>
      <c r="BB309" s="327"/>
      <c r="BC309" s="327"/>
      <c r="BD309" s="327"/>
      <c r="BE309" s="327"/>
      <c r="BF309" s="327"/>
      <c r="BG309" s="327"/>
      <c r="BH309" s="327"/>
      <c r="BI309" s="327"/>
      <c r="BJ309" s="327"/>
      <c r="BK309" s="327"/>
      <c r="BL309" s="327"/>
      <c r="BM309" s="327"/>
      <c r="BN309" s="327"/>
      <c r="BO309" s="327"/>
      <c r="BP309" s="327"/>
      <c r="BQ309" s="327"/>
      <c r="BR309" s="327"/>
      <c r="BS309" s="327"/>
      <c r="BT309" s="327"/>
      <c r="BU309" s="327"/>
      <c r="BV309" s="327"/>
      <c r="BW309" s="327"/>
      <c r="BX309" s="327"/>
      <c r="BY309" s="328"/>
      <c r="BZ309" s="75"/>
      <c r="CA309" s="73"/>
      <c r="CB309" s="73"/>
      <c r="CC309" s="73"/>
      <c r="CD309" s="73"/>
      <c r="CE309" s="73"/>
      <c r="CF309" s="73"/>
      <c r="CG309" s="73"/>
      <c r="CH309" s="73"/>
      <c r="CI309" s="73"/>
      <c r="CJ309" s="73"/>
      <c r="CK309" s="73"/>
      <c r="CL309" s="73"/>
      <c r="CM309" s="73"/>
      <c r="CN309" s="73"/>
      <c r="CO309" s="73"/>
      <c r="CP309" s="73"/>
      <c r="CQ309" s="73"/>
      <c r="CR309" s="73"/>
      <c r="CS309" s="73"/>
      <c r="CT309" s="73"/>
      <c r="CU309" s="73"/>
      <c r="CV309" s="73"/>
      <c r="CW309" s="73"/>
      <c r="CX309" s="73"/>
      <c r="CY309" s="73"/>
      <c r="CZ309" s="73"/>
      <c r="DA309" s="73"/>
      <c r="DB309" s="73"/>
      <c r="DC309" s="73"/>
      <c r="DD309" s="73"/>
      <c r="DE309" s="73"/>
      <c r="DF309" s="73"/>
      <c r="DG309" s="73"/>
      <c r="DH309" s="73"/>
      <c r="DI309" s="74"/>
      <c r="DJ309" s="75"/>
      <c r="DK309" s="73"/>
      <c r="DL309" s="73"/>
      <c r="DM309" s="73"/>
      <c r="DN309" s="73"/>
      <c r="DO309" s="73"/>
      <c r="DP309" s="73"/>
      <c r="DQ309" s="73"/>
      <c r="DR309" s="73"/>
      <c r="DS309" s="73"/>
      <c r="DT309" s="73"/>
      <c r="DU309" s="73"/>
      <c r="DV309" s="73"/>
      <c r="DW309" s="73"/>
      <c r="DX309" s="73"/>
      <c r="DY309" s="73"/>
      <c r="DZ309" s="73"/>
      <c r="EA309" s="73"/>
      <c r="EB309" s="73"/>
      <c r="EC309" s="73"/>
      <c r="ED309" s="73"/>
      <c r="EE309" s="73"/>
      <c r="EF309" s="73"/>
      <c r="EG309" s="73"/>
      <c r="EH309" s="73"/>
      <c r="EI309" s="73"/>
      <c r="EJ309" s="73"/>
      <c r="EK309" s="73"/>
      <c r="EL309" s="73"/>
      <c r="EM309" s="73"/>
      <c r="EN309" s="73"/>
      <c r="EO309" s="73"/>
      <c r="EP309" s="73"/>
      <c r="EQ309" s="73"/>
      <c r="ER309" s="73"/>
      <c r="ES309" s="74"/>
      <c r="ET309" s="75"/>
      <c r="EU309" s="73"/>
      <c r="EV309" s="73"/>
      <c r="EW309" s="73"/>
      <c r="EX309" s="73"/>
      <c r="EY309" s="73"/>
      <c r="EZ309" s="73"/>
      <c r="FA309" s="73"/>
      <c r="FB309" s="73"/>
      <c r="FC309" s="73"/>
      <c r="FD309" s="73"/>
      <c r="FE309" s="73"/>
      <c r="FF309" s="73"/>
      <c r="FG309" s="73"/>
      <c r="FH309" s="73"/>
      <c r="FI309" s="73"/>
      <c r="FJ309" s="73"/>
      <c r="FK309" s="73"/>
      <c r="FL309" s="73"/>
      <c r="FM309" s="73"/>
      <c r="FN309" s="73"/>
      <c r="FO309" s="73"/>
      <c r="FP309" s="73"/>
      <c r="FQ309" s="73"/>
      <c r="FR309" s="73"/>
      <c r="FS309" s="73"/>
      <c r="FT309" s="73"/>
      <c r="FU309" s="73"/>
      <c r="FV309" s="73"/>
      <c r="FW309" s="73"/>
      <c r="FX309" s="73"/>
      <c r="FY309" s="73"/>
      <c r="FZ309" s="73"/>
      <c r="GA309" s="73"/>
      <c r="GB309" s="73"/>
      <c r="GC309" s="74"/>
      <c r="GD309" s="75"/>
      <c r="GE309" s="73"/>
      <c r="GF309" s="73"/>
      <c r="GG309" s="73"/>
      <c r="GH309" s="73"/>
      <c r="GI309" s="73"/>
      <c r="GJ309" s="73"/>
      <c r="GK309" s="73"/>
      <c r="GL309" s="73"/>
      <c r="GM309" s="73"/>
      <c r="GN309" s="73"/>
      <c r="GO309" s="73"/>
      <c r="GP309" s="73"/>
      <c r="GQ309" s="73"/>
      <c r="GR309" s="73"/>
      <c r="GS309" s="73"/>
      <c r="GT309" s="73"/>
      <c r="GU309" s="73"/>
      <c r="GV309" s="73"/>
      <c r="GW309" s="73"/>
      <c r="GX309" s="73"/>
      <c r="GY309" s="73"/>
      <c r="GZ309" s="73"/>
      <c r="HA309" s="73"/>
      <c r="HB309" s="73"/>
      <c r="HC309" s="73"/>
      <c r="HD309" s="73"/>
      <c r="HE309" s="73"/>
      <c r="HF309" s="73"/>
      <c r="HG309" s="73"/>
      <c r="HH309" s="73"/>
      <c r="HI309" s="73"/>
      <c r="HJ309" s="73"/>
      <c r="HK309" s="73"/>
      <c r="HL309" s="73"/>
      <c r="HM309" s="74"/>
    </row>
    <row r="310" spans="2:221" ht="25.5" customHeight="1" x14ac:dyDescent="0.2">
      <c r="B310" s="115"/>
      <c r="C310" s="116"/>
      <c r="D310" s="116"/>
      <c r="E310" s="116"/>
      <c r="F310" s="116"/>
      <c r="G310" s="116"/>
      <c r="H310" s="116"/>
      <c r="I310" s="116"/>
      <c r="J310" s="116"/>
      <c r="K310" s="116"/>
      <c r="L310" s="116"/>
      <c r="M310" s="116"/>
      <c r="N310" s="116"/>
      <c r="O310" s="116"/>
      <c r="P310" s="116"/>
      <c r="Q310" s="116"/>
      <c r="R310" s="116"/>
      <c r="S310" s="116"/>
      <c r="T310" s="116"/>
      <c r="U310" s="117"/>
      <c r="V310" s="121"/>
      <c r="W310" s="122"/>
      <c r="X310" s="122"/>
      <c r="Y310" s="122"/>
      <c r="Z310" s="122"/>
      <c r="AA310" s="123"/>
      <c r="AB310" s="127"/>
      <c r="AC310" s="128"/>
      <c r="AD310" s="128"/>
      <c r="AE310" s="128"/>
      <c r="AF310" s="129"/>
      <c r="AG310" s="106" t="s">
        <v>24</v>
      </c>
      <c r="AH310" s="107"/>
      <c r="AI310" s="107"/>
      <c r="AJ310" s="107"/>
      <c r="AK310" s="107"/>
      <c r="AL310" s="108">
        <f t="shared" si="4"/>
        <v>0.31</v>
      </c>
      <c r="AM310" s="109"/>
      <c r="AN310" s="109"/>
      <c r="AO310" s="110"/>
      <c r="AP310" s="377">
        <v>0.31</v>
      </c>
      <c r="AQ310" s="378"/>
      <c r="AR310" s="378"/>
      <c r="AS310" s="378"/>
      <c r="AT310" s="378"/>
      <c r="AU310" s="378"/>
      <c r="AV310" s="378"/>
      <c r="AW310" s="378"/>
      <c r="AX310" s="378"/>
      <c r="AY310" s="378"/>
      <c r="AZ310" s="378"/>
      <c r="BA310" s="378"/>
      <c r="BB310" s="378"/>
      <c r="BC310" s="378"/>
      <c r="BD310" s="378"/>
      <c r="BE310" s="378"/>
      <c r="BF310" s="378"/>
      <c r="BG310" s="378"/>
      <c r="BH310" s="378"/>
      <c r="BI310" s="378"/>
      <c r="BJ310" s="378"/>
      <c r="BK310" s="378"/>
      <c r="BL310" s="378"/>
      <c r="BM310" s="378"/>
      <c r="BN310" s="378"/>
      <c r="BO310" s="378"/>
      <c r="BP310" s="378"/>
      <c r="BQ310" s="378"/>
      <c r="BR310" s="378"/>
      <c r="BS310" s="378"/>
      <c r="BT310" s="378"/>
      <c r="BU310" s="378"/>
      <c r="BV310" s="378"/>
      <c r="BW310" s="378"/>
      <c r="BX310" s="378"/>
      <c r="BY310" s="379"/>
      <c r="BZ310" s="75"/>
      <c r="CA310" s="73"/>
      <c r="CB310" s="73"/>
      <c r="CC310" s="73"/>
      <c r="CD310" s="73"/>
      <c r="CE310" s="73"/>
      <c r="CF310" s="73"/>
      <c r="CG310" s="73"/>
      <c r="CH310" s="73"/>
      <c r="CI310" s="73"/>
      <c r="CJ310" s="73"/>
      <c r="CK310" s="73"/>
      <c r="CL310" s="73"/>
      <c r="CM310" s="73"/>
      <c r="CN310" s="73"/>
      <c r="CO310" s="73"/>
      <c r="CP310" s="73"/>
      <c r="CQ310" s="73"/>
      <c r="CR310" s="73"/>
      <c r="CS310" s="73"/>
      <c r="CT310" s="73"/>
      <c r="CU310" s="73"/>
      <c r="CV310" s="73"/>
      <c r="CW310" s="73"/>
      <c r="CX310" s="73"/>
      <c r="CY310" s="73"/>
      <c r="CZ310" s="73"/>
      <c r="DA310" s="73"/>
      <c r="DB310" s="73"/>
      <c r="DC310" s="73"/>
      <c r="DD310" s="73"/>
      <c r="DE310" s="73"/>
      <c r="DF310" s="73"/>
      <c r="DG310" s="73"/>
      <c r="DH310" s="73"/>
      <c r="DI310" s="74"/>
      <c r="DJ310" s="75"/>
      <c r="DK310" s="73"/>
      <c r="DL310" s="73"/>
      <c r="DM310" s="73"/>
      <c r="DN310" s="73"/>
      <c r="DO310" s="73"/>
      <c r="DP310" s="73"/>
      <c r="DQ310" s="73"/>
      <c r="DR310" s="73"/>
      <c r="DS310" s="73"/>
      <c r="DT310" s="73"/>
      <c r="DU310" s="73"/>
      <c r="DV310" s="73"/>
      <c r="DW310" s="73"/>
      <c r="DX310" s="73"/>
      <c r="DY310" s="73"/>
      <c r="DZ310" s="73"/>
      <c r="EA310" s="73"/>
      <c r="EB310" s="73"/>
      <c r="EC310" s="73"/>
      <c r="ED310" s="73"/>
      <c r="EE310" s="73"/>
      <c r="EF310" s="73"/>
      <c r="EG310" s="73"/>
      <c r="EH310" s="73"/>
      <c r="EI310" s="73"/>
      <c r="EJ310" s="73"/>
      <c r="EK310" s="73"/>
      <c r="EL310" s="73"/>
      <c r="EM310" s="73"/>
      <c r="EN310" s="73"/>
      <c r="EO310" s="73"/>
      <c r="EP310" s="73"/>
      <c r="EQ310" s="73"/>
      <c r="ER310" s="73"/>
      <c r="ES310" s="74"/>
      <c r="ET310" s="75"/>
      <c r="EU310" s="73"/>
      <c r="EV310" s="73"/>
      <c r="EW310" s="73"/>
      <c r="EX310" s="73"/>
      <c r="EY310" s="73"/>
      <c r="EZ310" s="73"/>
      <c r="FA310" s="73"/>
      <c r="FB310" s="73"/>
      <c r="FC310" s="73"/>
      <c r="FD310" s="73"/>
      <c r="FE310" s="73"/>
      <c r="FF310" s="73"/>
      <c r="FG310" s="73"/>
      <c r="FH310" s="73"/>
      <c r="FI310" s="73"/>
      <c r="FJ310" s="73"/>
      <c r="FK310" s="73"/>
      <c r="FL310" s="73"/>
      <c r="FM310" s="73"/>
      <c r="FN310" s="73"/>
      <c r="FO310" s="73"/>
      <c r="FP310" s="73"/>
      <c r="FQ310" s="73"/>
      <c r="FR310" s="73"/>
      <c r="FS310" s="73"/>
      <c r="FT310" s="73"/>
      <c r="FU310" s="73"/>
      <c r="FV310" s="73"/>
      <c r="FW310" s="73"/>
      <c r="FX310" s="73"/>
      <c r="FY310" s="73"/>
      <c r="FZ310" s="73"/>
      <c r="GA310" s="73"/>
      <c r="GB310" s="73"/>
      <c r="GC310" s="74"/>
      <c r="GD310" s="75"/>
      <c r="GE310" s="73"/>
      <c r="GF310" s="73"/>
      <c r="GG310" s="73"/>
      <c r="GH310" s="73"/>
      <c r="GI310" s="73"/>
      <c r="GJ310" s="73"/>
      <c r="GK310" s="73"/>
      <c r="GL310" s="73"/>
      <c r="GM310" s="73"/>
      <c r="GN310" s="73"/>
      <c r="GO310" s="73"/>
      <c r="GP310" s="73"/>
      <c r="GQ310" s="73"/>
      <c r="GR310" s="73"/>
      <c r="GS310" s="73"/>
      <c r="GT310" s="73"/>
      <c r="GU310" s="73"/>
      <c r="GV310" s="73"/>
      <c r="GW310" s="73"/>
      <c r="GX310" s="73"/>
      <c r="GY310" s="73"/>
      <c r="GZ310" s="73"/>
      <c r="HA310" s="73"/>
      <c r="HB310" s="73"/>
      <c r="HC310" s="73"/>
      <c r="HD310" s="73"/>
      <c r="HE310" s="73"/>
      <c r="HF310" s="73"/>
      <c r="HG310" s="73"/>
      <c r="HH310" s="73"/>
      <c r="HI310" s="73"/>
      <c r="HJ310" s="73"/>
      <c r="HK310" s="73"/>
      <c r="HL310" s="73"/>
      <c r="HM310" s="74"/>
    </row>
    <row r="311" spans="2:221" ht="18" customHeight="1" x14ac:dyDescent="0.2">
      <c r="B311" s="82" t="s">
        <v>64</v>
      </c>
      <c r="C311" s="83"/>
      <c r="D311" s="83"/>
      <c r="E311" s="83"/>
      <c r="F311" s="83"/>
      <c r="G311" s="83"/>
      <c r="H311" s="83"/>
      <c r="I311" s="83"/>
      <c r="J311" s="83"/>
      <c r="K311" s="83"/>
      <c r="L311" s="83"/>
      <c r="M311" s="83"/>
      <c r="N311" s="83"/>
      <c r="O311" s="83"/>
      <c r="P311" s="83"/>
      <c r="Q311" s="83"/>
      <c r="R311" s="83"/>
      <c r="S311" s="83"/>
      <c r="T311" s="83"/>
      <c r="U311" s="84"/>
      <c r="V311" s="88" t="s">
        <v>372</v>
      </c>
      <c r="W311" s="89"/>
      <c r="X311" s="89"/>
      <c r="Y311" s="89"/>
      <c r="Z311" s="89"/>
      <c r="AA311" s="90"/>
      <c r="AB311" s="94">
        <v>1.41E-2</v>
      </c>
      <c r="AC311" s="95"/>
      <c r="AD311" s="95"/>
      <c r="AE311" s="95"/>
      <c r="AF311" s="96"/>
      <c r="AG311" s="100" t="s">
        <v>23</v>
      </c>
      <c r="AH311" s="101"/>
      <c r="AI311" s="101"/>
      <c r="AJ311" s="101"/>
      <c r="AK311" s="101"/>
      <c r="AL311" s="102">
        <f t="shared" si="4"/>
        <v>92</v>
      </c>
      <c r="AM311" s="103"/>
      <c r="AN311" s="103"/>
      <c r="AO311" s="104"/>
      <c r="AP311" s="105"/>
      <c r="AQ311" s="61"/>
      <c r="AR311" s="61"/>
      <c r="AS311" s="61">
        <v>9</v>
      </c>
      <c r="AT311" s="61"/>
      <c r="AU311" s="61"/>
      <c r="AV311" s="61">
        <v>10</v>
      </c>
      <c r="AW311" s="61"/>
      <c r="AX311" s="61"/>
      <c r="AY311" s="61">
        <v>8</v>
      </c>
      <c r="AZ311" s="61"/>
      <c r="BA311" s="61"/>
      <c r="BB311" s="61">
        <v>5</v>
      </c>
      <c r="BC311" s="61"/>
      <c r="BD311" s="61"/>
      <c r="BE311" s="61">
        <v>11</v>
      </c>
      <c r="BF311" s="61"/>
      <c r="BG311" s="61"/>
      <c r="BH311" s="61">
        <v>5</v>
      </c>
      <c r="BI311" s="61"/>
      <c r="BJ311" s="61"/>
      <c r="BK311" s="61">
        <v>10</v>
      </c>
      <c r="BL311" s="61"/>
      <c r="BM311" s="61"/>
      <c r="BN311" s="61">
        <v>10</v>
      </c>
      <c r="BO311" s="61"/>
      <c r="BP311" s="61"/>
      <c r="BQ311" s="61">
        <v>8</v>
      </c>
      <c r="BR311" s="61"/>
      <c r="BS311" s="61"/>
      <c r="BT311" s="61">
        <v>5</v>
      </c>
      <c r="BU311" s="61"/>
      <c r="BV311" s="61"/>
      <c r="BW311" s="61">
        <v>11</v>
      </c>
      <c r="BX311" s="61"/>
      <c r="BY311" s="62"/>
      <c r="BZ311" s="63"/>
      <c r="CA311" s="61"/>
      <c r="CB311" s="61"/>
      <c r="CC311" s="61"/>
      <c r="CD311" s="61"/>
      <c r="CE311" s="61"/>
      <c r="CF311" s="61"/>
      <c r="CG311" s="61"/>
      <c r="CH311" s="61"/>
      <c r="CI311" s="61"/>
      <c r="CJ311" s="61"/>
      <c r="CK311" s="61"/>
      <c r="CL311" s="61"/>
      <c r="CM311" s="61"/>
      <c r="CN311" s="61"/>
      <c r="CO311" s="61"/>
      <c r="CP311" s="61"/>
      <c r="CQ311" s="61"/>
      <c r="CR311" s="61"/>
      <c r="CS311" s="61"/>
      <c r="CT311" s="61"/>
      <c r="CU311" s="61"/>
      <c r="CV311" s="61"/>
      <c r="CW311" s="61"/>
      <c r="CX311" s="61"/>
      <c r="CY311" s="61"/>
      <c r="CZ311" s="61"/>
      <c r="DA311" s="61"/>
      <c r="DB311" s="61"/>
      <c r="DC311" s="61"/>
      <c r="DD311" s="61"/>
      <c r="DE311" s="61"/>
      <c r="DF311" s="61"/>
      <c r="DG311" s="61"/>
      <c r="DH311" s="61"/>
      <c r="DI311" s="62"/>
      <c r="DJ311" s="63"/>
      <c r="DK311" s="61"/>
      <c r="DL311" s="61"/>
      <c r="DM311" s="61"/>
      <c r="DN311" s="61"/>
      <c r="DO311" s="61"/>
      <c r="DP311" s="61"/>
      <c r="DQ311" s="61"/>
      <c r="DR311" s="61"/>
      <c r="DS311" s="61"/>
      <c r="DT311" s="61"/>
      <c r="DU311" s="61"/>
      <c r="DV311" s="61"/>
      <c r="DW311" s="61"/>
      <c r="DX311" s="61"/>
      <c r="DY311" s="61"/>
      <c r="DZ311" s="61"/>
      <c r="EA311" s="61"/>
      <c r="EB311" s="61"/>
      <c r="EC311" s="61"/>
      <c r="ED311" s="61"/>
      <c r="EE311" s="61"/>
      <c r="EF311" s="61"/>
      <c r="EG311" s="61"/>
      <c r="EH311" s="61"/>
      <c r="EI311" s="61"/>
      <c r="EJ311" s="61"/>
      <c r="EK311" s="61"/>
      <c r="EL311" s="61"/>
      <c r="EM311" s="61"/>
      <c r="EN311" s="61"/>
      <c r="EO311" s="61"/>
      <c r="EP311" s="61"/>
      <c r="EQ311" s="61"/>
      <c r="ER311" s="61"/>
      <c r="ES311" s="62"/>
      <c r="ET311" s="63"/>
      <c r="EU311" s="61"/>
      <c r="EV311" s="61"/>
      <c r="EW311" s="61"/>
      <c r="EX311" s="61"/>
      <c r="EY311" s="61"/>
      <c r="EZ311" s="61"/>
      <c r="FA311" s="61"/>
      <c r="FB311" s="61"/>
      <c r="FC311" s="61"/>
      <c r="FD311" s="61"/>
      <c r="FE311" s="61"/>
      <c r="FF311" s="61"/>
      <c r="FG311" s="61"/>
      <c r="FH311" s="61"/>
      <c r="FI311" s="61"/>
      <c r="FJ311" s="61"/>
      <c r="FK311" s="61"/>
      <c r="FL311" s="61"/>
      <c r="FM311" s="61"/>
      <c r="FN311" s="61"/>
      <c r="FO311" s="61"/>
      <c r="FP311" s="61"/>
      <c r="FQ311" s="61"/>
      <c r="FR311" s="61"/>
      <c r="FS311" s="61"/>
      <c r="FT311" s="61"/>
      <c r="FU311" s="61"/>
      <c r="FV311" s="61"/>
      <c r="FW311" s="61"/>
      <c r="FX311" s="61"/>
      <c r="FY311" s="61"/>
      <c r="FZ311" s="61"/>
      <c r="GA311" s="61"/>
      <c r="GB311" s="61"/>
      <c r="GC311" s="62"/>
      <c r="GD311" s="63"/>
      <c r="GE311" s="61"/>
      <c r="GF311" s="61"/>
      <c r="GG311" s="61"/>
      <c r="GH311" s="61"/>
      <c r="GI311" s="61"/>
      <c r="GJ311" s="61"/>
      <c r="GK311" s="61"/>
      <c r="GL311" s="61"/>
      <c r="GM311" s="61"/>
      <c r="GN311" s="61"/>
      <c r="GO311" s="61"/>
      <c r="GP311" s="61"/>
      <c r="GQ311" s="61"/>
      <c r="GR311" s="61"/>
      <c r="GS311" s="61"/>
      <c r="GT311" s="61"/>
      <c r="GU311" s="61"/>
      <c r="GV311" s="61"/>
      <c r="GW311" s="61"/>
      <c r="GX311" s="61"/>
      <c r="GY311" s="61"/>
      <c r="GZ311" s="61"/>
      <c r="HA311" s="61"/>
      <c r="HB311" s="61"/>
      <c r="HC311" s="61"/>
      <c r="HD311" s="61"/>
      <c r="HE311" s="61"/>
      <c r="HF311" s="61"/>
      <c r="HG311" s="61"/>
      <c r="HH311" s="61"/>
      <c r="HI311" s="61"/>
      <c r="HJ311" s="61"/>
      <c r="HK311" s="61"/>
      <c r="HL311" s="61"/>
      <c r="HM311" s="62"/>
    </row>
    <row r="312" spans="2:221" ht="18" customHeight="1" x14ac:dyDescent="0.2">
      <c r="B312" s="131"/>
      <c r="C312" s="132"/>
      <c r="D312" s="132"/>
      <c r="E312" s="132"/>
      <c r="F312" s="132"/>
      <c r="G312" s="132"/>
      <c r="H312" s="132"/>
      <c r="I312" s="132"/>
      <c r="J312" s="132"/>
      <c r="K312" s="132"/>
      <c r="L312" s="132"/>
      <c r="M312" s="132"/>
      <c r="N312" s="132"/>
      <c r="O312" s="132"/>
      <c r="P312" s="132"/>
      <c r="Q312" s="132"/>
      <c r="R312" s="132"/>
      <c r="S312" s="132"/>
      <c r="T312" s="132"/>
      <c r="U312" s="133"/>
      <c r="V312" s="134"/>
      <c r="W312" s="135"/>
      <c r="X312" s="135"/>
      <c r="Y312" s="135"/>
      <c r="Z312" s="135"/>
      <c r="AA312" s="136"/>
      <c r="AB312" s="137"/>
      <c r="AC312" s="138"/>
      <c r="AD312" s="138"/>
      <c r="AE312" s="138"/>
      <c r="AF312" s="139"/>
      <c r="AG312" s="100" t="s">
        <v>24</v>
      </c>
      <c r="AH312" s="101"/>
      <c r="AI312" s="101"/>
      <c r="AJ312" s="101"/>
      <c r="AK312" s="101"/>
      <c r="AL312" s="102">
        <f t="shared" si="4"/>
        <v>19</v>
      </c>
      <c r="AM312" s="103"/>
      <c r="AN312" s="103"/>
      <c r="AO312" s="104"/>
      <c r="AP312" s="130"/>
      <c r="AQ312" s="61"/>
      <c r="AR312" s="61"/>
      <c r="AS312" s="130">
        <v>1</v>
      </c>
      <c r="AT312" s="61"/>
      <c r="AU312" s="61"/>
      <c r="AV312" s="130">
        <v>3</v>
      </c>
      <c r="AW312" s="61"/>
      <c r="AX312" s="61"/>
      <c r="AY312" s="130">
        <v>1</v>
      </c>
      <c r="AZ312" s="61"/>
      <c r="BA312" s="61"/>
      <c r="BB312" s="130">
        <v>1</v>
      </c>
      <c r="BC312" s="61"/>
      <c r="BD312" s="61"/>
      <c r="BE312" s="130">
        <v>3</v>
      </c>
      <c r="BF312" s="61"/>
      <c r="BG312" s="61"/>
      <c r="BH312" s="130">
        <v>1</v>
      </c>
      <c r="BI312" s="61"/>
      <c r="BJ312" s="61"/>
      <c r="BK312" s="130">
        <v>3</v>
      </c>
      <c r="BL312" s="61"/>
      <c r="BM312" s="61"/>
      <c r="BN312" s="130">
        <v>2</v>
      </c>
      <c r="BO312" s="61"/>
      <c r="BP312" s="61"/>
      <c r="BQ312" s="130">
        <v>1</v>
      </c>
      <c r="BR312" s="61"/>
      <c r="BS312" s="61"/>
      <c r="BT312" s="130">
        <v>1</v>
      </c>
      <c r="BU312" s="61"/>
      <c r="BV312" s="61"/>
      <c r="BW312" s="130">
        <v>2</v>
      </c>
      <c r="BX312" s="61"/>
      <c r="BY312" s="61"/>
      <c r="BZ312" s="63"/>
      <c r="CA312" s="61"/>
      <c r="CB312" s="61"/>
      <c r="CC312" s="61"/>
      <c r="CD312" s="61"/>
      <c r="CE312" s="61"/>
      <c r="CF312" s="61"/>
      <c r="CG312" s="61"/>
      <c r="CH312" s="61"/>
      <c r="CI312" s="61"/>
      <c r="CJ312" s="61"/>
      <c r="CK312" s="61"/>
      <c r="CL312" s="61"/>
      <c r="CM312" s="61"/>
      <c r="CN312" s="61"/>
      <c r="CO312" s="61"/>
      <c r="CP312" s="61"/>
      <c r="CQ312" s="61"/>
      <c r="CR312" s="61"/>
      <c r="CS312" s="61"/>
      <c r="CT312" s="61"/>
      <c r="CU312" s="61"/>
      <c r="CV312" s="61"/>
      <c r="CW312" s="61"/>
      <c r="CX312" s="61"/>
      <c r="CY312" s="61"/>
      <c r="CZ312" s="61"/>
      <c r="DA312" s="61"/>
      <c r="DB312" s="61"/>
      <c r="DC312" s="61"/>
      <c r="DD312" s="61"/>
      <c r="DE312" s="61"/>
      <c r="DF312" s="61"/>
      <c r="DG312" s="61"/>
      <c r="DH312" s="61"/>
      <c r="DI312" s="62"/>
      <c r="DJ312" s="63"/>
      <c r="DK312" s="61"/>
      <c r="DL312" s="61"/>
      <c r="DM312" s="61"/>
      <c r="DN312" s="61"/>
      <c r="DO312" s="61"/>
      <c r="DP312" s="61"/>
      <c r="DQ312" s="61"/>
      <c r="DR312" s="61"/>
      <c r="DS312" s="61"/>
      <c r="DT312" s="61"/>
      <c r="DU312" s="61"/>
      <c r="DV312" s="61"/>
      <c r="DW312" s="61"/>
      <c r="DX312" s="61"/>
      <c r="DY312" s="61"/>
      <c r="DZ312" s="61"/>
      <c r="EA312" s="61"/>
      <c r="EB312" s="61"/>
      <c r="EC312" s="61"/>
      <c r="ED312" s="61"/>
      <c r="EE312" s="61"/>
      <c r="EF312" s="61"/>
      <c r="EG312" s="61"/>
      <c r="EH312" s="61"/>
      <c r="EI312" s="61"/>
      <c r="EJ312" s="61"/>
      <c r="EK312" s="61"/>
      <c r="EL312" s="61"/>
      <c r="EM312" s="61"/>
      <c r="EN312" s="61"/>
      <c r="EO312" s="61"/>
      <c r="EP312" s="61"/>
      <c r="EQ312" s="61"/>
      <c r="ER312" s="61"/>
      <c r="ES312" s="62"/>
      <c r="ET312" s="63"/>
      <c r="EU312" s="61"/>
      <c r="EV312" s="61"/>
      <c r="EW312" s="61"/>
      <c r="EX312" s="61"/>
      <c r="EY312" s="61"/>
      <c r="EZ312" s="61"/>
      <c r="FA312" s="61"/>
      <c r="FB312" s="61"/>
      <c r="FC312" s="61"/>
      <c r="FD312" s="61"/>
      <c r="FE312" s="61"/>
      <c r="FF312" s="61"/>
      <c r="FG312" s="61"/>
      <c r="FH312" s="61"/>
      <c r="FI312" s="61"/>
      <c r="FJ312" s="61"/>
      <c r="FK312" s="61"/>
      <c r="FL312" s="61"/>
      <c r="FM312" s="61"/>
      <c r="FN312" s="61"/>
      <c r="FO312" s="61"/>
      <c r="FP312" s="61"/>
      <c r="FQ312" s="61"/>
      <c r="FR312" s="61"/>
      <c r="FS312" s="61"/>
      <c r="FT312" s="61"/>
      <c r="FU312" s="61"/>
      <c r="FV312" s="61"/>
      <c r="FW312" s="61"/>
      <c r="FX312" s="61"/>
      <c r="FY312" s="61"/>
      <c r="FZ312" s="61"/>
      <c r="GA312" s="61"/>
      <c r="GB312" s="61"/>
      <c r="GC312" s="62"/>
      <c r="GD312" s="63"/>
      <c r="GE312" s="61"/>
      <c r="GF312" s="61"/>
      <c r="GG312" s="61"/>
      <c r="GH312" s="61"/>
      <c r="GI312" s="61"/>
      <c r="GJ312" s="61"/>
      <c r="GK312" s="61"/>
      <c r="GL312" s="61"/>
      <c r="GM312" s="61"/>
      <c r="GN312" s="61"/>
      <c r="GO312" s="61"/>
      <c r="GP312" s="61"/>
      <c r="GQ312" s="61"/>
      <c r="GR312" s="61"/>
      <c r="GS312" s="61"/>
      <c r="GT312" s="61"/>
      <c r="GU312" s="61"/>
      <c r="GV312" s="61"/>
      <c r="GW312" s="61"/>
      <c r="GX312" s="61"/>
      <c r="GY312" s="61"/>
      <c r="GZ312" s="61"/>
      <c r="HA312" s="61"/>
      <c r="HB312" s="61"/>
      <c r="HC312" s="61"/>
      <c r="HD312" s="61"/>
      <c r="HE312" s="61"/>
      <c r="HF312" s="61"/>
      <c r="HG312" s="61"/>
      <c r="HH312" s="61"/>
      <c r="HI312" s="61"/>
      <c r="HJ312" s="61"/>
      <c r="HK312" s="61"/>
      <c r="HL312" s="61"/>
      <c r="HM312" s="62"/>
    </row>
    <row r="313" spans="2:221" ht="18" customHeight="1" x14ac:dyDescent="0.2">
      <c r="B313" s="112" t="s">
        <v>315</v>
      </c>
      <c r="C313" s="113"/>
      <c r="D313" s="113"/>
      <c r="E313" s="113"/>
      <c r="F313" s="113"/>
      <c r="G313" s="113"/>
      <c r="H313" s="113"/>
      <c r="I313" s="113"/>
      <c r="J313" s="113"/>
      <c r="K313" s="113"/>
      <c r="L313" s="113"/>
      <c r="M313" s="113"/>
      <c r="N313" s="113"/>
      <c r="O313" s="113"/>
      <c r="P313" s="113"/>
      <c r="Q313" s="113"/>
      <c r="R313" s="113"/>
      <c r="S313" s="113"/>
      <c r="T313" s="113"/>
      <c r="U313" s="114"/>
      <c r="V313" s="118" t="s">
        <v>373</v>
      </c>
      <c r="W313" s="119"/>
      <c r="X313" s="119"/>
      <c r="Y313" s="119"/>
      <c r="Z313" s="119"/>
      <c r="AA313" s="120"/>
      <c r="AB313" s="124">
        <v>6.9999999999999999E-4</v>
      </c>
      <c r="AC313" s="125"/>
      <c r="AD313" s="125"/>
      <c r="AE313" s="125"/>
      <c r="AF313" s="126"/>
      <c r="AG313" s="106" t="s">
        <v>23</v>
      </c>
      <c r="AH313" s="107"/>
      <c r="AI313" s="107"/>
      <c r="AJ313" s="107"/>
      <c r="AK313" s="107"/>
      <c r="AL313" s="108">
        <f t="shared" si="4"/>
        <v>6</v>
      </c>
      <c r="AM313" s="109"/>
      <c r="AN313" s="109"/>
      <c r="AO313" s="110"/>
      <c r="AP313" s="69"/>
      <c r="AQ313" s="73"/>
      <c r="AR313" s="73"/>
      <c r="AS313" s="73">
        <v>1</v>
      </c>
      <c r="AT313" s="73"/>
      <c r="AU313" s="73"/>
      <c r="AV313" s="73"/>
      <c r="AW313" s="73"/>
      <c r="AX313" s="73"/>
      <c r="AY313" s="73">
        <v>1</v>
      </c>
      <c r="AZ313" s="73"/>
      <c r="BA313" s="73"/>
      <c r="BB313" s="73"/>
      <c r="BC313" s="73"/>
      <c r="BD313" s="73"/>
      <c r="BE313" s="73">
        <v>1</v>
      </c>
      <c r="BF313" s="73"/>
      <c r="BG313" s="73"/>
      <c r="BH313" s="73"/>
      <c r="BI313" s="73"/>
      <c r="BJ313" s="73"/>
      <c r="BK313" s="73">
        <v>1</v>
      </c>
      <c r="BL313" s="73"/>
      <c r="BM313" s="73"/>
      <c r="BN313" s="73"/>
      <c r="BO313" s="73"/>
      <c r="BP313" s="73"/>
      <c r="BQ313" s="73">
        <v>1</v>
      </c>
      <c r="BR313" s="73"/>
      <c r="BS313" s="73"/>
      <c r="BT313" s="73"/>
      <c r="BU313" s="73"/>
      <c r="BV313" s="73"/>
      <c r="BW313" s="73">
        <v>1</v>
      </c>
      <c r="BX313" s="73"/>
      <c r="BY313" s="74"/>
      <c r="BZ313" s="75"/>
      <c r="CA313" s="73"/>
      <c r="CB313" s="73"/>
      <c r="CC313" s="73"/>
      <c r="CD313" s="73"/>
      <c r="CE313" s="73"/>
      <c r="CF313" s="73"/>
      <c r="CG313" s="73"/>
      <c r="CH313" s="73"/>
      <c r="CI313" s="73"/>
      <c r="CJ313" s="73"/>
      <c r="CK313" s="73"/>
      <c r="CL313" s="73"/>
      <c r="CM313" s="73"/>
      <c r="CN313" s="73"/>
      <c r="CO313" s="73"/>
      <c r="CP313" s="73"/>
      <c r="CQ313" s="73"/>
      <c r="CR313" s="73"/>
      <c r="CS313" s="73"/>
      <c r="CT313" s="73"/>
      <c r="CU313" s="73"/>
      <c r="CV313" s="73"/>
      <c r="CW313" s="73"/>
      <c r="CX313" s="73"/>
      <c r="CY313" s="73"/>
      <c r="CZ313" s="73"/>
      <c r="DA313" s="73"/>
      <c r="DB313" s="73"/>
      <c r="DC313" s="73"/>
      <c r="DD313" s="73"/>
      <c r="DE313" s="73"/>
      <c r="DF313" s="73"/>
      <c r="DG313" s="73"/>
      <c r="DH313" s="73"/>
      <c r="DI313" s="74"/>
      <c r="DJ313" s="75"/>
      <c r="DK313" s="73"/>
      <c r="DL313" s="73"/>
      <c r="DM313" s="73"/>
      <c r="DN313" s="73"/>
      <c r="DO313" s="73"/>
      <c r="DP313" s="73"/>
      <c r="DQ313" s="73"/>
      <c r="DR313" s="73"/>
      <c r="DS313" s="73"/>
      <c r="DT313" s="73"/>
      <c r="DU313" s="73"/>
      <c r="DV313" s="73"/>
      <c r="DW313" s="73"/>
      <c r="DX313" s="73"/>
      <c r="DY313" s="73"/>
      <c r="DZ313" s="73"/>
      <c r="EA313" s="73"/>
      <c r="EB313" s="73"/>
      <c r="EC313" s="73"/>
      <c r="ED313" s="73"/>
      <c r="EE313" s="73"/>
      <c r="EF313" s="73"/>
      <c r="EG313" s="73"/>
      <c r="EH313" s="73"/>
      <c r="EI313" s="73"/>
      <c r="EJ313" s="73"/>
      <c r="EK313" s="73"/>
      <c r="EL313" s="73"/>
      <c r="EM313" s="73"/>
      <c r="EN313" s="73"/>
      <c r="EO313" s="73"/>
      <c r="EP313" s="73"/>
      <c r="EQ313" s="73"/>
      <c r="ER313" s="73"/>
      <c r="ES313" s="74"/>
      <c r="ET313" s="75"/>
      <c r="EU313" s="73"/>
      <c r="EV313" s="73"/>
      <c r="EW313" s="73"/>
      <c r="EX313" s="73"/>
      <c r="EY313" s="73"/>
      <c r="EZ313" s="73"/>
      <c r="FA313" s="73"/>
      <c r="FB313" s="73"/>
      <c r="FC313" s="73"/>
      <c r="FD313" s="73"/>
      <c r="FE313" s="73"/>
      <c r="FF313" s="73"/>
      <c r="FG313" s="73"/>
      <c r="FH313" s="73"/>
      <c r="FI313" s="73"/>
      <c r="FJ313" s="73"/>
      <c r="FK313" s="73"/>
      <c r="FL313" s="73"/>
      <c r="FM313" s="73"/>
      <c r="FN313" s="73"/>
      <c r="FO313" s="73"/>
      <c r="FP313" s="73"/>
      <c r="FQ313" s="73"/>
      <c r="FR313" s="73"/>
      <c r="FS313" s="73"/>
      <c r="FT313" s="73"/>
      <c r="FU313" s="73"/>
      <c r="FV313" s="73"/>
      <c r="FW313" s="73"/>
      <c r="FX313" s="73"/>
      <c r="FY313" s="73"/>
      <c r="FZ313" s="73"/>
      <c r="GA313" s="73"/>
      <c r="GB313" s="73"/>
      <c r="GC313" s="74"/>
      <c r="GD313" s="75"/>
      <c r="GE313" s="73"/>
      <c r="GF313" s="73"/>
      <c r="GG313" s="73"/>
      <c r="GH313" s="73"/>
      <c r="GI313" s="73"/>
      <c r="GJ313" s="73"/>
      <c r="GK313" s="73"/>
      <c r="GL313" s="73"/>
      <c r="GM313" s="73"/>
      <c r="GN313" s="73"/>
      <c r="GO313" s="73"/>
      <c r="GP313" s="73"/>
      <c r="GQ313" s="73"/>
      <c r="GR313" s="73"/>
      <c r="GS313" s="73"/>
      <c r="GT313" s="73"/>
      <c r="GU313" s="73"/>
      <c r="GV313" s="73"/>
      <c r="GW313" s="73"/>
      <c r="GX313" s="73"/>
      <c r="GY313" s="73"/>
      <c r="GZ313" s="73"/>
      <c r="HA313" s="73"/>
      <c r="HB313" s="73"/>
      <c r="HC313" s="73"/>
      <c r="HD313" s="73"/>
      <c r="HE313" s="73"/>
      <c r="HF313" s="73"/>
      <c r="HG313" s="73"/>
      <c r="HH313" s="73"/>
      <c r="HI313" s="73"/>
      <c r="HJ313" s="73"/>
      <c r="HK313" s="73"/>
      <c r="HL313" s="73"/>
      <c r="HM313" s="74"/>
    </row>
    <row r="314" spans="2:221" ht="18" customHeight="1" x14ac:dyDescent="0.2">
      <c r="B314" s="115"/>
      <c r="C314" s="116"/>
      <c r="D314" s="116"/>
      <c r="E314" s="116"/>
      <c r="F314" s="116"/>
      <c r="G314" s="116"/>
      <c r="H314" s="116"/>
      <c r="I314" s="116"/>
      <c r="J314" s="116"/>
      <c r="K314" s="116"/>
      <c r="L314" s="116"/>
      <c r="M314" s="116"/>
      <c r="N314" s="116"/>
      <c r="O314" s="116"/>
      <c r="P314" s="116"/>
      <c r="Q314" s="116"/>
      <c r="R314" s="116"/>
      <c r="S314" s="116"/>
      <c r="T314" s="116"/>
      <c r="U314" s="117"/>
      <c r="V314" s="121"/>
      <c r="W314" s="122"/>
      <c r="X314" s="122"/>
      <c r="Y314" s="122"/>
      <c r="Z314" s="122"/>
      <c r="AA314" s="123"/>
      <c r="AB314" s="127"/>
      <c r="AC314" s="128"/>
      <c r="AD314" s="128"/>
      <c r="AE314" s="128"/>
      <c r="AF314" s="129"/>
      <c r="AG314" s="106" t="s">
        <v>24</v>
      </c>
      <c r="AH314" s="107"/>
      <c r="AI314" s="107"/>
      <c r="AJ314" s="107"/>
      <c r="AK314" s="107"/>
      <c r="AL314" s="108">
        <f t="shared" si="4"/>
        <v>4</v>
      </c>
      <c r="AM314" s="109"/>
      <c r="AN314" s="109"/>
      <c r="AO314" s="110"/>
      <c r="AP314" s="111"/>
      <c r="AQ314" s="73"/>
      <c r="AR314" s="73"/>
      <c r="AS314" s="111"/>
      <c r="AT314" s="73"/>
      <c r="AU314" s="73"/>
      <c r="AV314" s="73"/>
      <c r="AW314" s="73"/>
      <c r="AX314" s="73"/>
      <c r="AY314" s="111"/>
      <c r="AZ314" s="73"/>
      <c r="BA314" s="73"/>
      <c r="BB314" s="73"/>
      <c r="BC314" s="73"/>
      <c r="BD314" s="73"/>
      <c r="BE314" s="73">
        <v>1</v>
      </c>
      <c r="BF314" s="73"/>
      <c r="BG314" s="73"/>
      <c r="BH314" s="73"/>
      <c r="BI314" s="73"/>
      <c r="BJ314" s="73"/>
      <c r="BK314" s="73">
        <v>1</v>
      </c>
      <c r="BL314" s="73"/>
      <c r="BM314" s="73"/>
      <c r="BN314" s="73"/>
      <c r="BO314" s="73"/>
      <c r="BP314" s="73"/>
      <c r="BQ314" s="73">
        <v>1</v>
      </c>
      <c r="BR314" s="73"/>
      <c r="BS314" s="73"/>
      <c r="BT314" s="73"/>
      <c r="BU314" s="73"/>
      <c r="BV314" s="73"/>
      <c r="BW314" s="73">
        <v>1</v>
      </c>
      <c r="BX314" s="73"/>
      <c r="BY314" s="73"/>
      <c r="BZ314" s="75"/>
      <c r="CA314" s="73"/>
      <c r="CB314" s="73"/>
      <c r="CC314" s="73"/>
      <c r="CD314" s="73"/>
      <c r="CE314" s="73"/>
      <c r="CF314" s="73"/>
      <c r="CG314" s="73"/>
      <c r="CH314" s="73"/>
      <c r="CI314" s="73"/>
      <c r="CJ314" s="73"/>
      <c r="CK314" s="73"/>
      <c r="CL314" s="73"/>
      <c r="CM314" s="73"/>
      <c r="CN314" s="73"/>
      <c r="CO314" s="73"/>
      <c r="CP314" s="73"/>
      <c r="CQ314" s="73"/>
      <c r="CR314" s="73"/>
      <c r="CS314" s="73"/>
      <c r="CT314" s="73"/>
      <c r="CU314" s="73"/>
      <c r="CV314" s="73"/>
      <c r="CW314" s="73"/>
      <c r="CX314" s="73"/>
      <c r="CY314" s="73"/>
      <c r="CZ314" s="73"/>
      <c r="DA314" s="73"/>
      <c r="DB314" s="73"/>
      <c r="DC314" s="73"/>
      <c r="DD314" s="73"/>
      <c r="DE314" s="73"/>
      <c r="DF314" s="73"/>
      <c r="DG314" s="73"/>
      <c r="DH314" s="73"/>
      <c r="DI314" s="74"/>
      <c r="DJ314" s="75"/>
      <c r="DK314" s="73"/>
      <c r="DL314" s="73"/>
      <c r="DM314" s="73"/>
      <c r="DN314" s="73"/>
      <c r="DO314" s="73"/>
      <c r="DP314" s="73"/>
      <c r="DQ314" s="73"/>
      <c r="DR314" s="73"/>
      <c r="DS314" s="73"/>
      <c r="DT314" s="73"/>
      <c r="DU314" s="73"/>
      <c r="DV314" s="73"/>
      <c r="DW314" s="73"/>
      <c r="DX314" s="73"/>
      <c r="DY314" s="73"/>
      <c r="DZ314" s="73"/>
      <c r="EA314" s="73"/>
      <c r="EB314" s="73"/>
      <c r="EC314" s="73"/>
      <c r="ED314" s="73"/>
      <c r="EE314" s="73"/>
      <c r="EF314" s="73"/>
      <c r="EG314" s="73"/>
      <c r="EH314" s="73"/>
      <c r="EI314" s="73"/>
      <c r="EJ314" s="73"/>
      <c r="EK314" s="73"/>
      <c r="EL314" s="73"/>
      <c r="EM314" s="73"/>
      <c r="EN314" s="73"/>
      <c r="EO314" s="73"/>
      <c r="EP314" s="73"/>
      <c r="EQ314" s="73"/>
      <c r="ER314" s="73"/>
      <c r="ES314" s="74"/>
      <c r="ET314" s="75"/>
      <c r="EU314" s="73"/>
      <c r="EV314" s="73"/>
      <c r="EW314" s="73"/>
      <c r="EX314" s="73"/>
      <c r="EY314" s="73"/>
      <c r="EZ314" s="73"/>
      <c r="FA314" s="73"/>
      <c r="FB314" s="73"/>
      <c r="FC314" s="73"/>
      <c r="FD314" s="73"/>
      <c r="FE314" s="73"/>
      <c r="FF314" s="73"/>
      <c r="FG314" s="73"/>
      <c r="FH314" s="73"/>
      <c r="FI314" s="73"/>
      <c r="FJ314" s="73"/>
      <c r="FK314" s="73"/>
      <c r="FL314" s="73"/>
      <c r="FM314" s="73"/>
      <c r="FN314" s="73"/>
      <c r="FO314" s="73"/>
      <c r="FP314" s="73"/>
      <c r="FQ314" s="73"/>
      <c r="FR314" s="73"/>
      <c r="FS314" s="73"/>
      <c r="FT314" s="73"/>
      <c r="FU314" s="73"/>
      <c r="FV314" s="73"/>
      <c r="FW314" s="73"/>
      <c r="FX314" s="73"/>
      <c r="FY314" s="73"/>
      <c r="FZ314" s="73"/>
      <c r="GA314" s="73"/>
      <c r="GB314" s="73"/>
      <c r="GC314" s="74"/>
      <c r="GD314" s="75"/>
      <c r="GE314" s="73"/>
      <c r="GF314" s="73"/>
      <c r="GG314" s="73"/>
      <c r="GH314" s="73"/>
      <c r="GI314" s="73"/>
      <c r="GJ314" s="73"/>
      <c r="GK314" s="73"/>
      <c r="GL314" s="73"/>
      <c r="GM314" s="73"/>
      <c r="GN314" s="73"/>
      <c r="GO314" s="73"/>
      <c r="GP314" s="73"/>
      <c r="GQ314" s="73"/>
      <c r="GR314" s="73"/>
      <c r="GS314" s="73"/>
      <c r="GT314" s="73"/>
      <c r="GU314" s="73"/>
      <c r="GV314" s="73"/>
      <c r="GW314" s="73"/>
      <c r="GX314" s="73"/>
      <c r="GY314" s="73"/>
      <c r="GZ314" s="73"/>
      <c r="HA314" s="73"/>
      <c r="HB314" s="73"/>
      <c r="HC314" s="73"/>
      <c r="HD314" s="73"/>
      <c r="HE314" s="73"/>
      <c r="HF314" s="73"/>
      <c r="HG314" s="73"/>
      <c r="HH314" s="73"/>
      <c r="HI314" s="73"/>
      <c r="HJ314" s="73"/>
      <c r="HK314" s="73"/>
      <c r="HL314" s="73"/>
      <c r="HM314" s="74"/>
    </row>
    <row r="315" spans="2:221" ht="18" customHeight="1" x14ac:dyDescent="0.2">
      <c r="B315" s="82" t="s">
        <v>316</v>
      </c>
      <c r="C315" s="83"/>
      <c r="D315" s="83"/>
      <c r="E315" s="83"/>
      <c r="F315" s="83"/>
      <c r="G315" s="83"/>
      <c r="H315" s="83"/>
      <c r="I315" s="83"/>
      <c r="J315" s="83"/>
      <c r="K315" s="83"/>
      <c r="L315" s="83"/>
      <c r="M315" s="83"/>
      <c r="N315" s="83"/>
      <c r="O315" s="83"/>
      <c r="P315" s="83"/>
      <c r="Q315" s="83"/>
      <c r="R315" s="83"/>
      <c r="S315" s="83"/>
      <c r="T315" s="83"/>
      <c r="U315" s="84"/>
      <c r="V315" s="88" t="s">
        <v>374</v>
      </c>
      <c r="W315" s="89"/>
      <c r="X315" s="89"/>
      <c r="Y315" s="89"/>
      <c r="Z315" s="89"/>
      <c r="AA315" s="90"/>
      <c r="AB315" s="94">
        <v>6.9999999999999999E-4</v>
      </c>
      <c r="AC315" s="95"/>
      <c r="AD315" s="95"/>
      <c r="AE315" s="95"/>
      <c r="AF315" s="96"/>
      <c r="AG315" s="100" t="s">
        <v>23</v>
      </c>
      <c r="AH315" s="101"/>
      <c r="AI315" s="101"/>
      <c r="AJ315" s="101"/>
      <c r="AK315" s="101"/>
      <c r="AL315" s="102">
        <f t="shared" si="4"/>
        <v>6</v>
      </c>
      <c r="AM315" s="103"/>
      <c r="AN315" s="103"/>
      <c r="AO315" s="104"/>
      <c r="AP315" s="105"/>
      <c r="AQ315" s="61"/>
      <c r="AR315" s="61"/>
      <c r="AS315" s="61">
        <v>1</v>
      </c>
      <c r="AT315" s="61"/>
      <c r="AU315" s="61"/>
      <c r="AV315" s="61"/>
      <c r="AW315" s="61"/>
      <c r="AX315" s="61"/>
      <c r="AY315" s="61">
        <v>1</v>
      </c>
      <c r="AZ315" s="61"/>
      <c r="BA315" s="61"/>
      <c r="BB315" s="61"/>
      <c r="BC315" s="61"/>
      <c r="BD315" s="61"/>
      <c r="BE315" s="61">
        <v>1</v>
      </c>
      <c r="BF315" s="61"/>
      <c r="BG315" s="61"/>
      <c r="BH315" s="61"/>
      <c r="BI315" s="61"/>
      <c r="BJ315" s="61"/>
      <c r="BK315" s="61">
        <v>1</v>
      </c>
      <c r="BL315" s="61"/>
      <c r="BM315" s="61"/>
      <c r="BN315" s="61"/>
      <c r="BO315" s="61"/>
      <c r="BP315" s="61"/>
      <c r="BQ315" s="61">
        <v>1</v>
      </c>
      <c r="BR315" s="61"/>
      <c r="BS315" s="61"/>
      <c r="BT315" s="61"/>
      <c r="BU315" s="61"/>
      <c r="BV315" s="61"/>
      <c r="BW315" s="61">
        <v>1</v>
      </c>
      <c r="BX315" s="61"/>
      <c r="BY315" s="62"/>
      <c r="BZ315" s="63"/>
      <c r="CA315" s="61"/>
      <c r="CB315" s="61"/>
      <c r="CC315" s="61"/>
      <c r="CD315" s="61"/>
      <c r="CE315" s="61"/>
      <c r="CF315" s="61"/>
      <c r="CG315" s="61"/>
      <c r="CH315" s="61"/>
      <c r="CI315" s="61"/>
      <c r="CJ315" s="61"/>
      <c r="CK315" s="61"/>
      <c r="CL315" s="61"/>
      <c r="CM315" s="61"/>
      <c r="CN315" s="61"/>
      <c r="CO315" s="61"/>
      <c r="CP315" s="61"/>
      <c r="CQ315" s="61"/>
      <c r="CR315" s="61"/>
      <c r="CS315" s="61"/>
      <c r="CT315" s="61"/>
      <c r="CU315" s="61"/>
      <c r="CV315" s="61"/>
      <c r="CW315" s="61"/>
      <c r="CX315" s="61"/>
      <c r="CY315" s="61"/>
      <c r="CZ315" s="61"/>
      <c r="DA315" s="61"/>
      <c r="DB315" s="61"/>
      <c r="DC315" s="61"/>
      <c r="DD315" s="61"/>
      <c r="DE315" s="61"/>
      <c r="DF315" s="61"/>
      <c r="DG315" s="61"/>
      <c r="DH315" s="61"/>
      <c r="DI315" s="62"/>
      <c r="DJ315" s="63"/>
      <c r="DK315" s="61"/>
      <c r="DL315" s="61"/>
      <c r="DM315" s="61"/>
      <c r="DN315" s="61"/>
      <c r="DO315" s="61"/>
      <c r="DP315" s="61"/>
      <c r="DQ315" s="61"/>
      <c r="DR315" s="61"/>
      <c r="DS315" s="61"/>
      <c r="DT315" s="61"/>
      <c r="DU315" s="61"/>
      <c r="DV315" s="61"/>
      <c r="DW315" s="61"/>
      <c r="DX315" s="61"/>
      <c r="DY315" s="61"/>
      <c r="DZ315" s="61"/>
      <c r="EA315" s="61"/>
      <c r="EB315" s="61"/>
      <c r="EC315" s="61"/>
      <c r="ED315" s="61"/>
      <c r="EE315" s="61"/>
      <c r="EF315" s="61"/>
      <c r="EG315" s="61"/>
      <c r="EH315" s="61"/>
      <c r="EI315" s="61"/>
      <c r="EJ315" s="61"/>
      <c r="EK315" s="61"/>
      <c r="EL315" s="61"/>
      <c r="EM315" s="61"/>
      <c r="EN315" s="61"/>
      <c r="EO315" s="61"/>
      <c r="EP315" s="61"/>
      <c r="EQ315" s="61"/>
      <c r="ER315" s="61"/>
      <c r="ES315" s="62"/>
      <c r="ET315" s="63"/>
      <c r="EU315" s="61"/>
      <c r="EV315" s="61"/>
      <c r="EW315" s="61"/>
      <c r="EX315" s="61"/>
      <c r="EY315" s="61"/>
      <c r="EZ315" s="61"/>
      <c r="FA315" s="61"/>
      <c r="FB315" s="61"/>
      <c r="FC315" s="61"/>
      <c r="FD315" s="61"/>
      <c r="FE315" s="61"/>
      <c r="FF315" s="61"/>
      <c r="FG315" s="61"/>
      <c r="FH315" s="61"/>
      <c r="FI315" s="61"/>
      <c r="FJ315" s="61"/>
      <c r="FK315" s="61"/>
      <c r="FL315" s="61"/>
      <c r="FM315" s="61"/>
      <c r="FN315" s="61"/>
      <c r="FO315" s="61"/>
      <c r="FP315" s="61"/>
      <c r="FQ315" s="61"/>
      <c r="FR315" s="61"/>
      <c r="FS315" s="61"/>
      <c r="FT315" s="61"/>
      <c r="FU315" s="61"/>
      <c r="FV315" s="61"/>
      <c r="FW315" s="61"/>
      <c r="FX315" s="61"/>
      <c r="FY315" s="61"/>
      <c r="FZ315" s="61"/>
      <c r="GA315" s="61"/>
      <c r="GB315" s="61"/>
      <c r="GC315" s="62"/>
      <c r="GD315" s="63"/>
      <c r="GE315" s="61"/>
      <c r="GF315" s="61"/>
      <c r="GG315" s="61"/>
      <c r="GH315" s="61"/>
      <c r="GI315" s="61"/>
      <c r="GJ315" s="61"/>
      <c r="GK315" s="61"/>
      <c r="GL315" s="61"/>
      <c r="GM315" s="61"/>
      <c r="GN315" s="61"/>
      <c r="GO315" s="61"/>
      <c r="GP315" s="61"/>
      <c r="GQ315" s="61"/>
      <c r="GR315" s="61"/>
      <c r="GS315" s="61"/>
      <c r="GT315" s="61"/>
      <c r="GU315" s="61"/>
      <c r="GV315" s="61"/>
      <c r="GW315" s="61"/>
      <c r="GX315" s="61"/>
      <c r="GY315" s="61"/>
      <c r="GZ315" s="61"/>
      <c r="HA315" s="61"/>
      <c r="HB315" s="61"/>
      <c r="HC315" s="61"/>
      <c r="HD315" s="61"/>
      <c r="HE315" s="61"/>
      <c r="HF315" s="61"/>
      <c r="HG315" s="61"/>
      <c r="HH315" s="61"/>
      <c r="HI315" s="61"/>
      <c r="HJ315" s="61"/>
      <c r="HK315" s="61"/>
      <c r="HL315" s="61"/>
      <c r="HM315" s="62"/>
    </row>
    <row r="316" spans="2:221" ht="18" customHeight="1" x14ac:dyDescent="0.2">
      <c r="B316" s="131"/>
      <c r="C316" s="132"/>
      <c r="D316" s="132"/>
      <c r="E316" s="132"/>
      <c r="F316" s="132"/>
      <c r="G316" s="132"/>
      <c r="H316" s="132"/>
      <c r="I316" s="132"/>
      <c r="J316" s="132"/>
      <c r="K316" s="132"/>
      <c r="L316" s="132"/>
      <c r="M316" s="132"/>
      <c r="N316" s="132"/>
      <c r="O316" s="132"/>
      <c r="P316" s="132"/>
      <c r="Q316" s="132"/>
      <c r="R316" s="132"/>
      <c r="S316" s="132"/>
      <c r="T316" s="132"/>
      <c r="U316" s="133"/>
      <c r="V316" s="134"/>
      <c r="W316" s="135"/>
      <c r="X316" s="135"/>
      <c r="Y316" s="135"/>
      <c r="Z316" s="135"/>
      <c r="AA316" s="136"/>
      <c r="AB316" s="137"/>
      <c r="AC316" s="138"/>
      <c r="AD316" s="138"/>
      <c r="AE316" s="138"/>
      <c r="AF316" s="139"/>
      <c r="AG316" s="100" t="s">
        <v>24</v>
      </c>
      <c r="AH316" s="101"/>
      <c r="AI316" s="101"/>
      <c r="AJ316" s="101"/>
      <c r="AK316" s="101"/>
      <c r="AL316" s="102">
        <f t="shared" si="4"/>
        <v>4</v>
      </c>
      <c r="AM316" s="103"/>
      <c r="AN316" s="103"/>
      <c r="AO316" s="104"/>
      <c r="AP316" s="130"/>
      <c r="AQ316" s="61"/>
      <c r="AR316" s="61"/>
      <c r="AS316" s="130"/>
      <c r="AT316" s="61"/>
      <c r="AU316" s="61"/>
      <c r="AV316" s="61"/>
      <c r="AW316" s="61"/>
      <c r="AX316" s="61"/>
      <c r="AY316" s="130"/>
      <c r="AZ316" s="61"/>
      <c r="BA316" s="61"/>
      <c r="BB316" s="61"/>
      <c r="BC316" s="61"/>
      <c r="BD316" s="61"/>
      <c r="BE316" s="61">
        <v>1</v>
      </c>
      <c r="BF316" s="61"/>
      <c r="BG316" s="61"/>
      <c r="BH316" s="61"/>
      <c r="BI316" s="61"/>
      <c r="BJ316" s="61"/>
      <c r="BK316" s="61">
        <v>1</v>
      </c>
      <c r="BL316" s="61"/>
      <c r="BM316" s="61"/>
      <c r="BN316" s="61"/>
      <c r="BO316" s="61"/>
      <c r="BP316" s="61"/>
      <c r="BQ316" s="61">
        <v>1</v>
      </c>
      <c r="BR316" s="61"/>
      <c r="BS316" s="61"/>
      <c r="BT316" s="61"/>
      <c r="BU316" s="61"/>
      <c r="BV316" s="61"/>
      <c r="BW316" s="61">
        <v>1</v>
      </c>
      <c r="BX316" s="61"/>
      <c r="BY316" s="61"/>
      <c r="BZ316" s="63"/>
      <c r="CA316" s="61"/>
      <c r="CB316" s="61"/>
      <c r="CC316" s="61"/>
      <c r="CD316" s="61"/>
      <c r="CE316" s="61"/>
      <c r="CF316" s="61"/>
      <c r="CG316" s="61"/>
      <c r="CH316" s="61"/>
      <c r="CI316" s="61"/>
      <c r="CJ316" s="61"/>
      <c r="CK316" s="61"/>
      <c r="CL316" s="61"/>
      <c r="CM316" s="61"/>
      <c r="CN316" s="61"/>
      <c r="CO316" s="61"/>
      <c r="CP316" s="61"/>
      <c r="CQ316" s="61"/>
      <c r="CR316" s="61"/>
      <c r="CS316" s="61"/>
      <c r="CT316" s="61"/>
      <c r="CU316" s="61"/>
      <c r="CV316" s="61"/>
      <c r="CW316" s="61"/>
      <c r="CX316" s="61"/>
      <c r="CY316" s="61"/>
      <c r="CZ316" s="61"/>
      <c r="DA316" s="61"/>
      <c r="DB316" s="61"/>
      <c r="DC316" s="61"/>
      <c r="DD316" s="61"/>
      <c r="DE316" s="61"/>
      <c r="DF316" s="61"/>
      <c r="DG316" s="61"/>
      <c r="DH316" s="61"/>
      <c r="DI316" s="62"/>
      <c r="DJ316" s="63"/>
      <c r="DK316" s="61"/>
      <c r="DL316" s="61"/>
      <c r="DM316" s="61"/>
      <c r="DN316" s="61"/>
      <c r="DO316" s="61"/>
      <c r="DP316" s="61"/>
      <c r="DQ316" s="61"/>
      <c r="DR316" s="61"/>
      <c r="DS316" s="61"/>
      <c r="DT316" s="61"/>
      <c r="DU316" s="61"/>
      <c r="DV316" s="61"/>
      <c r="DW316" s="61"/>
      <c r="DX316" s="61"/>
      <c r="DY316" s="61"/>
      <c r="DZ316" s="61"/>
      <c r="EA316" s="61"/>
      <c r="EB316" s="61"/>
      <c r="EC316" s="61"/>
      <c r="ED316" s="61"/>
      <c r="EE316" s="61"/>
      <c r="EF316" s="61"/>
      <c r="EG316" s="61"/>
      <c r="EH316" s="61"/>
      <c r="EI316" s="61"/>
      <c r="EJ316" s="61"/>
      <c r="EK316" s="61"/>
      <c r="EL316" s="61"/>
      <c r="EM316" s="61"/>
      <c r="EN316" s="61"/>
      <c r="EO316" s="61"/>
      <c r="EP316" s="61"/>
      <c r="EQ316" s="61"/>
      <c r="ER316" s="61"/>
      <c r="ES316" s="62"/>
      <c r="ET316" s="63"/>
      <c r="EU316" s="61"/>
      <c r="EV316" s="61"/>
      <c r="EW316" s="61"/>
      <c r="EX316" s="61"/>
      <c r="EY316" s="61"/>
      <c r="EZ316" s="61"/>
      <c r="FA316" s="61"/>
      <c r="FB316" s="61"/>
      <c r="FC316" s="61"/>
      <c r="FD316" s="61"/>
      <c r="FE316" s="61"/>
      <c r="FF316" s="61"/>
      <c r="FG316" s="61"/>
      <c r="FH316" s="61"/>
      <c r="FI316" s="61"/>
      <c r="FJ316" s="61"/>
      <c r="FK316" s="61"/>
      <c r="FL316" s="61"/>
      <c r="FM316" s="61"/>
      <c r="FN316" s="61"/>
      <c r="FO316" s="61"/>
      <c r="FP316" s="61"/>
      <c r="FQ316" s="61"/>
      <c r="FR316" s="61"/>
      <c r="FS316" s="61"/>
      <c r="FT316" s="61"/>
      <c r="FU316" s="61"/>
      <c r="FV316" s="61"/>
      <c r="FW316" s="61"/>
      <c r="FX316" s="61"/>
      <c r="FY316" s="61"/>
      <c r="FZ316" s="61"/>
      <c r="GA316" s="61"/>
      <c r="GB316" s="61"/>
      <c r="GC316" s="62"/>
      <c r="GD316" s="63"/>
      <c r="GE316" s="61"/>
      <c r="GF316" s="61"/>
      <c r="GG316" s="61"/>
      <c r="GH316" s="61"/>
      <c r="GI316" s="61"/>
      <c r="GJ316" s="61"/>
      <c r="GK316" s="61"/>
      <c r="GL316" s="61"/>
      <c r="GM316" s="61"/>
      <c r="GN316" s="61"/>
      <c r="GO316" s="61"/>
      <c r="GP316" s="61"/>
      <c r="GQ316" s="61"/>
      <c r="GR316" s="61"/>
      <c r="GS316" s="61"/>
      <c r="GT316" s="61"/>
      <c r="GU316" s="61"/>
      <c r="GV316" s="61"/>
      <c r="GW316" s="61"/>
      <c r="GX316" s="61"/>
      <c r="GY316" s="61"/>
      <c r="GZ316" s="61"/>
      <c r="HA316" s="61"/>
      <c r="HB316" s="61"/>
      <c r="HC316" s="61"/>
      <c r="HD316" s="61"/>
      <c r="HE316" s="61"/>
      <c r="HF316" s="61"/>
      <c r="HG316" s="61"/>
      <c r="HH316" s="61"/>
      <c r="HI316" s="61"/>
      <c r="HJ316" s="61"/>
      <c r="HK316" s="61"/>
      <c r="HL316" s="61"/>
      <c r="HM316" s="62"/>
    </row>
    <row r="317" spans="2:221" ht="18" customHeight="1" x14ac:dyDescent="0.2">
      <c r="B317" s="112" t="s">
        <v>317</v>
      </c>
      <c r="C317" s="113"/>
      <c r="D317" s="113"/>
      <c r="E317" s="113"/>
      <c r="F317" s="113"/>
      <c r="G317" s="113"/>
      <c r="H317" s="113"/>
      <c r="I317" s="113"/>
      <c r="J317" s="113"/>
      <c r="K317" s="113"/>
      <c r="L317" s="113"/>
      <c r="M317" s="113"/>
      <c r="N317" s="113"/>
      <c r="O317" s="113"/>
      <c r="P317" s="113"/>
      <c r="Q317" s="113"/>
      <c r="R317" s="113"/>
      <c r="S317" s="113"/>
      <c r="T317" s="113"/>
      <c r="U317" s="114"/>
      <c r="V317" s="118" t="s">
        <v>375</v>
      </c>
      <c r="W317" s="119"/>
      <c r="X317" s="119"/>
      <c r="Y317" s="119"/>
      <c r="Z317" s="119"/>
      <c r="AA317" s="120"/>
      <c r="AB317" s="124">
        <v>1.6999999999999999E-3</v>
      </c>
      <c r="AC317" s="125"/>
      <c r="AD317" s="125"/>
      <c r="AE317" s="125"/>
      <c r="AF317" s="126"/>
      <c r="AG317" s="106" t="s">
        <v>23</v>
      </c>
      <c r="AH317" s="107"/>
      <c r="AI317" s="107"/>
      <c r="AJ317" s="107"/>
      <c r="AK317" s="107"/>
      <c r="AL317" s="108">
        <f t="shared" si="4"/>
        <v>5</v>
      </c>
      <c r="AM317" s="109"/>
      <c r="AN317" s="109"/>
      <c r="AO317" s="110"/>
      <c r="AP317" s="69"/>
      <c r="AQ317" s="73"/>
      <c r="AR317" s="73"/>
      <c r="AS317" s="73"/>
      <c r="AT317" s="73"/>
      <c r="AU317" s="73"/>
      <c r="AV317" s="73">
        <v>1</v>
      </c>
      <c r="AW317" s="73"/>
      <c r="AX317" s="73"/>
      <c r="AY317" s="73"/>
      <c r="AZ317" s="73"/>
      <c r="BA317" s="73"/>
      <c r="BB317" s="73">
        <v>1</v>
      </c>
      <c r="BC317" s="73"/>
      <c r="BD317" s="73"/>
      <c r="BE317" s="73"/>
      <c r="BF317" s="73"/>
      <c r="BG317" s="73"/>
      <c r="BH317" s="73">
        <v>1</v>
      </c>
      <c r="BI317" s="73"/>
      <c r="BJ317" s="73"/>
      <c r="BK317" s="73"/>
      <c r="BL317" s="73"/>
      <c r="BM317" s="73"/>
      <c r="BN317" s="73">
        <v>1</v>
      </c>
      <c r="BO317" s="73"/>
      <c r="BP317" s="73"/>
      <c r="BQ317" s="73"/>
      <c r="BR317" s="73"/>
      <c r="BS317" s="73"/>
      <c r="BT317" s="73">
        <v>1</v>
      </c>
      <c r="BU317" s="73"/>
      <c r="BV317" s="73"/>
      <c r="BW317" s="73"/>
      <c r="BX317" s="73"/>
      <c r="BY317" s="74"/>
      <c r="BZ317" s="75"/>
      <c r="CA317" s="73"/>
      <c r="CB317" s="73"/>
      <c r="CC317" s="73"/>
      <c r="CD317" s="73"/>
      <c r="CE317" s="73"/>
      <c r="CF317" s="73"/>
      <c r="CG317" s="73"/>
      <c r="CH317" s="73"/>
      <c r="CI317" s="73"/>
      <c r="CJ317" s="73"/>
      <c r="CK317" s="73"/>
      <c r="CL317" s="73"/>
      <c r="CM317" s="73"/>
      <c r="CN317" s="73"/>
      <c r="CO317" s="73"/>
      <c r="CP317" s="73"/>
      <c r="CQ317" s="73"/>
      <c r="CR317" s="73"/>
      <c r="CS317" s="73"/>
      <c r="CT317" s="73"/>
      <c r="CU317" s="73"/>
      <c r="CV317" s="73"/>
      <c r="CW317" s="73"/>
      <c r="CX317" s="73"/>
      <c r="CY317" s="73"/>
      <c r="CZ317" s="73"/>
      <c r="DA317" s="73"/>
      <c r="DB317" s="73"/>
      <c r="DC317" s="73"/>
      <c r="DD317" s="73"/>
      <c r="DE317" s="73"/>
      <c r="DF317" s="73"/>
      <c r="DG317" s="73"/>
      <c r="DH317" s="73"/>
      <c r="DI317" s="74"/>
      <c r="DJ317" s="75"/>
      <c r="DK317" s="73"/>
      <c r="DL317" s="73"/>
      <c r="DM317" s="73"/>
      <c r="DN317" s="73"/>
      <c r="DO317" s="73"/>
      <c r="DP317" s="73"/>
      <c r="DQ317" s="73"/>
      <c r="DR317" s="73"/>
      <c r="DS317" s="73"/>
      <c r="DT317" s="73"/>
      <c r="DU317" s="73"/>
      <c r="DV317" s="73"/>
      <c r="DW317" s="73"/>
      <c r="DX317" s="73"/>
      <c r="DY317" s="73"/>
      <c r="DZ317" s="73"/>
      <c r="EA317" s="73"/>
      <c r="EB317" s="73"/>
      <c r="EC317" s="73"/>
      <c r="ED317" s="73"/>
      <c r="EE317" s="73"/>
      <c r="EF317" s="73"/>
      <c r="EG317" s="73"/>
      <c r="EH317" s="73"/>
      <c r="EI317" s="73"/>
      <c r="EJ317" s="73"/>
      <c r="EK317" s="73"/>
      <c r="EL317" s="73"/>
      <c r="EM317" s="73"/>
      <c r="EN317" s="73"/>
      <c r="EO317" s="73"/>
      <c r="EP317" s="73"/>
      <c r="EQ317" s="73"/>
      <c r="ER317" s="73"/>
      <c r="ES317" s="74"/>
      <c r="ET317" s="75"/>
      <c r="EU317" s="73"/>
      <c r="EV317" s="73"/>
      <c r="EW317" s="73"/>
      <c r="EX317" s="73"/>
      <c r="EY317" s="73"/>
      <c r="EZ317" s="73"/>
      <c r="FA317" s="73"/>
      <c r="FB317" s="73"/>
      <c r="FC317" s="73"/>
      <c r="FD317" s="73"/>
      <c r="FE317" s="73"/>
      <c r="FF317" s="73"/>
      <c r="FG317" s="73"/>
      <c r="FH317" s="73"/>
      <c r="FI317" s="73"/>
      <c r="FJ317" s="73"/>
      <c r="FK317" s="73"/>
      <c r="FL317" s="73"/>
      <c r="FM317" s="73"/>
      <c r="FN317" s="73"/>
      <c r="FO317" s="73"/>
      <c r="FP317" s="73"/>
      <c r="FQ317" s="73"/>
      <c r="FR317" s="73"/>
      <c r="FS317" s="73"/>
      <c r="FT317" s="73"/>
      <c r="FU317" s="73"/>
      <c r="FV317" s="73"/>
      <c r="FW317" s="73"/>
      <c r="FX317" s="73"/>
      <c r="FY317" s="73"/>
      <c r="FZ317" s="73"/>
      <c r="GA317" s="73"/>
      <c r="GB317" s="73"/>
      <c r="GC317" s="74"/>
      <c r="GD317" s="75"/>
      <c r="GE317" s="73"/>
      <c r="GF317" s="73"/>
      <c r="GG317" s="73"/>
      <c r="GH317" s="73"/>
      <c r="GI317" s="73"/>
      <c r="GJ317" s="73"/>
      <c r="GK317" s="73"/>
      <c r="GL317" s="73"/>
      <c r="GM317" s="73"/>
      <c r="GN317" s="73"/>
      <c r="GO317" s="73"/>
      <c r="GP317" s="73"/>
      <c r="GQ317" s="73"/>
      <c r="GR317" s="73"/>
      <c r="GS317" s="73"/>
      <c r="GT317" s="73"/>
      <c r="GU317" s="73"/>
      <c r="GV317" s="73"/>
      <c r="GW317" s="73"/>
      <c r="GX317" s="73"/>
      <c r="GY317" s="73"/>
      <c r="GZ317" s="73"/>
      <c r="HA317" s="73"/>
      <c r="HB317" s="73"/>
      <c r="HC317" s="73"/>
      <c r="HD317" s="73"/>
      <c r="HE317" s="73"/>
      <c r="HF317" s="73"/>
      <c r="HG317" s="73"/>
      <c r="HH317" s="73"/>
      <c r="HI317" s="73"/>
      <c r="HJ317" s="73"/>
      <c r="HK317" s="73"/>
      <c r="HL317" s="73"/>
      <c r="HM317" s="74"/>
    </row>
    <row r="318" spans="2:221" ht="18" customHeight="1" x14ac:dyDescent="0.2">
      <c r="B318" s="115"/>
      <c r="C318" s="116"/>
      <c r="D318" s="116"/>
      <c r="E318" s="116"/>
      <c r="F318" s="116"/>
      <c r="G318" s="116"/>
      <c r="H318" s="116"/>
      <c r="I318" s="116"/>
      <c r="J318" s="116"/>
      <c r="K318" s="116"/>
      <c r="L318" s="116"/>
      <c r="M318" s="116"/>
      <c r="N318" s="116"/>
      <c r="O318" s="116"/>
      <c r="P318" s="116"/>
      <c r="Q318" s="116"/>
      <c r="R318" s="116"/>
      <c r="S318" s="116"/>
      <c r="T318" s="116"/>
      <c r="U318" s="117"/>
      <c r="V318" s="121"/>
      <c r="W318" s="122"/>
      <c r="X318" s="122"/>
      <c r="Y318" s="122"/>
      <c r="Z318" s="122"/>
      <c r="AA318" s="123"/>
      <c r="AB318" s="127"/>
      <c r="AC318" s="128"/>
      <c r="AD318" s="128"/>
      <c r="AE318" s="128"/>
      <c r="AF318" s="129"/>
      <c r="AG318" s="106" t="s">
        <v>24</v>
      </c>
      <c r="AH318" s="107"/>
      <c r="AI318" s="107"/>
      <c r="AJ318" s="107"/>
      <c r="AK318" s="107"/>
      <c r="AL318" s="108">
        <f t="shared" si="4"/>
        <v>2</v>
      </c>
      <c r="AM318" s="109"/>
      <c r="AN318" s="109"/>
      <c r="AO318" s="110"/>
      <c r="AP318" s="111"/>
      <c r="AQ318" s="73"/>
      <c r="AR318" s="73"/>
      <c r="AS318" s="73"/>
      <c r="AT318" s="73"/>
      <c r="AU318" s="73"/>
      <c r="AV318" s="73"/>
      <c r="AW318" s="73"/>
      <c r="AX318" s="73"/>
      <c r="AY318" s="73"/>
      <c r="AZ318" s="73"/>
      <c r="BA318" s="73"/>
      <c r="BB318" s="73"/>
      <c r="BC318" s="73"/>
      <c r="BD318" s="73"/>
      <c r="BE318" s="73"/>
      <c r="BF318" s="73"/>
      <c r="BG318" s="73"/>
      <c r="BH318" s="73"/>
      <c r="BI318" s="73"/>
      <c r="BJ318" s="73"/>
      <c r="BK318" s="73">
        <v>1</v>
      </c>
      <c r="BL318" s="73"/>
      <c r="BM318" s="73"/>
      <c r="BN318" s="73">
        <v>1</v>
      </c>
      <c r="BO318" s="73"/>
      <c r="BP318" s="73"/>
      <c r="BQ318" s="73"/>
      <c r="BR318" s="73"/>
      <c r="BS318" s="73"/>
      <c r="BT318" s="73"/>
      <c r="BU318" s="73"/>
      <c r="BV318" s="73"/>
      <c r="BW318" s="73"/>
      <c r="BX318" s="73"/>
      <c r="BY318" s="74"/>
      <c r="BZ318" s="75"/>
      <c r="CA318" s="73"/>
      <c r="CB318" s="73"/>
      <c r="CC318" s="73"/>
      <c r="CD318" s="73"/>
      <c r="CE318" s="73"/>
      <c r="CF318" s="73"/>
      <c r="CG318" s="73"/>
      <c r="CH318" s="73"/>
      <c r="CI318" s="73"/>
      <c r="CJ318" s="73"/>
      <c r="CK318" s="73"/>
      <c r="CL318" s="73"/>
      <c r="CM318" s="73"/>
      <c r="CN318" s="73"/>
      <c r="CO318" s="73"/>
      <c r="CP318" s="73"/>
      <c r="CQ318" s="73"/>
      <c r="CR318" s="73"/>
      <c r="CS318" s="73"/>
      <c r="CT318" s="73"/>
      <c r="CU318" s="73"/>
      <c r="CV318" s="73"/>
      <c r="CW318" s="73"/>
      <c r="CX318" s="73"/>
      <c r="CY318" s="73"/>
      <c r="CZ318" s="73"/>
      <c r="DA318" s="73"/>
      <c r="DB318" s="73"/>
      <c r="DC318" s="73"/>
      <c r="DD318" s="73"/>
      <c r="DE318" s="73"/>
      <c r="DF318" s="73"/>
      <c r="DG318" s="73"/>
      <c r="DH318" s="73"/>
      <c r="DI318" s="74"/>
      <c r="DJ318" s="75"/>
      <c r="DK318" s="73"/>
      <c r="DL318" s="73"/>
      <c r="DM318" s="73"/>
      <c r="DN318" s="73"/>
      <c r="DO318" s="73"/>
      <c r="DP318" s="73"/>
      <c r="DQ318" s="73"/>
      <c r="DR318" s="73"/>
      <c r="DS318" s="73"/>
      <c r="DT318" s="73"/>
      <c r="DU318" s="73"/>
      <c r="DV318" s="73"/>
      <c r="DW318" s="73"/>
      <c r="DX318" s="73"/>
      <c r="DY318" s="73"/>
      <c r="DZ318" s="73"/>
      <c r="EA318" s="73"/>
      <c r="EB318" s="73"/>
      <c r="EC318" s="73"/>
      <c r="ED318" s="73"/>
      <c r="EE318" s="73"/>
      <c r="EF318" s="73"/>
      <c r="EG318" s="73"/>
      <c r="EH318" s="73"/>
      <c r="EI318" s="73"/>
      <c r="EJ318" s="73"/>
      <c r="EK318" s="73"/>
      <c r="EL318" s="73"/>
      <c r="EM318" s="73"/>
      <c r="EN318" s="73"/>
      <c r="EO318" s="73"/>
      <c r="EP318" s="73"/>
      <c r="EQ318" s="73"/>
      <c r="ER318" s="73"/>
      <c r="ES318" s="74"/>
      <c r="ET318" s="75"/>
      <c r="EU318" s="73"/>
      <c r="EV318" s="73"/>
      <c r="EW318" s="73"/>
      <c r="EX318" s="73"/>
      <c r="EY318" s="73"/>
      <c r="EZ318" s="73"/>
      <c r="FA318" s="73"/>
      <c r="FB318" s="73"/>
      <c r="FC318" s="73"/>
      <c r="FD318" s="73"/>
      <c r="FE318" s="73"/>
      <c r="FF318" s="73"/>
      <c r="FG318" s="73"/>
      <c r="FH318" s="73"/>
      <c r="FI318" s="73"/>
      <c r="FJ318" s="73"/>
      <c r="FK318" s="73"/>
      <c r="FL318" s="73"/>
      <c r="FM318" s="73"/>
      <c r="FN318" s="73"/>
      <c r="FO318" s="73"/>
      <c r="FP318" s="73"/>
      <c r="FQ318" s="73"/>
      <c r="FR318" s="73"/>
      <c r="FS318" s="73"/>
      <c r="FT318" s="73"/>
      <c r="FU318" s="73"/>
      <c r="FV318" s="73"/>
      <c r="FW318" s="73"/>
      <c r="FX318" s="73"/>
      <c r="FY318" s="73"/>
      <c r="FZ318" s="73"/>
      <c r="GA318" s="73"/>
      <c r="GB318" s="73"/>
      <c r="GC318" s="74"/>
      <c r="GD318" s="75"/>
      <c r="GE318" s="73"/>
      <c r="GF318" s="73"/>
      <c r="GG318" s="73"/>
      <c r="GH318" s="73"/>
      <c r="GI318" s="73"/>
      <c r="GJ318" s="73"/>
      <c r="GK318" s="73"/>
      <c r="GL318" s="73"/>
      <c r="GM318" s="73"/>
      <c r="GN318" s="73"/>
      <c r="GO318" s="73"/>
      <c r="GP318" s="73"/>
      <c r="GQ318" s="73"/>
      <c r="GR318" s="73"/>
      <c r="GS318" s="73"/>
      <c r="GT318" s="73"/>
      <c r="GU318" s="73"/>
      <c r="GV318" s="73"/>
      <c r="GW318" s="73"/>
      <c r="GX318" s="73"/>
      <c r="GY318" s="73"/>
      <c r="GZ318" s="73"/>
      <c r="HA318" s="73"/>
      <c r="HB318" s="73"/>
      <c r="HC318" s="73"/>
      <c r="HD318" s="73"/>
      <c r="HE318" s="73"/>
      <c r="HF318" s="73"/>
      <c r="HG318" s="73"/>
      <c r="HH318" s="73"/>
      <c r="HI318" s="73"/>
      <c r="HJ318" s="73"/>
      <c r="HK318" s="73"/>
      <c r="HL318" s="73"/>
      <c r="HM318" s="74"/>
    </row>
    <row r="319" spans="2:221" ht="18" customHeight="1" x14ac:dyDescent="0.2">
      <c r="B319" s="82" t="s">
        <v>318</v>
      </c>
      <c r="C319" s="83"/>
      <c r="D319" s="83"/>
      <c r="E319" s="83"/>
      <c r="F319" s="83"/>
      <c r="G319" s="83"/>
      <c r="H319" s="83"/>
      <c r="I319" s="83"/>
      <c r="J319" s="83"/>
      <c r="K319" s="83"/>
      <c r="L319" s="83"/>
      <c r="M319" s="83"/>
      <c r="N319" s="83"/>
      <c r="O319" s="83"/>
      <c r="P319" s="83"/>
      <c r="Q319" s="83"/>
      <c r="R319" s="83"/>
      <c r="S319" s="83"/>
      <c r="T319" s="83"/>
      <c r="U319" s="84"/>
      <c r="V319" s="88" t="s">
        <v>376</v>
      </c>
      <c r="W319" s="89"/>
      <c r="X319" s="89"/>
      <c r="Y319" s="89"/>
      <c r="Z319" s="89"/>
      <c r="AA319" s="90"/>
      <c r="AB319" s="94">
        <v>1.1000000000000001E-3</v>
      </c>
      <c r="AC319" s="95"/>
      <c r="AD319" s="95"/>
      <c r="AE319" s="95"/>
      <c r="AF319" s="96"/>
      <c r="AG319" s="100" t="s">
        <v>23</v>
      </c>
      <c r="AH319" s="101"/>
      <c r="AI319" s="101"/>
      <c r="AJ319" s="101"/>
      <c r="AK319" s="101"/>
      <c r="AL319" s="102">
        <f t="shared" si="4"/>
        <v>6</v>
      </c>
      <c r="AM319" s="103"/>
      <c r="AN319" s="103"/>
      <c r="AO319" s="104"/>
      <c r="AP319" s="105"/>
      <c r="AQ319" s="61"/>
      <c r="AR319" s="61"/>
      <c r="AS319" s="61">
        <v>1</v>
      </c>
      <c r="AT319" s="61"/>
      <c r="AU319" s="61"/>
      <c r="AV319" s="61"/>
      <c r="AW319" s="61"/>
      <c r="AX319" s="61"/>
      <c r="AY319" s="61">
        <v>1</v>
      </c>
      <c r="AZ319" s="61"/>
      <c r="BA319" s="61"/>
      <c r="BB319" s="61"/>
      <c r="BC319" s="61"/>
      <c r="BD319" s="61"/>
      <c r="BE319" s="61">
        <v>1</v>
      </c>
      <c r="BF319" s="61"/>
      <c r="BG319" s="61"/>
      <c r="BH319" s="61"/>
      <c r="BI319" s="61"/>
      <c r="BJ319" s="61"/>
      <c r="BK319" s="61">
        <v>1</v>
      </c>
      <c r="BL319" s="61"/>
      <c r="BM319" s="61"/>
      <c r="BN319" s="61"/>
      <c r="BO319" s="61"/>
      <c r="BP319" s="61"/>
      <c r="BQ319" s="61">
        <v>1</v>
      </c>
      <c r="BR319" s="61"/>
      <c r="BS319" s="61"/>
      <c r="BT319" s="61"/>
      <c r="BU319" s="61"/>
      <c r="BV319" s="61"/>
      <c r="BW319" s="61">
        <v>1</v>
      </c>
      <c r="BX319" s="61"/>
      <c r="BY319" s="62"/>
      <c r="BZ319" s="63"/>
      <c r="CA319" s="61"/>
      <c r="CB319" s="61"/>
      <c r="CC319" s="61"/>
      <c r="CD319" s="61"/>
      <c r="CE319" s="61"/>
      <c r="CF319" s="61"/>
      <c r="CG319" s="61"/>
      <c r="CH319" s="61"/>
      <c r="CI319" s="61"/>
      <c r="CJ319" s="61"/>
      <c r="CK319" s="61"/>
      <c r="CL319" s="61"/>
      <c r="CM319" s="61"/>
      <c r="CN319" s="61"/>
      <c r="CO319" s="61"/>
      <c r="CP319" s="61"/>
      <c r="CQ319" s="61"/>
      <c r="CR319" s="61"/>
      <c r="CS319" s="61"/>
      <c r="CT319" s="61"/>
      <c r="CU319" s="61"/>
      <c r="CV319" s="61"/>
      <c r="CW319" s="61"/>
      <c r="CX319" s="61"/>
      <c r="CY319" s="61"/>
      <c r="CZ319" s="61"/>
      <c r="DA319" s="61"/>
      <c r="DB319" s="61"/>
      <c r="DC319" s="61"/>
      <c r="DD319" s="61"/>
      <c r="DE319" s="61"/>
      <c r="DF319" s="61"/>
      <c r="DG319" s="61"/>
      <c r="DH319" s="61"/>
      <c r="DI319" s="62"/>
      <c r="DJ319" s="63"/>
      <c r="DK319" s="61"/>
      <c r="DL319" s="61"/>
      <c r="DM319" s="61"/>
      <c r="DN319" s="61"/>
      <c r="DO319" s="61"/>
      <c r="DP319" s="61"/>
      <c r="DQ319" s="61"/>
      <c r="DR319" s="61"/>
      <c r="DS319" s="61"/>
      <c r="DT319" s="61"/>
      <c r="DU319" s="61"/>
      <c r="DV319" s="61"/>
      <c r="DW319" s="61"/>
      <c r="DX319" s="61"/>
      <c r="DY319" s="61"/>
      <c r="DZ319" s="61"/>
      <c r="EA319" s="61"/>
      <c r="EB319" s="61"/>
      <c r="EC319" s="61"/>
      <c r="ED319" s="61"/>
      <c r="EE319" s="61"/>
      <c r="EF319" s="61"/>
      <c r="EG319" s="61"/>
      <c r="EH319" s="61"/>
      <c r="EI319" s="61"/>
      <c r="EJ319" s="61"/>
      <c r="EK319" s="61"/>
      <c r="EL319" s="61"/>
      <c r="EM319" s="61"/>
      <c r="EN319" s="61"/>
      <c r="EO319" s="61"/>
      <c r="EP319" s="61"/>
      <c r="EQ319" s="61"/>
      <c r="ER319" s="61"/>
      <c r="ES319" s="62"/>
      <c r="ET319" s="63"/>
      <c r="EU319" s="61"/>
      <c r="EV319" s="61"/>
      <c r="EW319" s="61"/>
      <c r="EX319" s="61"/>
      <c r="EY319" s="61"/>
      <c r="EZ319" s="61"/>
      <c r="FA319" s="61"/>
      <c r="FB319" s="61"/>
      <c r="FC319" s="61"/>
      <c r="FD319" s="61"/>
      <c r="FE319" s="61"/>
      <c r="FF319" s="61"/>
      <c r="FG319" s="61"/>
      <c r="FH319" s="61"/>
      <c r="FI319" s="61"/>
      <c r="FJ319" s="61"/>
      <c r="FK319" s="61"/>
      <c r="FL319" s="61"/>
      <c r="FM319" s="61"/>
      <c r="FN319" s="61"/>
      <c r="FO319" s="61"/>
      <c r="FP319" s="61"/>
      <c r="FQ319" s="61"/>
      <c r="FR319" s="61"/>
      <c r="FS319" s="61"/>
      <c r="FT319" s="61"/>
      <c r="FU319" s="61"/>
      <c r="FV319" s="61"/>
      <c r="FW319" s="61"/>
      <c r="FX319" s="61"/>
      <c r="FY319" s="61"/>
      <c r="FZ319" s="61"/>
      <c r="GA319" s="61"/>
      <c r="GB319" s="61"/>
      <c r="GC319" s="62"/>
      <c r="GD319" s="63"/>
      <c r="GE319" s="61"/>
      <c r="GF319" s="61"/>
      <c r="GG319" s="61"/>
      <c r="GH319" s="61"/>
      <c r="GI319" s="61"/>
      <c r="GJ319" s="61"/>
      <c r="GK319" s="61"/>
      <c r="GL319" s="61"/>
      <c r="GM319" s="61"/>
      <c r="GN319" s="61"/>
      <c r="GO319" s="61"/>
      <c r="GP319" s="61"/>
      <c r="GQ319" s="61"/>
      <c r="GR319" s="61"/>
      <c r="GS319" s="61"/>
      <c r="GT319" s="61"/>
      <c r="GU319" s="61"/>
      <c r="GV319" s="61"/>
      <c r="GW319" s="61"/>
      <c r="GX319" s="61"/>
      <c r="GY319" s="61"/>
      <c r="GZ319" s="61"/>
      <c r="HA319" s="61"/>
      <c r="HB319" s="61"/>
      <c r="HC319" s="61"/>
      <c r="HD319" s="61"/>
      <c r="HE319" s="61"/>
      <c r="HF319" s="61"/>
      <c r="HG319" s="61"/>
      <c r="HH319" s="61"/>
      <c r="HI319" s="61"/>
      <c r="HJ319" s="61"/>
      <c r="HK319" s="61"/>
      <c r="HL319" s="61"/>
      <c r="HM319" s="62"/>
    </row>
    <row r="320" spans="2:221" ht="18" customHeight="1" x14ac:dyDescent="0.2">
      <c r="B320" s="131"/>
      <c r="C320" s="132"/>
      <c r="D320" s="132"/>
      <c r="E320" s="132"/>
      <c r="F320" s="132"/>
      <c r="G320" s="132"/>
      <c r="H320" s="132"/>
      <c r="I320" s="132"/>
      <c r="J320" s="132"/>
      <c r="K320" s="132"/>
      <c r="L320" s="132"/>
      <c r="M320" s="132"/>
      <c r="N320" s="132"/>
      <c r="O320" s="132"/>
      <c r="P320" s="132"/>
      <c r="Q320" s="132"/>
      <c r="R320" s="132"/>
      <c r="S320" s="132"/>
      <c r="T320" s="132"/>
      <c r="U320" s="133"/>
      <c r="V320" s="134"/>
      <c r="W320" s="135"/>
      <c r="X320" s="135"/>
      <c r="Y320" s="135"/>
      <c r="Z320" s="135"/>
      <c r="AA320" s="136"/>
      <c r="AB320" s="137"/>
      <c r="AC320" s="138"/>
      <c r="AD320" s="138"/>
      <c r="AE320" s="138"/>
      <c r="AF320" s="139"/>
      <c r="AG320" s="100" t="s">
        <v>24</v>
      </c>
      <c r="AH320" s="101"/>
      <c r="AI320" s="101"/>
      <c r="AJ320" s="101"/>
      <c r="AK320" s="101"/>
      <c r="AL320" s="102">
        <f t="shared" si="4"/>
        <v>4</v>
      </c>
      <c r="AM320" s="103"/>
      <c r="AN320" s="103"/>
      <c r="AO320" s="104"/>
      <c r="AP320" s="130"/>
      <c r="AQ320" s="61"/>
      <c r="AR320" s="61"/>
      <c r="AS320" s="130"/>
      <c r="AT320" s="61"/>
      <c r="AU320" s="61"/>
      <c r="AV320" s="61"/>
      <c r="AW320" s="61"/>
      <c r="AX320" s="61"/>
      <c r="AY320" s="130"/>
      <c r="AZ320" s="61"/>
      <c r="BA320" s="61"/>
      <c r="BB320" s="61"/>
      <c r="BC320" s="61"/>
      <c r="BD320" s="61"/>
      <c r="BE320" s="61">
        <v>1</v>
      </c>
      <c r="BF320" s="61"/>
      <c r="BG320" s="61"/>
      <c r="BH320" s="61"/>
      <c r="BI320" s="61"/>
      <c r="BJ320" s="61"/>
      <c r="BK320" s="61">
        <v>1</v>
      </c>
      <c r="BL320" s="61"/>
      <c r="BM320" s="61"/>
      <c r="BN320" s="61"/>
      <c r="BO320" s="61"/>
      <c r="BP320" s="61"/>
      <c r="BQ320" s="61">
        <v>1</v>
      </c>
      <c r="BR320" s="61"/>
      <c r="BS320" s="61"/>
      <c r="BT320" s="61"/>
      <c r="BU320" s="61"/>
      <c r="BV320" s="61"/>
      <c r="BW320" s="61">
        <v>1</v>
      </c>
      <c r="BX320" s="61"/>
      <c r="BY320" s="61"/>
      <c r="BZ320" s="63"/>
      <c r="CA320" s="61"/>
      <c r="CB320" s="61"/>
      <c r="CC320" s="61"/>
      <c r="CD320" s="61"/>
      <c r="CE320" s="61"/>
      <c r="CF320" s="61"/>
      <c r="CG320" s="61"/>
      <c r="CH320" s="61"/>
      <c r="CI320" s="61"/>
      <c r="CJ320" s="61"/>
      <c r="CK320" s="61"/>
      <c r="CL320" s="61"/>
      <c r="CM320" s="61"/>
      <c r="CN320" s="61"/>
      <c r="CO320" s="61"/>
      <c r="CP320" s="61"/>
      <c r="CQ320" s="61"/>
      <c r="CR320" s="61"/>
      <c r="CS320" s="61"/>
      <c r="CT320" s="61"/>
      <c r="CU320" s="61"/>
      <c r="CV320" s="61"/>
      <c r="CW320" s="61"/>
      <c r="CX320" s="61"/>
      <c r="CY320" s="61"/>
      <c r="CZ320" s="61"/>
      <c r="DA320" s="61"/>
      <c r="DB320" s="61"/>
      <c r="DC320" s="61"/>
      <c r="DD320" s="61"/>
      <c r="DE320" s="61"/>
      <c r="DF320" s="61"/>
      <c r="DG320" s="61"/>
      <c r="DH320" s="61"/>
      <c r="DI320" s="62"/>
      <c r="DJ320" s="63"/>
      <c r="DK320" s="61"/>
      <c r="DL320" s="61"/>
      <c r="DM320" s="61"/>
      <c r="DN320" s="61"/>
      <c r="DO320" s="61"/>
      <c r="DP320" s="61"/>
      <c r="DQ320" s="61"/>
      <c r="DR320" s="61"/>
      <c r="DS320" s="61"/>
      <c r="DT320" s="61"/>
      <c r="DU320" s="61"/>
      <c r="DV320" s="61"/>
      <c r="DW320" s="61"/>
      <c r="DX320" s="61"/>
      <c r="DY320" s="61"/>
      <c r="DZ320" s="61"/>
      <c r="EA320" s="61"/>
      <c r="EB320" s="61"/>
      <c r="EC320" s="61"/>
      <c r="ED320" s="61"/>
      <c r="EE320" s="61"/>
      <c r="EF320" s="61"/>
      <c r="EG320" s="61"/>
      <c r="EH320" s="61"/>
      <c r="EI320" s="61"/>
      <c r="EJ320" s="61"/>
      <c r="EK320" s="61"/>
      <c r="EL320" s="61"/>
      <c r="EM320" s="61"/>
      <c r="EN320" s="61"/>
      <c r="EO320" s="61"/>
      <c r="EP320" s="61"/>
      <c r="EQ320" s="61"/>
      <c r="ER320" s="61"/>
      <c r="ES320" s="62"/>
      <c r="ET320" s="63"/>
      <c r="EU320" s="61"/>
      <c r="EV320" s="61"/>
      <c r="EW320" s="61"/>
      <c r="EX320" s="61"/>
      <c r="EY320" s="61"/>
      <c r="EZ320" s="61"/>
      <c r="FA320" s="61"/>
      <c r="FB320" s="61"/>
      <c r="FC320" s="61"/>
      <c r="FD320" s="61"/>
      <c r="FE320" s="61"/>
      <c r="FF320" s="61"/>
      <c r="FG320" s="61"/>
      <c r="FH320" s="61"/>
      <c r="FI320" s="61"/>
      <c r="FJ320" s="61"/>
      <c r="FK320" s="61"/>
      <c r="FL320" s="61"/>
      <c r="FM320" s="61"/>
      <c r="FN320" s="61"/>
      <c r="FO320" s="61"/>
      <c r="FP320" s="61"/>
      <c r="FQ320" s="61"/>
      <c r="FR320" s="61"/>
      <c r="FS320" s="61"/>
      <c r="FT320" s="61"/>
      <c r="FU320" s="61"/>
      <c r="FV320" s="61"/>
      <c r="FW320" s="61"/>
      <c r="FX320" s="61"/>
      <c r="FY320" s="61"/>
      <c r="FZ320" s="61"/>
      <c r="GA320" s="61"/>
      <c r="GB320" s="61"/>
      <c r="GC320" s="62"/>
      <c r="GD320" s="63"/>
      <c r="GE320" s="61"/>
      <c r="GF320" s="61"/>
      <c r="GG320" s="61"/>
      <c r="GH320" s="61"/>
      <c r="GI320" s="61"/>
      <c r="GJ320" s="61"/>
      <c r="GK320" s="61"/>
      <c r="GL320" s="61"/>
      <c r="GM320" s="61"/>
      <c r="GN320" s="61"/>
      <c r="GO320" s="61"/>
      <c r="GP320" s="61"/>
      <c r="GQ320" s="61"/>
      <c r="GR320" s="61"/>
      <c r="GS320" s="61"/>
      <c r="GT320" s="61"/>
      <c r="GU320" s="61"/>
      <c r="GV320" s="61"/>
      <c r="GW320" s="61"/>
      <c r="GX320" s="61"/>
      <c r="GY320" s="61"/>
      <c r="GZ320" s="61"/>
      <c r="HA320" s="61"/>
      <c r="HB320" s="61"/>
      <c r="HC320" s="61"/>
      <c r="HD320" s="61"/>
      <c r="HE320" s="61"/>
      <c r="HF320" s="61"/>
      <c r="HG320" s="61"/>
      <c r="HH320" s="61"/>
      <c r="HI320" s="61"/>
      <c r="HJ320" s="61"/>
      <c r="HK320" s="61"/>
      <c r="HL320" s="61"/>
      <c r="HM320" s="62"/>
    </row>
    <row r="321" spans="2:221" ht="18" customHeight="1" x14ac:dyDescent="0.2">
      <c r="B321" s="112" t="s">
        <v>319</v>
      </c>
      <c r="C321" s="113"/>
      <c r="D321" s="113"/>
      <c r="E321" s="113"/>
      <c r="F321" s="113"/>
      <c r="G321" s="113"/>
      <c r="H321" s="113"/>
      <c r="I321" s="113"/>
      <c r="J321" s="113"/>
      <c r="K321" s="113"/>
      <c r="L321" s="113"/>
      <c r="M321" s="113"/>
      <c r="N321" s="113"/>
      <c r="O321" s="113"/>
      <c r="P321" s="113"/>
      <c r="Q321" s="113"/>
      <c r="R321" s="113"/>
      <c r="S321" s="113"/>
      <c r="T321" s="113"/>
      <c r="U321" s="114"/>
      <c r="V321" s="118" t="s">
        <v>377</v>
      </c>
      <c r="W321" s="119"/>
      <c r="X321" s="119"/>
      <c r="Y321" s="119"/>
      <c r="Z321" s="119"/>
      <c r="AA321" s="120"/>
      <c r="AB321" s="124">
        <v>5.4999999999999997E-3</v>
      </c>
      <c r="AC321" s="125"/>
      <c r="AD321" s="125"/>
      <c r="AE321" s="125"/>
      <c r="AF321" s="126"/>
      <c r="AG321" s="106" t="s">
        <v>23</v>
      </c>
      <c r="AH321" s="107"/>
      <c r="AI321" s="107"/>
      <c r="AJ321" s="107"/>
      <c r="AK321" s="107"/>
      <c r="AL321" s="108">
        <f t="shared" si="4"/>
        <v>11</v>
      </c>
      <c r="AM321" s="109"/>
      <c r="AN321" s="109"/>
      <c r="AO321" s="110"/>
      <c r="AP321" s="69"/>
      <c r="AQ321" s="73"/>
      <c r="AR321" s="73"/>
      <c r="AS321" s="73">
        <v>1</v>
      </c>
      <c r="AT321" s="73"/>
      <c r="AU321" s="73"/>
      <c r="AV321" s="73">
        <v>1</v>
      </c>
      <c r="AW321" s="73"/>
      <c r="AX321" s="73"/>
      <c r="AY321" s="73">
        <v>1</v>
      </c>
      <c r="AZ321" s="73"/>
      <c r="BA321" s="73"/>
      <c r="BB321" s="73">
        <v>1</v>
      </c>
      <c r="BC321" s="73"/>
      <c r="BD321" s="73"/>
      <c r="BE321" s="73">
        <v>1</v>
      </c>
      <c r="BF321" s="73"/>
      <c r="BG321" s="73"/>
      <c r="BH321" s="73">
        <v>1</v>
      </c>
      <c r="BI321" s="73"/>
      <c r="BJ321" s="73"/>
      <c r="BK321" s="73">
        <v>1</v>
      </c>
      <c r="BL321" s="73"/>
      <c r="BM321" s="73"/>
      <c r="BN321" s="73">
        <v>1</v>
      </c>
      <c r="BO321" s="73"/>
      <c r="BP321" s="73"/>
      <c r="BQ321" s="73">
        <v>1</v>
      </c>
      <c r="BR321" s="73"/>
      <c r="BS321" s="73"/>
      <c r="BT321" s="73">
        <v>1</v>
      </c>
      <c r="BU321" s="73"/>
      <c r="BV321" s="73"/>
      <c r="BW321" s="73">
        <v>1</v>
      </c>
      <c r="BX321" s="73"/>
      <c r="BY321" s="74"/>
      <c r="BZ321" s="75"/>
      <c r="CA321" s="73"/>
      <c r="CB321" s="73"/>
      <c r="CC321" s="73"/>
      <c r="CD321" s="73"/>
      <c r="CE321" s="73"/>
      <c r="CF321" s="73"/>
      <c r="CG321" s="73"/>
      <c r="CH321" s="73"/>
      <c r="CI321" s="73"/>
      <c r="CJ321" s="73"/>
      <c r="CK321" s="73"/>
      <c r="CL321" s="73"/>
      <c r="CM321" s="73"/>
      <c r="CN321" s="73"/>
      <c r="CO321" s="73"/>
      <c r="CP321" s="73"/>
      <c r="CQ321" s="73"/>
      <c r="CR321" s="73"/>
      <c r="CS321" s="73"/>
      <c r="CT321" s="73"/>
      <c r="CU321" s="73"/>
      <c r="CV321" s="73"/>
      <c r="CW321" s="73"/>
      <c r="CX321" s="73"/>
      <c r="CY321" s="73"/>
      <c r="CZ321" s="73"/>
      <c r="DA321" s="73"/>
      <c r="DB321" s="73"/>
      <c r="DC321" s="73"/>
      <c r="DD321" s="73"/>
      <c r="DE321" s="73"/>
      <c r="DF321" s="73"/>
      <c r="DG321" s="73"/>
      <c r="DH321" s="73"/>
      <c r="DI321" s="74"/>
      <c r="DJ321" s="75"/>
      <c r="DK321" s="73"/>
      <c r="DL321" s="73"/>
      <c r="DM321" s="73"/>
      <c r="DN321" s="73"/>
      <c r="DO321" s="73"/>
      <c r="DP321" s="73"/>
      <c r="DQ321" s="73"/>
      <c r="DR321" s="73"/>
      <c r="DS321" s="73"/>
      <c r="DT321" s="73"/>
      <c r="DU321" s="73"/>
      <c r="DV321" s="73"/>
      <c r="DW321" s="73"/>
      <c r="DX321" s="73"/>
      <c r="DY321" s="73"/>
      <c r="DZ321" s="73"/>
      <c r="EA321" s="73"/>
      <c r="EB321" s="73"/>
      <c r="EC321" s="73"/>
      <c r="ED321" s="73"/>
      <c r="EE321" s="73"/>
      <c r="EF321" s="73"/>
      <c r="EG321" s="73"/>
      <c r="EH321" s="73"/>
      <c r="EI321" s="73"/>
      <c r="EJ321" s="73"/>
      <c r="EK321" s="73"/>
      <c r="EL321" s="73"/>
      <c r="EM321" s="73"/>
      <c r="EN321" s="73"/>
      <c r="EO321" s="73"/>
      <c r="EP321" s="73"/>
      <c r="EQ321" s="73"/>
      <c r="ER321" s="73"/>
      <c r="ES321" s="74"/>
      <c r="ET321" s="75"/>
      <c r="EU321" s="73"/>
      <c r="EV321" s="73"/>
      <c r="EW321" s="73"/>
      <c r="EX321" s="73"/>
      <c r="EY321" s="73"/>
      <c r="EZ321" s="73"/>
      <c r="FA321" s="73"/>
      <c r="FB321" s="73"/>
      <c r="FC321" s="73"/>
      <c r="FD321" s="73"/>
      <c r="FE321" s="73"/>
      <c r="FF321" s="73"/>
      <c r="FG321" s="73"/>
      <c r="FH321" s="73"/>
      <c r="FI321" s="73"/>
      <c r="FJ321" s="73"/>
      <c r="FK321" s="73"/>
      <c r="FL321" s="73"/>
      <c r="FM321" s="73"/>
      <c r="FN321" s="73"/>
      <c r="FO321" s="73"/>
      <c r="FP321" s="73"/>
      <c r="FQ321" s="73"/>
      <c r="FR321" s="73"/>
      <c r="FS321" s="73"/>
      <c r="FT321" s="73"/>
      <c r="FU321" s="73"/>
      <c r="FV321" s="73"/>
      <c r="FW321" s="73"/>
      <c r="FX321" s="73"/>
      <c r="FY321" s="73"/>
      <c r="FZ321" s="73"/>
      <c r="GA321" s="73"/>
      <c r="GB321" s="73"/>
      <c r="GC321" s="74"/>
      <c r="GD321" s="75"/>
      <c r="GE321" s="73"/>
      <c r="GF321" s="73"/>
      <c r="GG321" s="73"/>
      <c r="GH321" s="73"/>
      <c r="GI321" s="73"/>
      <c r="GJ321" s="73"/>
      <c r="GK321" s="73"/>
      <c r="GL321" s="73"/>
      <c r="GM321" s="73"/>
      <c r="GN321" s="73"/>
      <c r="GO321" s="73"/>
      <c r="GP321" s="73"/>
      <c r="GQ321" s="73"/>
      <c r="GR321" s="73"/>
      <c r="GS321" s="73"/>
      <c r="GT321" s="73"/>
      <c r="GU321" s="73"/>
      <c r="GV321" s="73"/>
      <c r="GW321" s="73"/>
      <c r="GX321" s="73"/>
      <c r="GY321" s="73"/>
      <c r="GZ321" s="73"/>
      <c r="HA321" s="73"/>
      <c r="HB321" s="73"/>
      <c r="HC321" s="73"/>
      <c r="HD321" s="73"/>
      <c r="HE321" s="73"/>
      <c r="HF321" s="73"/>
      <c r="HG321" s="73"/>
      <c r="HH321" s="73"/>
      <c r="HI321" s="73"/>
      <c r="HJ321" s="73"/>
      <c r="HK321" s="73"/>
      <c r="HL321" s="73"/>
      <c r="HM321" s="74"/>
    </row>
    <row r="322" spans="2:221" ht="18" customHeight="1" x14ac:dyDescent="0.2">
      <c r="B322" s="115"/>
      <c r="C322" s="116"/>
      <c r="D322" s="116"/>
      <c r="E322" s="116"/>
      <c r="F322" s="116"/>
      <c r="G322" s="116"/>
      <c r="H322" s="116"/>
      <c r="I322" s="116"/>
      <c r="J322" s="116"/>
      <c r="K322" s="116"/>
      <c r="L322" s="116"/>
      <c r="M322" s="116"/>
      <c r="N322" s="116"/>
      <c r="O322" s="116"/>
      <c r="P322" s="116"/>
      <c r="Q322" s="116"/>
      <c r="R322" s="116"/>
      <c r="S322" s="116"/>
      <c r="T322" s="116"/>
      <c r="U322" s="117"/>
      <c r="V322" s="121"/>
      <c r="W322" s="122"/>
      <c r="X322" s="122"/>
      <c r="Y322" s="122"/>
      <c r="Z322" s="122"/>
      <c r="AA322" s="123"/>
      <c r="AB322" s="127"/>
      <c r="AC322" s="128"/>
      <c r="AD322" s="128"/>
      <c r="AE322" s="128"/>
      <c r="AF322" s="129"/>
      <c r="AG322" s="106" t="s">
        <v>24</v>
      </c>
      <c r="AH322" s="107"/>
      <c r="AI322" s="107"/>
      <c r="AJ322" s="107"/>
      <c r="AK322" s="107"/>
      <c r="AL322" s="108">
        <f t="shared" si="4"/>
        <v>2</v>
      </c>
      <c r="AM322" s="109"/>
      <c r="AN322" s="109"/>
      <c r="AO322" s="110"/>
      <c r="AP322" s="111"/>
      <c r="AQ322" s="73"/>
      <c r="AR322" s="73"/>
      <c r="AS322" s="111">
        <v>0</v>
      </c>
      <c r="AT322" s="73"/>
      <c r="AU322" s="73"/>
      <c r="AV322" s="111">
        <v>0</v>
      </c>
      <c r="AW322" s="73"/>
      <c r="AX322" s="73"/>
      <c r="AY322" s="111">
        <v>0</v>
      </c>
      <c r="AZ322" s="73"/>
      <c r="BA322" s="73"/>
      <c r="BB322" s="111">
        <v>0</v>
      </c>
      <c r="BC322" s="73"/>
      <c r="BD322" s="73"/>
      <c r="BE322" s="111">
        <v>0</v>
      </c>
      <c r="BF322" s="73"/>
      <c r="BG322" s="73"/>
      <c r="BH322" s="111">
        <v>1</v>
      </c>
      <c r="BI322" s="73"/>
      <c r="BJ322" s="73"/>
      <c r="BK322" s="111">
        <v>1</v>
      </c>
      <c r="BL322" s="73"/>
      <c r="BM322" s="73"/>
      <c r="BN322" s="111">
        <v>0</v>
      </c>
      <c r="BO322" s="73"/>
      <c r="BP322" s="73"/>
      <c r="BQ322" s="111">
        <v>0</v>
      </c>
      <c r="BR322" s="73"/>
      <c r="BS322" s="73"/>
      <c r="BT322" s="111">
        <v>0</v>
      </c>
      <c r="BU322" s="73"/>
      <c r="BV322" s="73"/>
      <c r="BW322" s="111">
        <v>0</v>
      </c>
      <c r="BX322" s="73"/>
      <c r="BY322" s="73"/>
      <c r="BZ322" s="75"/>
      <c r="CA322" s="73"/>
      <c r="CB322" s="73"/>
      <c r="CC322" s="73"/>
      <c r="CD322" s="73"/>
      <c r="CE322" s="73"/>
      <c r="CF322" s="73"/>
      <c r="CG322" s="73"/>
      <c r="CH322" s="73"/>
      <c r="CI322" s="73"/>
      <c r="CJ322" s="73"/>
      <c r="CK322" s="73"/>
      <c r="CL322" s="73"/>
      <c r="CM322" s="73"/>
      <c r="CN322" s="73"/>
      <c r="CO322" s="73"/>
      <c r="CP322" s="73"/>
      <c r="CQ322" s="73"/>
      <c r="CR322" s="73"/>
      <c r="CS322" s="73"/>
      <c r="CT322" s="73"/>
      <c r="CU322" s="73"/>
      <c r="CV322" s="73"/>
      <c r="CW322" s="73"/>
      <c r="CX322" s="73"/>
      <c r="CY322" s="73"/>
      <c r="CZ322" s="73"/>
      <c r="DA322" s="73"/>
      <c r="DB322" s="73"/>
      <c r="DC322" s="73"/>
      <c r="DD322" s="73"/>
      <c r="DE322" s="73"/>
      <c r="DF322" s="73"/>
      <c r="DG322" s="73"/>
      <c r="DH322" s="73"/>
      <c r="DI322" s="74"/>
      <c r="DJ322" s="75"/>
      <c r="DK322" s="73"/>
      <c r="DL322" s="73"/>
      <c r="DM322" s="73"/>
      <c r="DN322" s="73"/>
      <c r="DO322" s="73"/>
      <c r="DP322" s="73"/>
      <c r="DQ322" s="73"/>
      <c r="DR322" s="73"/>
      <c r="DS322" s="73"/>
      <c r="DT322" s="73"/>
      <c r="DU322" s="73"/>
      <c r="DV322" s="73"/>
      <c r="DW322" s="73"/>
      <c r="DX322" s="73"/>
      <c r="DY322" s="73"/>
      <c r="DZ322" s="73"/>
      <c r="EA322" s="73"/>
      <c r="EB322" s="73"/>
      <c r="EC322" s="73"/>
      <c r="ED322" s="73"/>
      <c r="EE322" s="73"/>
      <c r="EF322" s="73"/>
      <c r="EG322" s="73"/>
      <c r="EH322" s="73"/>
      <c r="EI322" s="73"/>
      <c r="EJ322" s="73"/>
      <c r="EK322" s="73"/>
      <c r="EL322" s="73"/>
      <c r="EM322" s="73"/>
      <c r="EN322" s="73"/>
      <c r="EO322" s="73"/>
      <c r="EP322" s="73"/>
      <c r="EQ322" s="73"/>
      <c r="ER322" s="73"/>
      <c r="ES322" s="74"/>
      <c r="ET322" s="75"/>
      <c r="EU322" s="73"/>
      <c r="EV322" s="73"/>
      <c r="EW322" s="73"/>
      <c r="EX322" s="73"/>
      <c r="EY322" s="73"/>
      <c r="EZ322" s="73"/>
      <c r="FA322" s="73"/>
      <c r="FB322" s="73"/>
      <c r="FC322" s="73"/>
      <c r="FD322" s="73"/>
      <c r="FE322" s="73"/>
      <c r="FF322" s="73"/>
      <c r="FG322" s="73"/>
      <c r="FH322" s="73"/>
      <c r="FI322" s="73"/>
      <c r="FJ322" s="73"/>
      <c r="FK322" s="73"/>
      <c r="FL322" s="73"/>
      <c r="FM322" s="73"/>
      <c r="FN322" s="73"/>
      <c r="FO322" s="73"/>
      <c r="FP322" s="73"/>
      <c r="FQ322" s="73"/>
      <c r="FR322" s="73"/>
      <c r="FS322" s="73"/>
      <c r="FT322" s="73"/>
      <c r="FU322" s="73"/>
      <c r="FV322" s="73"/>
      <c r="FW322" s="73"/>
      <c r="FX322" s="73"/>
      <c r="FY322" s="73"/>
      <c r="FZ322" s="73"/>
      <c r="GA322" s="73"/>
      <c r="GB322" s="73"/>
      <c r="GC322" s="74"/>
      <c r="GD322" s="75"/>
      <c r="GE322" s="73"/>
      <c r="GF322" s="73"/>
      <c r="GG322" s="73"/>
      <c r="GH322" s="73"/>
      <c r="GI322" s="73"/>
      <c r="GJ322" s="73"/>
      <c r="GK322" s="73"/>
      <c r="GL322" s="73"/>
      <c r="GM322" s="73"/>
      <c r="GN322" s="73"/>
      <c r="GO322" s="73"/>
      <c r="GP322" s="73"/>
      <c r="GQ322" s="73"/>
      <c r="GR322" s="73"/>
      <c r="GS322" s="73"/>
      <c r="GT322" s="73"/>
      <c r="GU322" s="73"/>
      <c r="GV322" s="73"/>
      <c r="GW322" s="73"/>
      <c r="GX322" s="73"/>
      <c r="GY322" s="73"/>
      <c r="GZ322" s="73"/>
      <c r="HA322" s="73"/>
      <c r="HB322" s="73"/>
      <c r="HC322" s="73"/>
      <c r="HD322" s="73"/>
      <c r="HE322" s="73"/>
      <c r="HF322" s="73"/>
      <c r="HG322" s="73"/>
      <c r="HH322" s="73"/>
      <c r="HI322" s="73"/>
      <c r="HJ322" s="73"/>
      <c r="HK322" s="73"/>
      <c r="HL322" s="73"/>
      <c r="HM322" s="74"/>
    </row>
    <row r="323" spans="2:221" ht="18" customHeight="1" x14ac:dyDescent="0.2">
      <c r="B323" s="82" t="s">
        <v>320</v>
      </c>
      <c r="C323" s="83"/>
      <c r="D323" s="83"/>
      <c r="E323" s="83"/>
      <c r="F323" s="83"/>
      <c r="G323" s="83"/>
      <c r="H323" s="83"/>
      <c r="I323" s="83"/>
      <c r="J323" s="83"/>
      <c r="K323" s="83"/>
      <c r="L323" s="83"/>
      <c r="M323" s="83"/>
      <c r="N323" s="83"/>
      <c r="O323" s="83"/>
      <c r="P323" s="83"/>
      <c r="Q323" s="83"/>
      <c r="R323" s="83"/>
      <c r="S323" s="83"/>
      <c r="T323" s="83"/>
      <c r="U323" s="84"/>
      <c r="V323" s="88" t="s">
        <v>378</v>
      </c>
      <c r="W323" s="89"/>
      <c r="X323" s="89"/>
      <c r="Y323" s="89"/>
      <c r="Z323" s="89"/>
      <c r="AA323" s="90"/>
      <c r="AB323" s="94">
        <v>0</v>
      </c>
      <c r="AC323" s="95"/>
      <c r="AD323" s="95"/>
      <c r="AE323" s="95"/>
      <c r="AF323" s="96"/>
      <c r="AG323" s="100" t="s">
        <v>23</v>
      </c>
      <c r="AH323" s="101"/>
      <c r="AI323" s="101"/>
      <c r="AJ323" s="101"/>
      <c r="AK323" s="101"/>
      <c r="AL323" s="102">
        <f t="shared" si="4"/>
        <v>0</v>
      </c>
      <c r="AM323" s="103"/>
      <c r="AN323" s="103"/>
      <c r="AO323" s="104"/>
      <c r="AP323" s="105"/>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2"/>
      <c r="BZ323" s="63"/>
      <c r="CA323" s="61"/>
      <c r="CB323" s="61"/>
      <c r="CC323" s="61"/>
      <c r="CD323" s="61"/>
      <c r="CE323" s="61"/>
      <c r="CF323" s="61"/>
      <c r="CG323" s="61"/>
      <c r="CH323" s="61"/>
      <c r="CI323" s="61"/>
      <c r="CJ323" s="61"/>
      <c r="CK323" s="61"/>
      <c r="CL323" s="61"/>
      <c r="CM323" s="61"/>
      <c r="CN323" s="61"/>
      <c r="CO323" s="61"/>
      <c r="CP323" s="61"/>
      <c r="CQ323" s="61"/>
      <c r="CR323" s="61"/>
      <c r="CS323" s="61"/>
      <c r="CT323" s="61"/>
      <c r="CU323" s="61"/>
      <c r="CV323" s="61"/>
      <c r="CW323" s="61"/>
      <c r="CX323" s="61"/>
      <c r="CY323" s="61"/>
      <c r="CZ323" s="61"/>
      <c r="DA323" s="61"/>
      <c r="DB323" s="61"/>
      <c r="DC323" s="61"/>
      <c r="DD323" s="61"/>
      <c r="DE323" s="61"/>
      <c r="DF323" s="61"/>
      <c r="DG323" s="61"/>
      <c r="DH323" s="61"/>
      <c r="DI323" s="62"/>
      <c r="DJ323" s="63"/>
      <c r="DK323" s="61"/>
      <c r="DL323" s="61"/>
      <c r="DM323" s="61"/>
      <c r="DN323" s="61"/>
      <c r="DO323" s="61"/>
      <c r="DP323" s="61"/>
      <c r="DQ323" s="61"/>
      <c r="DR323" s="61"/>
      <c r="DS323" s="61"/>
      <c r="DT323" s="61"/>
      <c r="DU323" s="61"/>
      <c r="DV323" s="61"/>
      <c r="DW323" s="61"/>
      <c r="DX323" s="61"/>
      <c r="DY323" s="61"/>
      <c r="DZ323" s="61"/>
      <c r="EA323" s="61"/>
      <c r="EB323" s="61"/>
      <c r="EC323" s="61"/>
      <c r="ED323" s="61"/>
      <c r="EE323" s="61"/>
      <c r="EF323" s="61"/>
      <c r="EG323" s="61"/>
      <c r="EH323" s="61"/>
      <c r="EI323" s="61"/>
      <c r="EJ323" s="61"/>
      <c r="EK323" s="61"/>
      <c r="EL323" s="61"/>
      <c r="EM323" s="61"/>
      <c r="EN323" s="61"/>
      <c r="EO323" s="61"/>
      <c r="EP323" s="61"/>
      <c r="EQ323" s="61"/>
      <c r="ER323" s="61"/>
      <c r="ES323" s="62"/>
      <c r="ET323" s="63"/>
      <c r="EU323" s="61"/>
      <c r="EV323" s="61"/>
      <c r="EW323" s="61"/>
      <c r="EX323" s="61"/>
      <c r="EY323" s="61"/>
      <c r="EZ323" s="61"/>
      <c r="FA323" s="61"/>
      <c r="FB323" s="61"/>
      <c r="FC323" s="61"/>
      <c r="FD323" s="61"/>
      <c r="FE323" s="61"/>
      <c r="FF323" s="61"/>
      <c r="FG323" s="61"/>
      <c r="FH323" s="61"/>
      <c r="FI323" s="61"/>
      <c r="FJ323" s="61"/>
      <c r="FK323" s="61"/>
      <c r="FL323" s="61"/>
      <c r="FM323" s="61"/>
      <c r="FN323" s="61"/>
      <c r="FO323" s="61"/>
      <c r="FP323" s="61"/>
      <c r="FQ323" s="61"/>
      <c r="FR323" s="61"/>
      <c r="FS323" s="61"/>
      <c r="FT323" s="61"/>
      <c r="FU323" s="61"/>
      <c r="FV323" s="61"/>
      <c r="FW323" s="61"/>
      <c r="FX323" s="61"/>
      <c r="FY323" s="61"/>
      <c r="FZ323" s="61"/>
      <c r="GA323" s="61"/>
      <c r="GB323" s="61"/>
      <c r="GC323" s="62"/>
      <c r="GD323" s="63"/>
      <c r="GE323" s="61"/>
      <c r="GF323" s="61"/>
      <c r="GG323" s="61"/>
      <c r="GH323" s="61"/>
      <c r="GI323" s="61"/>
      <c r="GJ323" s="61"/>
      <c r="GK323" s="61"/>
      <c r="GL323" s="61"/>
      <c r="GM323" s="61"/>
      <c r="GN323" s="61"/>
      <c r="GO323" s="61"/>
      <c r="GP323" s="61"/>
      <c r="GQ323" s="61"/>
      <c r="GR323" s="61"/>
      <c r="GS323" s="61"/>
      <c r="GT323" s="61"/>
      <c r="GU323" s="61"/>
      <c r="GV323" s="61"/>
      <c r="GW323" s="61"/>
      <c r="GX323" s="61"/>
      <c r="GY323" s="61"/>
      <c r="GZ323" s="61"/>
      <c r="HA323" s="61"/>
      <c r="HB323" s="61"/>
      <c r="HC323" s="61"/>
      <c r="HD323" s="61"/>
      <c r="HE323" s="61"/>
      <c r="HF323" s="61"/>
      <c r="HG323" s="61"/>
      <c r="HH323" s="61"/>
      <c r="HI323" s="61"/>
      <c r="HJ323" s="61"/>
      <c r="HK323" s="61"/>
      <c r="HL323" s="61"/>
      <c r="HM323" s="62"/>
    </row>
    <row r="324" spans="2:221" ht="18" customHeight="1" x14ac:dyDescent="0.2">
      <c r="B324" s="131"/>
      <c r="C324" s="132"/>
      <c r="D324" s="132"/>
      <c r="E324" s="132"/>
      <c r="F324" s="132"/>
      <c r="G324" s="132"/>
      <c r="H324" s="132"/>
      <c r="I324" s="132"/>
      <c r="J324" s="132"/>
      <c r="K324" s="132"/>
      <c r="L324" s="132"/>
      <c r="M324" s="132"/>
      <c r="N324" s="132"/>
      <c r="O324" s="132"/>
      <c r="P324" s="132"/>
      <c r="Q324" s="132"/>
      <c r="R324" s="132"/>
      <c r="S324" s="132"/>
      <c r="T324" s="132"/>
      <c r="U324" s="133"/>
      <c r="V324" s="134"/>
      <c r="W324" s="135"/>
      <c r="X324" s="135"/>
      <c r="Y324" s="135"/>
      <c r="Z324" s="135"/>
      <c r="AA324" s="136"/>
      <c r="AB324" s="137"/>
      <c r="AC324" s="138"/>
      <c r="AD324" s="138"/>
      <c r="AE324" s="138"/>
      <c r="AF324" s="139"/>
      <c r="AG324" s="100" t="s">
        <v>24</v>
      </c>
      <c r="AH324" s="101"/>
      <c r="AI324" s="101"/>
      <c r="AJ324" s="101"/>
      <c r="AK324" s="101"/>
      <c r="AL324" s="102">
        <f t="shared" si="4"/>
        <v>0</v>
      </c>
      <c r="AM324" s="103"/>
      <c r="AN324" s="103"/>
      <c r="AO324" s="104"/>
      <c r="AP324" s="130"/>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61"/>
      <c r="BU324" s="61"/>
      <c r="BV324" s="61"/>
      <c r="BW324" s="61"/>
      <c r="BX324" s="61"/>
      <c r="BY324" s="62"/>
      <c r="BZ324" s="63"/>
      <c r="CA324" s="61"/>
      <c r="CB324" s="61"/>
      <c r="CC324" s="61"/>
      <c r="CD324" s="61"/>
      <c r="CE324" s="61"/>
      <c r="CF324" s="61"/>
      <c r="CG324" s="61"/>
      <c r="CH324" s="61"/>
      <c r="CI324" s="61"/>
      <c r="CJ324" s="61"/>
      <c r="CK324" s="61"/>
      <c r="CL324" s="61"/>
      <c r="CM324" s="61"/>
      <c r="CN324" s="61"/>
      <c r="CO324" s="61"/>
      <c r="CP324" s="61"/>
      <c r="CQ324" s="61"/>
      <c r="CR324" s="61"/>
      <c r="CS324" s="61"/>
      <c r="CT324" s="61"/>
      <c r="CU324" s="61"/>
      <c r="CV324" s="61"/>
      <c r="CW324" s="61"/>
      <c r="CX324" s="61"/>
      <c r="CY324" s="61"/>
      <c r="CZ324" s="61"/>
      <c r="DA324" s="61"/>
      <c r="DB324" s="61"/>
      <c r="DC324" s="61"/>
      <c r="DD324" s="61"/>
      <c r="DE324" s="61"/>
      <c r="DF324" s="61"/>
      <c r="DG324" s="61"/>
      <c r="DH324" s="61"/>
      <c r="DI324" s="62"/>
      <c r="DJ324" s="63"/>
      <c r="DK324" s="61"/>
      <c r="DL324" s="61"/>
      <c r="DM324" s="61"/>
      <c r="DN324" s="61"/>
      <c r="DO324" s="61"/>
      <c r="DP324" s="61"/>
      <c r="DQ324" s="61"/>
      <c r="DR324" s="61"/>
      <c r="DS324" s="61"/>
      <c r="DT324" s="61"/>
      <c r="DU324" s="61"/>
      <c r="DV324" s="61"/>
      <c r="DW324" s="61"/>
      <c r="DX324" s="61"/>
      <c r="DY324" s="61"/>
      <c r="DZ324" s="61"/>
      <c r="EA324" s="61"/>
      <c r="EB324" s="61"/>
      <c r="EC324" s="61"/>
      <c r="ED324" s="61"/>
      <c r="EE324" s="61"/>
      <c r="EF324" s="61"/>
      <c r="EG324" s="61"/>
      <c r="EH324" s="61"/>
      <c r="EI324" s="61"/>
      <c r="EJ324" s="61"/>
      <c r="EK324" s="61"/>
      <c r="EL324" s="61"/>
      <c r="EM324" s="61"/>
      <c r="EN324" s="61"/>
      <c r="EO324" s="61"/>
      <c r="EP324" s="61"/>
      <c r="EQ324" s="61"/>
      <c r="ER324" s="61"/>
      <c r="ES324" s="62"/>
      <c r="ET324" s="63"/>
      <c r="EU324" s="61"/>
      <c r="EV324" s="61"/>
      <c r="EW324" s="61"/>
      <c r="EX324" s="61"/>
      <c r="EY324" s="61"/>
      <c r="EZ324" s="61"/>
      <c r="FA324" s="61"/>
      <c r="FB324" s="61"/>
      <c r="FC324" s="61"/>
      <c r="FD324" s="61"/>
      <c r="FE324" s="61"/>
      <c r="FF324" s="61"/>
      <c r="FG324" s="61"/>
      <c r="FH324" s="61"/>
      <c r="FI324" s="61"/>
      <c r="FJ324" s="61"/>
      <c r="FK324" s="61"/>
      <c r="FL324" s="61"/>
      <c r="FM324" s="61"/>
      <c r="FN324" s="61"/>
      <c r="FO324" s="61"/>
      <c r="FP324" s="61"/>
      <c r="FQ324" s="61"/>
      <c r="FR324" s="61"/>
      <c r="FS324" s="61"/>
      <c r="FT324" s="61"/>
      <c r="FU324" s="61"/>
      <c r="FV324" s="61"/>
      <c r="FW324" s="61"/>
      <c r="FX324" s="61"/>
      <c r="FY324" s="61"/>
      <c r="FZ324" s="61"/>
      <c r="GA324" s="61"/>
      <c r="GB324" s="61"/>
      <c r="GC324" s="62"/>
      <c r="GD324" s="63"/>
      <c r="GE324" s="61"/>
      <c r="GF324" s="61"/>
      <c r="GG324" s="61"/>
      <c r="GH324" s="61"/>
      <c r="GI324" s="61"/>
      <c r="GJ324" s="61"/>
      <c r="GK324" s="61"/>
      <c r="GL324" s="61"/>
      <c r="GM324" s="61"/>
      <c r="GN324" s="61"/>
      <c r="GO324" s="61"/>
      <c r="GP324" s="61"/>
      <c r="GQ324" s="61"/>
      <c r="GR324" s="61"/>
      <c r="GS324" s="61"/>
      <c r="GT324" s="61"/>
      <c r="GU324" s="61"/>
      <c r="GV324" s="61"/>
      <c r="GW324" s="61"/>
      <c r="GX324" s="61"/>
      <c r="GY324" s="61"/>
      <c r="GZ324" s="61"/>
      <c r="HA324" s="61"/>
      <c r="HB324" s="61"/>
      <c r="HC324" s="61"/>
      <c r="HD324" s="61"/>
      <c r="HE324" s="61"/>
      <c r="HF324" s="61"/>
      <c r="HG324" s="61"/>
      <c r="HH324" s="61"/>
      <c r="HI324" s="61"/>
      <c r="HJ324" s="61"/>
      <c r="HK324" s="61"/>
      <c r="HL324" s="61"/>
      <c r="HM324" s="62"/>
    </row>
    <row r="325" spans="2:221" ht="18" customHeight="1" x14ac:dyDescent="0.2">
      <c r="B325" s="112" t="s">
        <v>321</v>
      </c>
      <c r="C325" s="113"/>
      <c r="D325" s="113"/>
      <c r="E325" s="113"/>
      <c r="F325" s="113"/>
      <c r="G325" s="113"/>
      <c r="H325" s="113"/>
      <c r="I325" s="113"/>
      <c r="J325" s="113"/>
      <c r="K325" s="113"/>
      <c r="L325" s="113"/>
      <c r="M325" s="113"/>
      <c r="N325" s="113"/>
      <c r="O325" s="113"/>
      <c r="P325" s="113"/>
      <c r="Q325" s="113"/>
      <c r="R325" s="113"/>
      <c r="S325" s="113"/>
      <c r="T325" s="113"/>
      <c r="U325" s="114"/>
      <c r="V325" s="118" t="s">
        <v>379</v>
      </c>
      <c r="W325" s="119"/>
      <c r="X325" s="119"/>
      <c r="Y325" s="119"/>
      <c r="Z325" s="119"/>
      <c r="AA325" s="120"/>
      <c r="AB325" s="124">
        <v>4.4000000000000003E-3</v>
      </c>
      <c r="AC325" s="125"/>
      <c r="AD325" s="125"/>
      <c r="AE325" s="125"/>
      <c r="AF325" s="126"/>
      <c r="AG325" s="106" t="s">
        <v>23</v>
      </c>
      <c r="AH325" s="107"/>
      <c r="AI325" s="107"/>
      <c r="AJ325" s="107"/>
      <c r="AK325" s="107"/>
      <c r="AL325" s="108">
        <f t="shared" si="4"/>
        <v>6</v>
      </c>
      <c r="AM325" s="109"/>
      <c r="AN325" s="109"/>
      <c r="AO325" s="110"/>
      <c r="AP325" s="69"/>
      <c r="AQ325" s="73"/>
      <c r="AR325" s="73"/>
      <c r="AS325" s="73">
        <v>1</v>
      </c>
      <c r="AT325" s="73"/>
      <c r="AU325" s="73"/>
      <c r="AV325" s="73"/>
      <c r="AW325" s="73"/>
      <c r="AX325" s="73"/>
      <c r="AY325" s="73">
        <v>1</v>
      </c>
      <c r="AZ325" s="73"/>
      <c r="BA325" s="73"/>
      <c r="BB325" s="73"/>
      <c r="BC325" s="73"/>
      <c r="BD325" s="73"/>
      <c r="BE325" s="73">
        <v>1</v>
      </c>
      <c r="BF325" s="73"/>
      <c r="BG325" s="73"/>
      <c r="BH325" s="73"/>
      <c r="BI325" s="73"/>
      <c r="BJ325" s="73"/>
      <c r="BK325" s="73">
        <v>1</v>
      </c>
      <c r="BL325" s="73"/>
      <c r="BM325" s="73"/>
      <c r="BN325" s="73"/>
      <c r="BO325" s="73"/>
      <c r="BP325" s="73"/>
      <c r="BQ325" s="73">
        <v>1</v>
      </c>
      <c r="BR325" s="73"/>
      <c r="BS325" s="73"/>
      <c r="BT325" s="73"/>
      <c r="BU325" s="73"/>
      <c r="BV325" s="73"/>
      <c r="BW325" s="73">
        <v>1</v>
      </c>
      <c r="BX325" s="73"/>
      <c r="BY325" s="74"/>
      <c r="BZ325" s="75"/>
      <c r="CA325" s="73"/>
      <c r="CB325" s="73"/>
      <c r="CC325" s="73"/>
      <c r="CD325" s="73"/>
      <c r="CE325" s="73"/>
      <c r="CF325" s="73"/>
      <c r="CG325" s="73"/>
      <c r="CH325" s="73"/>
      <c r="CI325" s="73"/>
      <c r="CJ325" s="73"/>
      <c r="CK325" s="73"/>
      <c r="CL325" s="73"/>
      <c r="CM325" s="73"/>
      <c r="CN325" s="73"/>
      <c r="CO325" s="73"/>
      <c r="CP325" s="73"/>
      <c r="CQ325" s="73"/>
      <c r="CR325" s="73"/>
      <c r="CS325" s="73"/>
      <c r="CT325" s="73"/>
      <c r="CU325" s="73"/>
      <c r="CV325" s="73"/>
      <c r="CW325" s="73"/>
      <c r="CX325" s="73"/>
      <c r="CY325" s="73"/>
      <c r="CZ325" s="73"/>
      <c r="DA325" s="73"/>
      <c r="DB325" s="73"/>
      <c r="DC325" s="73"/>
      <c r="DD325" s="73"/>
      <c r="DE325" s="73"/>
      <c r="DF325" s="73"/>
      <c r="DG325" s="73"/>
      <c r="DH325" s="73"/>
      <c r="DI325" s="74"/>
      <c r="DJ325" s="75"/>
      <c r="DK325" s="73"/>
      <c r="DL325" s="73"/>
      <c r="DM325" s="73"/>
      <c r="DN325" s="73"/>
      <c r="DO325" s="73"/>
      <c r="DP325" s="73"/>
      <c r="DQ325" s="73"/>
      <c r="DR325" s="73"/>
      <c r="DS325" s="73"/>
      <c r="DT325" s="73"/>
      <c r="DU325" s="73"/>
      <c r="DV325" s="73"/>
      <c r="DW325" s="73"/>
      <c r="DX325" s="73"/>
      <c r="DY325" s="73"/>
      <c r="DZ325" s="73"/>
      <c r="EA325" s="73"/>
      <c r="EB325" s="73"/>
      <c r="EC325" s="73"/>
      <c r="ED325" s="73"/>
      <c r="EE325" s="73"/>
      <c r="EF325" s="73"/>
      <c r="EG325" s="73"/>
      <c r="EH325" s="73"/>
      <c r="EI325" s="73"/>
      <c r="EJ325" s="73"/>
      <c r="EK325" s="73"/>
      <c r="EL325" s="73"/>
      <c r="EM325" s="73"/>
      <c r="EN325" s="73"/>
      <c r="EO325" s="73"/>
      <c r="EP325" s="73"/>
      <c r="EQ325" s="73"/>
      <c r="ER325" s="73"/>
      <c r="ES325" s="74"/>
      <c r="ET325" s="75"/>
      <c r="EU325" s="73"/>
      <c r="EV325" s="73"/>
      <c r="EW325" s="73"/>
      <c r="EX325" s="73"/>
      <c r="EY325" s="73"/>
      <c r="EZ325" s="73"/>
      <c r="FA325" s="73"/>
      <c r="FB325" s="73"/>
      <c r="FC325" s="73"/>
      <c r="FD325" s="73"/>
      <c r="FE325" s="73"/>
      <c r="FF325" s="73"/>
      <c r="FG325" s="73"/>
      <c r="FH325" s="73"/>
      <c r="FI325" s="73"/>
      <c r="FJ325" s="73"/>
      <c r="FK325" s="73"/>
      <c r="FL325" s="73"/>
      <c r="FM325" s="73"/>
      <c r="FN325" s="73"/>
      <c r="FO325" s="73"/>
      <c r="FP325" s="73"/>
      <c r="FQ325" s="73"/>
      <c r="FR325" s="73"/>
      <c r="FS325" s="73"/>
      <c r="FT325" s="73"/>
      <c r="FU325" s="73"/>
      <c r="FV325" s="73"/>
      <c r="FW325" s="73"/>
      <c r="FX325" s="73"/>
      <c r="FY325" s="73"/>
      <c r="FZ325" s="73"/>
      <c r="GA325" s="73"/>
      <c r="GB325" s="73"/>
      <c r="GC325" s="74"/>
      <c r="GD325" s="75"/>
      <c r="GE325" s="73"/>
      <c r="GF325" s="73"/>
      <c r="GG325" s="73"/>
      <c r="GH325" s="73"/>
      <c r="GI325" s="73"/>
      <c r="GJ325" s="73"/>
      <c r="GK325" s="73"/>
      <c r="GL325" s="73"/>
      <c r="GM325" s="73"/>
      <c r="GN325" s="73"/>
      <c r="GO325" s="73"/>
      <c r="GP325" s="73"/>
      <c r="GQ325" s="73"/>
      <c r="GR325" s="73"/>
      <c r="GS325" s="73"/>
      <c r="GT325" s="73"/>
      <c r="GU325" s="73"/>
      <c r="GV325" s="73"/>
      <c r="GW325" s="73"/>
      <c r="GX325" s="73"/>
      <c r="GY325" s="73"/>
      <c r="GZ325" s="73"/>
      <c r="HA325" s="73"/>
      <c r="HB325" s="73"/>
      <c r="HC325" s="73"/>
      <c r="HD325" s="73"/>
      <c r="HE325" s="73"/>
      <c r="HF325" s="73"/>
      <c r="HG325" s="73"/>
      <c r="HH325" s="73"/>
      <c r="HI325" s="73"/>
      <c r="HJ325" s="73"/>
      <c r="HK325" s="73"/>
      <c r="HL325" s="73"/>
      <c r="HM325" s="74"/>
    </row>
    <row r="326" spans="2:221" ht="18" customHeight="1" x14ac:dyDescent="0.2">
      <c r="B326" s="115"/>
      <c r="C326" s="116"/>
      <c r="D326" s="116"/>
      <c r="E326" s="116"/>
      <c r="F326" s="116"/>
      <c r="G326" s="116"/>
      <c r="H326" s="116"/>
      <c r="I326" s="116"/>
      <c r="J326" s="116"/>
      <c r="K326" s="116"/>
      <c r="L326" s="116"/>
      <c r="M326" s="116"/>
      <c r="N326" s="116"/>
      <c r="O326" s="116"/>
      <c r="P326" s="116"/>
      <c r="Q326" s="116"/>
      <c r="R326" s="116"/>
      <c r="S326" s="116"/>
      <c r="T326" s="116"/>
      <c r="U326" s="117"/>
      <c r="V326" s="121"/>
      <c r="W326" s="122"/>
      <c r="X326" s="122"/>
      <c r="Y326" s="122"/>
      <c r="Z326" s="122"/>
      <c r="AA326" s="123"/>
      <c r="AB326" s="127"/>
      <c r="AC326" s="128"/>
      <c r="AD326" s="128"/>
      <c r="AE326" s="128"/>
      <c r="AF326" s="129"/>
      <c r="AG326" s="106" t="s">
        <v>24</v>
      </c>
      <c r="AH326" s="107"/>
      <c r="AI326" s="107"/>
      <c r="AJ326" s="107"/>
      <c r="AK326" s="107"/>
      <c r="AL326" s="108">
        <f t="shared" si="4"/>
        <v>4</v>
      </c>
      <c r="AM326" s="109"/>
      <c r="AN326" s="109"/>
      <c r="AO326" s="110"/>
      <c r="AP326" s="111"/>
      <c r="AQ326" s="73"/>
      <c r="AR326" s="73"/>
      <c r="AS326" s="111"/>
      <c r="AT326" s="73"/>
      <c r="AU326" s="73"/>
      <c r="AV326" s="73"/>
      <c r="AW326" s="73"/>
      <c r="AX326" s="73"/>
      <c r="AY326" s="111">
        <v>1</v>
      </c>
      <c r="AZ326" s="73"/>
      <c r="BA326" s="73"/>
      <c r="BB326" s="73"/>
      <c r="BC326" s="73"/>
      <c r="BD326" s="73"/>
      <c r="BE326" s="73">
        <v>1</v>
      </c>
      <c r="BF326" s="73"/>
      <c r="BG326" s="73"/>
      <c r="BH326" s="73"/>
      <c r="BI326" s="73"/>
      <c r="BJ326" s="73"/>
      <c r="BK326" s="73">
        <v>1</v>
      </c>
      <c r="BL326" s="73"/>
      <c r="BM326" s="73"/>
      <c r="BN326" s="73"/>
      <c r="BO326" s="73"/>
      <c r="BP326" s="73"/>
      <c r="BQ326" s="73">
        <v>1</v>
      </c>
      <c r="BR326" s="73"/>
      <c r="BS326" s="73"/>
      <c r="BT326" s="73"/>
      <c r="BU326" s="73"/>
      <c r="BV326" s="73"/>
      <c r="BW326" s="73"/>
      <c r="BX326" s="73"/>
      <c r="BY326" s="73"/>
      <c r="BZ326" s="75"/>
      <c r="CA326" s="73"/>
      <c r="CB326" s="73"/>
      <c r="CC326" s="73"/>
      <c r="CD326" s="73"/>
      <c r="CE326" s="73"/>
      <c r="CF326" s="73"/>
      <c r="CG326" s="73"/>
      <c r="CH326" s="73"/>
      <c r="CI326" s="73"/>
      <c r="CJ326" s="73"/>
      <c r="CK326" s="73"/>
      <c r="CL326" s="73"/>
      <c r="CM326" s="73"/>
      <c r="CN326" s="73"/>
      <c r="CO326" s="73"/>
      <c r="CP326" s="73"/>
      <c r="CQ326" s="73"/>
      <c r="CR326" s="73"/>
      <c r="CS326" s="73"/>
      <c r="CT326" s="73"/>
      <c r="CU326" s="73"/>
      <c r="CV326" s="73"/>
      <c r="CW326" s="73"/>
      <c r="CX326" s="73"/>
      <c r="CY326" s="73"/>
      <c r="CZ326" s="73"/>
      <c r="DA326" s="73"/>
      <c r="DB326" s="73"/>
      <c r="DC326" s="73"/>
      <c r="DD326" s="73"/>
      <c r="DE326" s="73"/>
      <c r="DF326" s="73"/>
      <c r="DG326" s="73"/>
      <c r="DH326" s="73"/>
      <c r="DI326" s="74"/>
      <c r="DJ326" s="75"/>
      <c r="DK326" s="73"/>
      <c r="DL326" s="73"/>
      <c r="DM326" s="73"/>
      <c r="DN326" s="73"/>
      <c r="DO326" s="73"/>
      <c r="DP326" s="73"/>
      <c r="DQ326" s="73"/>
      <c r="DR326" s="73"/>
      <c r="DS326" s="73"/>
      <c r="DT326" s="73"/>
      <c r="DU326" s="73"/>
      <c r="DV326" s="73"/>
      <c r="DW326" s="73"/>
      <c r="DX326" s="73"/>
      <c r="DY326" s="73"/>
      <c r="DZ326" s="73"/>
      <c r="EA326" s="73"/>
      <c r="EB326" s="73"/>
      <c r="EC326" s="73"/>
      <c r="ED326" s="73"/>
      <c r="EE326" s="73"/>
      <c r="EF326" s="73"/>
      <c r="EG326" s="73"/>
      <c r="EH326" s="73"/>
      <c r="EI326" s="73"/>
      <c r="EJ326" s="73"/>
      <c r="EK326" s="73"/>
      <c r="EL326" s="73"/>
      <c r="EM326" s="73"/>
      <c r="EN326" s="73"/>
      <c r="EO326" s="73"/>
      <c r="EP326" s="73"/>
      <c r="EQ326" s="73"/>
      <c r="ER326" s="73"/>
      <c r="ES326" s="74"/>
      <c r="ET326" s="75"/>
      <c r="EU326" s="73"/>
      <c r="EV326" s="73"/>
      <c r="EW326" s="73"/>
      <c r="EX326" s="73"/>
      <c r="EY326" s="73"/>
      <c r="EZ326" s="73"/>
      <c r="FA326" s="73"/>
      <c r="FB326" s="73"/>
      <c r="FC326" s="73"/>
      <c r="FD326" s="73"/>
      <c r="FE326" s="73"/>
      <c r="FF326" s="73"/>
      <c r="FG326" s="73"/>
      <c r="FH326" s="73"/>
      <c r="FI326" s="73"/>
      <c r="FJ326" s="73"/>
      <c r="FK326" s="73"/>
      <c r="FL326" s="73"/>
      <c r="FM326" s="73"/>
      <c r="FN326" s="73"/>
      <c r="FO326" s="73"/>
      <c r="FP326" s="73"/>
      <c r="FQ326" s="73"/>
      <c r="FR326" s="73"/>
      <c r="FS326" s="73"/>
      <c r="FT326" s="73"/>
      <c r="FU326" s="73"/>
      <c r="FV326" s="73"/>
      <c r="FW326" s="73"/>
      <c r="FX326" s="73"/>
      <c r="FY326" s="73"/>
      <c r="FZ326" s="73"/>
      <c r="GA326" s="73"/>
      <c r="GB326" s="73"/>
      <c r="GC326" s="74"/>
      <c r="GD326" s="75"/>
      <c r="GE326" s="73"/>
      <c r="GF326" s="73"/>
      <c r="GG326" s="73"/>
      <c r="GH326" s="73"/>
      <c r="GI326" s="73"/>
      <c r="GJ326" s="73"/>
      <c r="GK326" s="73"/>
      <c r="GL326" s="73"/>
      <c r="GM326" s="73"/>
      <c r="GN326" s="73"/>
      <c r="GO326" s="73"/>
      <c r="GP326" s="73"/>
      <c r="GQ326" s="73"/>
      <c r="GR326" s="73"/>
      <c r="GS326" s="73"/>
      <c r="GT326" s="73"/>
      <c r="GU326" s="73"/>
      <c r="GV326" s="73"/>
      <c r="GW326" s="73"/>
      <c r="GX326" s="73"/>
      <c r="GY326" s="73"/>
      <c r="GZ326" s="73"/>
      <c r="HA326" s="73"/>
      <c r="HB326" s="73"/>
      <c r="HC326" s="73"/>
      <c r="HD326" s="73"/>
      <c r="HE326" s="73"/>
      <c r="HF326" s="73"/>
      <c r="HG326" s="73"/>
      <c r="HH326" s="73"/>
      <c r="HI326" s="73"/>
      <c r="HJ326" s="73"/>
      <c r="HK326" s="73"/>
      <c r="HL326" s="73"/>
      <c r="HM326" s="74"/>
    </row>
    <row r="327" spans="2:221" ht="18" customHeight="1" x14ac:dyDescent="0.2">
      <c r="B327" s="82" t="s">
        <v>322</v>
      </c>
      <c r="C327" s="83"/>
      <c r="D327" s="83"/>
      <c r="E327" s="83"/>
      <c r="F327" s="83"/>
      <c r="G327" s="83"/>
      <c r="H327" s="83"/>
      <c r="I327" s="83"/>
      <c r="J327" s="83"/>
      <c r="K327" s="83"/>
      <c r="L327" s="83"/>
      <c r="M327" s="83"/>
      <c r="N327" s="83"/>
      <c r="O327" s="83"/>
      <c r="P327" s="83"/>
      <c r="Q327" s="83"/>
      <c r="R327" s="83"/>
      <c r="S327" s="83"/>
      <c r="T327" s="83"/>
      <c r="U327" s="84"/>
      <c r="V327" s="88" t="s">
        <v>380</v>
      </c>
      <c r="W327" s="89"/>
      <c r="X327" s="89"/>
      <c r="Y327" s="89"/>
      <c r="Z327" s="89"/>
      <c r="AA327" s="90"/>
      <c r="AB327" s="94">
        <v>8.0000000000000004E-4</v>
      </c>
      <c r="AC327" s="95"/>
      <c r="AD327" s="95"/>
      <c r="AE327" s="95"/>
      <c r="AF327" s="96"/>
      <c r="AG327" s="100" t="s">
        <v>23</v>
      </c>
      <c r="AH327" s="101"/>
      <c r="AI327" s="101"/>
      <c r="AJ327" s="101"/>
      <c r="AK327" s="101"/>
      <c r="AL327" s="102">
        <f t="shared" si="4"/>
        <v>6</v>
      </c>
      <c r="AM327" s="103"/>
      <c r="AN327" s="103"/>
      <c r="AO327" s="104"/>
      <c r="AP327" s="105"/>
      <c r="AQ327" s="61"/>
      <c r="AR327" s="61"/>
      <c r="AS327" s="61">
        <v>1</v>
      </c>
      <c r="AT327" s="61"/>
      <c r="AU327" s="61"/>
      <c r="AV327" s="61"/>
      <c r="AW327" s="61"/>
      <c r="AX327" s="61"/>
      <c r="AY327" s="61">
        <v>1</v>
      </c>
      <c r="AZ327" s="61"/>
      <c r="BA327" s="61"/>
      <c r="BB327" s="61"/>
      <c r="BC327" s="61"/>
      <c r="BD327" s="61"/>
      <c r="BE327" s="61">
        <v>1</v>
      </c>
      <c r="BF327" s="61"/>
      <c r="BG327" s="61"/>
      <c r="BH327" s="61"/>
      <c r="BI327" s="61"/>
      <c r="BJ327" s="61"/>
      <c r="BK327" s="61">
        <v>1</v>
      </c>
      <c r="BL327" s="61"/>
      <c r="BM327" s="61"/>
      <c r="BN327" s="61"/>
      <c r="BO327" s="61"/>
      <c r="BP327" s="61"/>
      <c r="BQ327" s="61">
        <v>1</v>
      </c>
      <c r="BR327" s="61"/>
      <c r="BS327" s="61"/>
      <c r="BT327" s="61"/>
      <c r="BU327" s="61"/>
      <c r="BV327" s="61"/>
      <c r="BW327" s="61">
        <v>1</v>
      </c>
      <c r="BX327" s="61"/>
      <c r="BY327" s="62"/>
      <c r="BZ327" s="63"/>
      <c r="CA327" s="61"/>
      <c r="CB327" s="61"/>
      <c r="CC327" s="61"/>
      <c r="CD327" s="61"/>
      <c r="CE327" s="61"/>
      <c r="CF327" s="61"/>
      <c r="CG327" s="61"/>
      <c r="CH327" s="61"/>
      <c r="CI327" s="61"/>
      <c r="CJ327" s="61"/>
      <c r="CK327" s="61"/>
      <c r="CL327" s="61"/>
      <c r="CM327" s="61"/>
      <c r="CN327" s="61"/>
      <c r="CO327" s="61"/>
      <c r="CP327" s="61"/>
      <c r="CQ327" s="61"/>
      <c r="CR327" s="61"/>
      <c r="CS327" s="61"/>
      <c r="CT327" s="61"/>
      <c r="CU327" s="61"/>
      <c r="CV327" s="61"/>
      <c r="CW327" s="61"/>
      <c r="CX327" s="61"/>
      <c r="CY327" s="61"/>
      <c r="CZ327" s="61"/>
      <c r="DA327" s="61"/>
      <c r="DB327" s="61"/>
      <c r="DC327" s="61"/>
      <c r="DD327" s="61"/>
      <c r="DE327" s="61"/>
      <c r="DF327" s="61"/>
      <c r="DG327" s="61"/>
      <c r="DH327" s="61"/>
      <c r="DI327" s="62"/>
      <c r="DJ327" s="63"/>
      <c r="DK327" s="61"/>
      <c r="DL327" s="61"/>
      <c r="DM327" s="61"/>
      <c r="DN327" s="61"/>
      <c r="DO327" s="61"/>
      <c r="DP327" s="61"/>
      <c r="DQ327" s="61"/>
      <c r="DR327" s="61"/>
      <c r="DS327" s="61"/>
      <c r="DT327" s="61"/>
      <c r="DU327" s="61"/>
      <c r="DV327" s="61"/>
      <c r="DW327" s="61"/>
      <c r="DX327" s="61"/>
      <c r="DY327" s="61"/>
      <c r="DZ327" s="61"/>
      <c r="EA327" s="61"/>
      <c r="EB327" s="61"/>
      <c r="EC327" s="61"/>
      <c r="ED327" s="61"/>
      <c r="EE327" s="61"/>
      <c r="EF327" s="61"/>
      <c r="EG327" s="61"/>
      <c r="EH327" s="61"/>
      <c r="EI327" s="61"/>
      <c r="EJ327" s="61"/>
      <c r="EK327" s="61"/>
      <c r="EL327" s="61"/>
      <c r="EM327" s="61"/>
      <c r="EN327" s="61"/>
      <c r="EO327" s="61"/>
      <c r="EP327" s="61"/>
      <c r="EQ327" s="61"/>
      <c r="ER327" s="61"/>
      <c r="ES327" s="62"/>
      <c r="ET327" s="63"/>
      <c r="EU327" s="61"/>
      <c r="EV327" s="61"/>
      <c r="EW327" s="61"/>
      <c r="EX327" s="61"/>
      <c r="EY327" s="61"/>
      <c r="EZ327" s="61"/>
      <c r="FA327" s="61"/>
      <c r="FB327" s="61"/>
      <c r="FC327" s="61"/>
      <c r="FD327" s="61"/>
      <c r="FE327" s="61"/>
      <c r="FF327" s="61"/>
      <c r="FG327" s="61"/>
      <c r="FH327" s="61"/>
      <c r="FI327" s="61"/>
      <c r="FJ327" s="61"/>
      <c r="FK327" s="61"/>
      <c r="FL327" s="61"/>
      <c r="FM327" s="61"/>
      <c r="FN327" s="61"/>
      <c r="FO327" s="61"/>
      <c r="FP327" s="61"/>
      <c r="FQ327" s="61"/>
      <c r="FR327" s="61"/>
      <c r="FS327" s="61"/>
      <c r="FT327" s="61"/>
      <c r="FU327" s="61"/>
      <c r="FV327" s="61"/>
      <c r="FW327" s="61"/>
      <c r="FX327" s="61"/>
      <c r="FY327" s="61"/>
      <c r="FZ327" s="61"/>
      <c r="GA327" s="61"/>
      <c r="GB327" s="61"/>
      <c r="GC327" s="62"/>
      <c r="GD327" s="63"/>
      <c r="GE327" s="61"/>
      <c r="GF327" s="61"/>
      <c r="GG327" s="61"/>
      <c r="GH327" s="61"/>
      <c r="GI327" s="61"/>
      <c r="GJ327" s="61"/>
      <c r="GK327" s="61"/>
      <c r="GL327" s="61"/>
      <c r="GM327" s="61"/>
      <c r="GN327" s="61"/>
      <c r="GO327" s="61"/>
      <c r="GP327" s="61"/>
      <c r="GQ327" s="61"/>
      <c r="GR327" s="61"/>
      <c r="GS327" s="61"/>
      <c r="GT327" s="61"/>
      <c r="GU327" s="61"/>
      <c r="GV327" s="61"/>
      <c r="GW327" s="61"/>
      <c r="GX327" s="61"/>
      <c r="GY327" s="61"/>
      <c r="GZ327" s="61"/>
      <c r="HA327" s="61"/>
      <c r="HB327" s="61"/>
      <c r="HC327" s="61"/>
      <c r="HD327" s="61"/>
      <c r="HE327" s="61"/>
      <c r="HF327" s="61"/>
      <c r="HG327" s="61"/>
      <c r="HH327" s="61"/>
      <c r="HI327" s="61"/>
      <c r="HJ327" s="61"/>
      <c r="HK327" s="61"/>
      <c r="HL327" s="61"/>
      <c r="HM327" s="62"/>
    </row>
    <row r="328" spans="2:221" ht="18" customHeight="1" x14ac:dyDescent="0.2">
      <c r="B328" s="131"/>
      <c r="C328" s="132"/>
      <c r="D328" s="132"/>
      <c r="E328" s="132"/>
      <c r="F328" s="132"/>
      <c r="G328" s="132"/>
      <c r="H328" s="132"/>
      <c r="I328" s="132"/>
      <c r="J328" s="132"/>
      <c r="K328" s="132"/>
      <c r="L328" s="132"/>
      <c r="M328" s="132"/>
      <c r="N328" s="132"/>
      <c r="O328" s="132"/>
      <c r="P328" s="132"/>
      <c r="Q328" s="132"/>
      <c r="R328" s="132"/>
      <c r="S328" s="132"/>
      <c r="T328" s="132"/>
      <c r="U328" s="133"/>
      <c r="V328" s="134"/>
      <c r="W328" s="135"/>
      <c r="X328" s="135"/>
      <c r="Y328" s="135"/>
      <c r="Z328" s="135"/>
      <c r="AA328" s="136"/>
      <c r="AB328" s="137"/>
      <c r="AC328" s="138"/>
      <c r="AD328" s="138"/>
      <c r="AE328" s="138"/>
      <c r="AF328" s="139"/>
      <c r="AG328" s="100" t="s">
        <v>24</v>
      </c>
      <c r="AH328" s="101"/>
      <c r="AI328" s="101"/>
      <c r="AJ328" s="101"/>
      <c r="AK328" s="101"/>
      <c r="AL328" s="102">
        <f t="shared" si="4"/>
        <v>6</v>
      </c>
      <c r="AM328" s="103"/>
      <c r="AN328" s="103"/>
      <c r="AO328" s="104"/>
      <c r="AP328" s="130"/>
      <c r="AQ328" s="61"/>
      <c r="AR328" s="61"/>
      <c r="AS328" s="130">
        <v>1</v>
      </c>
      <c r="AT328" s="61"/>
      <c r="AU328" s="61"/>
      <c r="AV328" s="61"/>
      <c r="AW328" s="61"/>
      <c r="AX328" s="61"/>
      <c r="AY328" s="130">
        <v>1</v>
      </c>
      <c r="AZ328" s="61"/>
      <c r="BA328" s="61"/>
      <c r="BB328" s="61"/>
      <c r="BC328" s="61"/>
      <c r="BD328" s="61"/>
      <c r="BE328" s="130">
        <v>1</v>
      </c>
      <c r="BF328" s="61"/>
      <c r="BG328" s="61"/>
      <c r="BH328" s="61"/>
      <c r="BI328" s="61"/>
      <c r="BJ328" s="61"/>
      <c r="BK328" s="130">
        <v>1</v>
      </c>
      <c r="BL328" s="61"/>
      <c r="BM328" s="61"/>
      <c r="BN328" s="61"/>
      <c r="BO328" s="61"/>
      <c r="BP328" s="61"/>
      <c r="BQ328" s="130">
        <v>1</v>
      </c>
      <c r="BR328" s="61"/>
      <c r="BS328" s="61"/>
      <c r="BT328" s="61"/>
      <c r="BU328" s="61"/>
      <c r="BV328" s="61"/>
      <c r="BW328" s="130">
        <v>1</v>
      </c>
      <c r="BX328" s="61"/>
      <c r="BY328" s="61"/>
      <c r="BZ328" s="63"/>
      <c r="CA328" s="61"/>
      <c r="CB328" s="61"/>
      <c r="CC328" s="61"/>
      <c r="CD328" s="61"/>
      <c r="CE328" s="61"/>
      <c r="CF328" s="61"/>
      <c r="CG328" s="61"/>
      <c r="CH328" s="61"/>
      <c r="CI328" s="61"/>
      <c r="CJ328" s="61"/>
      <c r="CK328" s="61"/>
      <c r="CL328" s="61"/>
      <c r="CM328" s="61"/>
      <c r="CN328" s="61"/>
      <c r="CO328" s="61"/>
      <c r="CP328" s="61"/>
      <c r="CQ328" s="61"/>
      <c r="CR328" s="61"/>
      <c r="CS328" s="61"/>
      <c r="CT328" s="61"/>
      <c r="CU328" s="61"/>
      <c r="CV328" s="61"/>
      <c r="CW328" s="61"/>
      <c r="CX328" s="61"/>
      <c r="CY328" s="61"/>
      <c r="CZ328" s="61"/>
      <c r="DA328" s="61"/>
      <c r="DB328" s="61"/>
      <c r="DC328" s="61"/>
      <c r="DD328" s="61"/>
      <c r="DE328" s="61"/>
      <c r="DF328" s="61"/>
      <c r="DG328" s="61"/>
      <c r="DH328" s="61"/>
      <c r="DI328" s="62"/>
      <c r="DJ328" s="63"/>
      <c r="DK328" s="61"/>
      <c r="DL328" s="61"/>
      <c r="DM328" s="61"/>
      <c r="DN328" s="61"/>
      <c r="DO328" s="61"/>
      <c r="DP328" s="61"/>
      <c r="DQ328" s="61"/>
      <c r="DR328" s="61"/>
      <c r="DS328" s="61"/>
      <c r="DT328" s="61"/>
      <c r="DU328" s="61"/>
      <c r="DV328" s="61"/>
      <c r="DW328" s="61"/>
      <c r="DX328" s="61"/>
      <c r="DY328" s="61"/>
      <c r="DZ328" s="61"/>
      <c r="EA328" s="61"/>
      <c r="EB328" s="61"/>
      <c r="EC328" s="61"/>
      <c r="ED328" s="61"/>
      <c r="EE328" s="61"/>
      <c r="EF328" s="61"/>
      <c r="EG328" s="61"/>
      <c r="EH328" s="61"/>
      <c r="EI328" s="61"/>
      <c r="EJ328" s="61"/>
      <c r="EK328" s="61"/>
      <c r="EL328" s="61"/>
      <c r="EM328" s="61"/>
      <c r="EN328" s="61"/>
      <c r="EO328" s="61"/>
      <c r="EP328" s="61"/>
      <c r="EQ328" s="61"/>
      <c r="ER328" s="61"/>
      <c r="ES328" s="62"/>
      <c r="ET328" s="63"/>
      <c r="EU328" s="61"/>
      <c r="EV328" s="61"/>
      <c r="EW328" s="61"/>
      <c r="EX328" s="61"/>
      <c r="EY328" s="61"/>
      <c r="EZ328" s="61"/>
      <c r="FA328" s="61"/>
      <c r="FB328" s="61"/>
      <c r="FC328" s="61"/>
      <c r="FD328" s="61"/>
      <c r="FE328" s="61"/>
      <c r="FF328" s="61"/>
      <c r="FG328" s="61"/>
      <c r="FH328" s="61"/>
      <c r="FI328" s="61"/>
      <c r="FJ328" s="61"/>
      <c r="FK328" s="61"/>
      <c r="FL328" s="61"/>
      <c r="FM328" s="61"/>
      <c r="FN328" s="61"/>
      <c r="FO328" s="61"/>
      <c r="FP328" s="61"/>
      <c r="FQ328" s="61"/>
      <c r="FR328" s="61"/>
      <c r="FS328" s="61"/>
      <c r="FT328" s="61"/>
      <c r="FU328" s="61"/>
      <c r="FV328" s="61"/>
      <c r="FW328" s="61"/>
      <c r="FX328" s="61"/>
      <c r="FY328" s="61"/>
      <c r="FZ328" s="61"/>
      <c r="GA328" s="61"/>
      <c r="GB328" s="61"/>
      <c r="GC328" s="62"/>
      <c r="GD328" s="63"/>
      <c r="GE328" s="61"/>
      <c r="GF328" s="61"/>
      <c r="GG328" s="61"/>
      <c r="GH328" s="61"/>
      <c r="GI328" s="61"/>
      <c r="GJ328" s="61"/>
      <c r="GK328" s="61"/>
      <c r="GL328" s="61"/>
      <c r="GM328" s="61"/>
      <c r="GN328" s="61"/>
      <c r="GO328" s="61"/>
      <c r="GP328" s="61"/>
      <c r="GQ328" s="61"/>
      <c r="GR328" s="61"/>
      <c r="GS328" s="61"/>
      <c r="GT328" s="61"/>
      <c r="GU328" s="61"/>
      <c r="GV328" s="61"/>
      <c r="GW328" s="61"/>
      <c r="GX328" s="61"/>
      <c r="GY328" s="61"/>
      <c r="GZ328" s="61"/>
      <c r="HA328" s="61"/>
      <c r="HB328" s="61"/>
      <c r="HC328" s="61"/>
      <c r="HD328" s="61"/>
      <c r="HE328" s="61"/>
      <c r="HF328" s="61"/>
      <c r="HG328" s="61"/>
      <c r="HH328" s="61"/>
      <c r="HI328" s="61"/>
      <c r="HJ328" s="61"/>
      <c r="HK328" s="61"/>
      <c r="HL328" s="61"/>
      <c r="HM328" s="62"/>
    </row>
    <row r="329" spans="2:221" ht="18" customHeight="1" x14ac:dyDescent="0.2">
      <c r="B329" s="112" t="s">
        <v>323</v>
      </c>
      <c r="C329" s="113"/>
      <c r="D329" s="113"/>
      <c r="E329" s="113"/>
      <c r="F329" s="113"/>
      <c r="G329" s="113"/>
      <c r="H329" s="113"/>
      <c r="I329" s="113"/>
      <c r="J329" s="113"/>
      <c r="K329" s="113"/>
      <c r="L329" s="113"/>
      <c r="M329" s="113"/>
      <c r="N329" s="113"/>
      <c r="O329" s="113"/>
      <c r="P329" s="113"/>
      <c r="Q329" s="113"/>
      <c r="R329" s="113"/>
      <c r="S329" s="113"/>
      <c r="T329" s="113"/>
      <c r="U329" s="114"/>
      <c r="V329" s="118" t="s">
        <v>381</v>
      </c>
      <c r="W329" s="119"/>
      <c r="X329" s="119"/>
      <c r="Y329" s="119"/>
      <c r="Z329" s="119"/>
      <c r="AA329" s="120"/>
      <c r="AB329" s="124">
        <v>3.5999999999999999E-3</v>
      </c>
      <c r="AC329" s="125"/>
      <c r="AD329" s="125"/>
      <c r="AE329" s="125"/>
      <c r="AF329" s="126"/>
      <c r="AG329" s="106" t="s">
        <v>23</v>
      </c>
      <c r="AH329" s="107"/>
      <c r="AI329" s="107"/>
      <c r="AJ329" s="107"/>
      <c r="AK329" s="107"/>
      <c r="AL329" s="108">
        <f t="shared" si="4"/>
        <v>45</v>
      </c>
      <c r="AM329" s="109"/>
      <c r="AN329" s="109"/>
      <c r="AO329" s="110"/>
      <c r="AP329" s="69"/>
      <c r="AQ329" s="73"/>
      <c r="AR329" s="73"/>
      <c r="AS329" s="73">
        <v>5</v>
      </c>
      <c r="AT329" s="73"/>
      <c r="AU329" s="73"/>
      <c r="AV329" s="73">
        <v>2</v>
      </c>
      <c r="AW329" s="73"/>
      <c r="AX329" s="73"/>
      <c r="AY329" s="73">
        <v>6</v>
      </c>
      <c r="AZ329" s="73"/>
      <c r="BA329" s="73"/>
      <c r="BB329" s="73">
        <v>2</v>
      </c>
      <c r="BC329" s="73"/>
      <c r="BD329" s="73"/>
      <c r="BE329" s="73">
        <v>6</v>
      </c>
      <c r="BF329" s="73"/>
      <c r="BG329" s="73"/>
      <c r="BH329" s="73">
        <v>2</v>
      </c>
      <c r="BI329" s="73"/>
      <c r="BJ329" s="73"/>
      <c r="BK329" s="73">
        <v>6</v>
      </c>
      <c r="BL329" s="73"/>
      <c r="BM329" s="73"/>
      <c r="BN329" s="73">
        <v>2</v>
      </c>
      <c r="BO329" s="73"/>
      <c r="BP329" s="73"/>
      <c r="BQ329" s="73">
        <v>6</v>
      </c>
      <c r="BR329" s="73"/>
      <c r="BS329" s="73"/>
      <c r="BT329" s="73">
        <v>2</v>
      </c>
      <c r="BU329" s="73"/>
      <c r="BV329" s="73"/>
      <c r="BW329" s="73">
        <v>6</v>
      </c>
      <c r="BX329" s="73"/>
      <c r="BY329" s="74"/>
      <c r="BZ329" s="75"/>
      <c r="CA329" s="73"/>
      <c r="CB329" s="73"/>
      <c r="CC329" s="73"/>
      <c r="CD329" s="73"/>
      <c r="CE329" s="73"/>
      <c r="CF329" s="73"/>
      <c r="CG329" s="73"/>
      <c r="CH329" s="73"/>
      <c r="CI329" s="73"/>
      <c r="CJ329" s="73"/>
      <c r="CK329" s="73"/>
      <c r="CL329" s="73"/>
      <c r="CM329" s="73"/>
      <c r="CN329" s="73"/>
      <c r="CO329" s="73"/>
      <c r="CP329" s="73"/>
      <c r="CQ329" s="73"/>
      <c r="CR329" s="73"/>
      <c r="CS329" s="73"/>
      <c r="CT329" s="73"/>
      <c r="CU329" s="73"/>
      <c r="CV329" s="73"/>
      <c r="CW329" s="73"/>
      <c r="CX329" s="73"/>
      <c r="CY329" s="73"/>
      <c r="CZ329" s="73"/>
      <c r="DA329" s="73"/>
      <c r="DB329" s="73"/>
      <c r="DC329" s="73"/>
      <c r="DD329" s="73"/>
      <c r="DE329" s="73"/>
      <c r="DF329" s="73"/>
      <c r="DG329" s="73"/>
      <c r="DH329" s="73"/>
      <c r="DI329" s="74"/>
      <c r="DJ329" s="75"/>
      <c r="DK329" s="73"/>
      <c r="DL329" s="73"/>
      <c r="DM329" s="73"/>
      <c r="DN329" s="73"/>
      <c r="DO329" s="73"/>
      <c r="DP329" s="73"/>
      <c r="DQ329" s="73"/>
      <c r="DR329" s="73"/>
      <c r="DS329" s="73"/>
      <c r="DT329" s="73"/>
      <c r="DU329" s="73"/>
      <c r="DV329" s="73"/>
      <c r="DW329" s="73"/>
      <c r="DX329" s="73"/>
      <c r="DY329" s="73"/>
      <c r="DZ329" s="73"/>
      <c r="EA329" s="73"/>
      <c r="EB329" s="73"/>
      <c r="EC329" s="73"/>
      <c r="ED329" s="73"/>
      <c r="EE329" s="73"/>
      <c r="EF329" s="73"/>
      <c r="EG329" s="73"/>
      <c r="EH329" s="73"/>
      <c r="EI329" s="73"/>
      <c r="EJ329" s="73"/>
      <c r="EK329" s="73"/>
      <c r="EL329" s="73"/>
      <c r="EM329" s="73"/>
      <c r="EN329" s="73"/>
      <c r="EO329" s="73"/>
      <c r="EP329" s="73"/>
      <c r="EQ329" s="73"/>
      <c r="ER329" s="73"/>
      <c r="ES329" s="74"/>
      <c r="ET329" s="75"/>
      <c r="EU329" s="73"/>
      <c r="EV329" s="73"/>
      <c r="EW329" s="73"/>
      <c r="EX329" s="73"/>
      <c r="EY329" s="73"/>
      <c r="EZ329" s="73"/>
      <c r="FA329" s="73"/>
      <c r="FB329" s="73"/>
      <c r="FC329" s="73"/>
      <c r="FD329" s="73"/>
      <c r="FE329" s="73"/>
      <c r="FF329" s="73"/>
      <c r="FG329" s="73"/>
      <c r="FH329" s="73"/>
      <c r="FI329" s="73"/>
      <c r="FJ329" s="73"/>
      <c r="FK329" s="73"/>
      <c r="FL329" s="73"/>
      <c r="FM329" s="73"/>
      <c r="FN329" s="73"/>
      <c r="FO329" s="73"/>
      <c r="FP329" s="73"/>
      <c r="FQ329" s="73"/>
      <c r="FR329" s="73"/>
      <c r="FS329" s="73"/>
      <c r="FT329" s="73"/>
      <c r="FU329" s="73"/>
      <c r="FV329" s="73"/>
      <c r="FW329" s="73"/>
      <c r="FX329" s="73"/>
      <c r="FY329" s="73"/>
      <c r="FZ329" s="73"/>
      <c r="GA329" s="73"/>
      <c r="GB329" s="73"/>
      <c r="GC329" s="74"/>
      <c r="GD329" s="75"/>
      <c r="GE329" s="73"/>
      <c r="GF329" s="73"/>
      <c r="GG329" s="73"/>
      <c r="GH329" s="73"/>
      <c r="GI329" s="73"/>
      <c r="GJ329" s="73"/>
      <c r="GK329" s="73"/>
      <c r="GL329" s="73"/>
      <c r="GM329" s="73"/>
      <c r="GN329" s="73"/>
      <c r="GO329" s="73"/>
      <c r="GP329" s="73"/>
      <c r="GQ329" s="73"/>
      <c r="GR329" s="73"/>
      <c r="GS329" s="73"/>
      <c r="GT329" s="73"/>
      <c r="GU329" s="73"/>
      <c r="GV329" s="73"/>
      <c r="GW329" s="73"/>
      <c r="GX329" s="73"/>
      <c r="GY329" s="73"/>
      <c r="GZ329" s="73"/>
      <c r="HA329" s="73"/>
      <c r="HB329" s="73"/>
      <c r="HC329" s="73"/>
      <c r="HD329" s="73"/>
      <c r="HE329" s="73"/>
      <c r="HF329" s="73"/>
      <c r="HG329" s="73"/>
      <c r="HH329" s="73"/>
      <c r="HI329" s="73"/>
      <c r="HJ329" s="73"/>
      <c r="HK329" s="73"/>
      <c r="HL329" s="73"/>
      <c r="HM329" s="74"/>
    </row>
    <row r="330" spans="2:221" ht="18" customHeight="1" x14ac:dyDescent="0.2">
      <c r="B330" s="115"/>
      <c r="C330" s="116"/>
      <c r="D330" s="116"/>
      <c r="E330" s="116"/>
      <c r="F330" s="116"/>
      <c r="G330" s="116"/>
      <c r="H330" s="116"/>
      <c r="I330" s="116"/>
      <c r="J330" s="116"/>
      <c r="K330" s="116"/>
      <c r="L330" s="116"/>
      <c r="M330" s="116"/>
      <c r="N330" s="116"/>
      <c r="O330" s="116"/>
      <c r="P330" s="116"/>
      <c r="Q330" s="116"/>
      <c r="R330" s="116"/>
      <c r="S330" s="116"/>
      <c r="T330" s="116"/>
      <c r="U330" s="117"/>
      <c r="V330" s="121"/>
      <c r="W330" s="122"/>
      <c r="X330" s="122"/>
      <c r="Y330" s="122"/>
      <c r="Z330" s="122"/>
      <c r="AA330" s="123"/>
      <c r="AB330" s="127"/>
      <c r="AC330" s="128"/>
      <c r="AD330" s="128"/>
      <c r="AE330" s="128"/>
      <c r="AF330" s="129"/>
      <c r="AG330" s="106" t="s">
        <v>24</v>
      </c>
      <c r="AH330" s="107"/>
      <c r="AI330" s="107"/>
      <c r="AJ330" s="107"/>
      <c r="AK330" s="107"/>
      <c r="AL330" s="108">
        <f t="shared" si="4"/>
        <v>12</v>
      </c>
      <c r="AM330" s="109"/>
      <c r="AN330" s="109"/>
      <c r="AO330" s="110"/>
      <c r="AP330" s="111"/>
      <c r="AQ330" s="73"/>
      <c r="AR330" s="73"/>
      <c r="AS330" s="343">
        <v>1</v>
      </c>
      <c r="AT330" s="343"/>
      <c r="AU330" s="343"/>
      <c r="AV330" s="343">
        <v>1</v>
      </c>
      <c r="AW330" s="343"/>
      <c r="AX330" s="343"/>
      <c r="AY330" s="343">
        <v>1</v>
      </c>
      <c r="AZ330" s="343"/>
      <c r="BA330" s="343"/>
      <c r="BB330" s="343">
        <v>1</v>
      </c>
      <c r="BC330" s="343"/>
      <c r="BD330" s="343"/>
      <c r="BE330" s="343">
        <v>1</v>
      </c>
      <c r="BF330" s="343"/>
      <c r="BG330" s="343"/>
      <c r="BH330" s="343">
        <v>1</v>
      </c>
      <c r="BI330" s="343"/>
      <c r="BJ330" s="343"/>
      <c r="BK330" s="343">
        <v>1</v>
      </c>
      <c r="BL330" s="343"/>
      <c r="BM330" s="343"/>
      <c r="BN330" s="343">
        <v>1</v>
      </c>
      <c r="BO330" s="343"/>
      <c r="BP330" s="343"/>
      <c r="BQ330" s="343">
        <v>1</v>
      </c>
      <c r="BR330" s="343"/>
      <c r="BS330" s="343"/>
      <c r="BT330" s="343">
        <v>1</v>
      </c>
      <c r="BU330" s="343"/>
      <c r="BV330" s="343"/>
      <c r="BW330" s="343">
        <v>2</v>
      </c>
      <c r="BX330" s="343"/>
      <c r="BY330" s="344"/>
      <c r="BZ330" s="75"/>
      <c r="CA330" s="73"/>
      <c r="CB330" s="73"/>
      <c r="CC330" s="73"/>
      <c r="CD330" s="73"/>
      <c r="CE330" s="73"/>
      <c r="CF330" s="73"/>
      <c r="CG330" s="73"/>
      <c r="CH330" s="73"/>
      <c r="CI330" s="73"/>
      <c r="CJ330" s="73"/>
      <c r="CK330" s="73"/>
      <c r="CL330" s="73"/>
      <c r="CM330" s="73"/>
      <c r="CN330" s="73"/>
      <c r="CO330" s="73"/>
      <c r="CP330" s="73"/>
      <c r="CQ330" s="73"/>
      <c r="CR330" s="73"/>
      <c r="CS330" s="73"/>
      <c r="CT330" s="73"/>
      <c r="CU330" s="73"/>
      <c r="CV330" s="73"/>
      <c r="CW330" s="73"/>
      <c r="CX330" s="73"/>
      <c r="CY330" s="73"/>
      <c r="CZ330" s="73"/>
      <c r="DA330" s="73"/>
      <c r="DB330" s="73"/>
      <c r="DC330" s="73"/>
      <c r="DD330" s="73"/>
      <c r="DE330" s="73"/>
      <c r="DF330" s="73"/>
      <c r="DG330" s="73"/>
      <c r="DH330" s="73"/>
      <c r="DI330" s="74"/>
      <c r="DJ330" s="75"/>
      <c r="DK330" s="73"/>
      <c r="DL330" s="73"/>
      <c r="DM330" s="73"/>
      <c r="DN330" s="73"/>
      <c r="DO330" s="73"/>
      <c r="DP330" s="73"/>
      <c r="DQ330" s="73"/>
      <c r="DR330" s="73"/>
      <c r="DS330" s="73"/>
      <c r="DT330" s="73"/>
      <c r="DU330" s="73"/>
      <c r="DV330" s="73"/>
      <c r="DW330" s="73"/>
      <c r="DX330" s="73"/>
      <c r="DY330" s="73"/>
      <c r="DZ330" s="73"/>
      <c r="EA330" s="73"/>
      <c r="EB330" s="73"/>
      <c r="EC330" s="73"/>
      <c r="ED330" s="73"/>
      <c r="EE330" s="73"/>
      <c r="EF330" s="73"/>
      <c r="EG330" s="73"/>
      <c r="EH330" s="73"/>
      <c r="EI330" s="73"/>
      <c r="EJ330" s="73"/>
      <c r="EK330" s="73"/>
      <c r="EL330" s="73"/>
      <c r="EM330" s="73"/>
      <c r="EN330" s="73"/>
      <c r="EO330" s="73"/>
      <c r="EP330" s="73"/>
      <c r="EQ330" s="73"/>
      <c r="ER330" s="73"/>
      <c r="ES330" s="74"/>
      <c r="ET330" s="75"/>
      <c r="EU330" s="73"/>
      <c r="EV330" s="73"/>
      <c r="EW330" s="73"/>
      <c r="EX330" s="73"/>
      <c r="EY330" s="73"/>
      <c r="EZ330" s="73"/>
      <c r="FA330" s="73"/>
      <c r="FB330" s="73"/>
      <c r="FC330" s="73"/>
      <c r="FD330" s="73"/>
      <c r="FE330" s="73"/>
      <c r="FF330" s="73"/>
      <c r="FG330" s="73"/>
      <c r="FH330" s="73"/>
      <c r="FI330" s="73"/>
      <c r="FJ330" s="73"/>
      <c r="FK330" s="73"/>
      <c r="FL330" s="73"/>
      <c r="FM330" s="73"/>
      <c r="FN330" s="73"/>
      <c r="FO330" s="73"/>
      <c r="FP330" s="73"/>
      <c r="FQ330" s="73"/>
      <c r="FR330" s="73"/>
      <c r="FS330" s="73"/>
      <c r="FT330" s="73"/>
      <c r="FU330" s="73"/>
      <c r="FV330" s="73"/>
      <c r="FW330" s="73"/>
      <c r="FX330" s="73"/>
      <c r="FY330" s="73"/>
      <c r="FZ330" s="73"/>
      <c r="GA330" s="73"/>
      <c r="GB330" s="73"/>
      <c r="GC330" s="74"/>
      <c r="GD330" s="75"/>
      <c r="GE330" s="73"/>
      <c r="GF330" s="73"/>
      <c r="GG330" s="73"/>
      <c r="GH330" s="73"/>
      <c r="GI330" s="73"/>
      <c r="GJ330" s="73"/>
      <c r="GK330" s="73"/>
      <c r="GL330" s="73"/>
      <c r="GM330" s="73"/>
      <c r="GN330" s="73"/>
      <c r="GO330" s="73"/>
      <c r="GP330" s="73"/>
      <c r="GQ330" s="73"/>
      <c r="GR330" s="73"/>
      <c r="GS330" s="73"/>
      <c r="GT330" s="73"/>
      <c r="GU330" s="73"/>
      <c r="GV330" s="73"/>
      <c r="GW330" s="73"/>
      <c r="GX330" s="73"/>
      <c r="GY330" s="73"/>
      <c r="GZ330" s="73"/>
      <c r="HA330" s="73"/>
      <c r="HB330" s="73"/>
      <c r="HC330" s="73"/>
      <c r="HD330" s="73"/>
      <c r="HE330" s="73"/>
      <c r="HF330" s="73"/>
      <c r="HG330" s="73"/>
      <c r="HH330" s="73"/>
      <c r="HI330" s="73"/>
      <c r="HJ330" s="73"/>
      <c r="HK330" s="73"/>
      <c r="HL330" s="73"/>
      <c r="HM330" s="74"/>
    </row>
    <row r="331" spans="2:221" ht="18" customHeight="1" x14ac:dyDescent="0.2">
      <c r="B331" s="82" t="s">
        <v>324</v>
      </c>
      <c r="C331" s="83"/>
      <c r="D331" s="83"/>
      <c r="E331" s="83"/>
      <c r="F331" s="83"/>
      <c r="G331" s="83"/>
      <c r="H331" s="83"/>
      <c r="I331" s="83"/>
      <c r="J331" s="83"/>
      <c r="K331" s="83"/>
      <c r="L331" s="83"/>
      <c r="M331" s="83"/>
      <c r="N331" s="83"/>
      <c r="O331" s="83"/>
      <c r="P331" s="83"/>
      <c r="Q331" s="83"/>
      <c r="R331" s="83"/>
      <c r="S331" s="83"/>
      <c r="T331" s="83"/>
      <c r="U331" s="84"/>
      <c r="V331" s="88" t="s">
        <v>382</v>
      </c>
      <c r="W331" s="89"/>
      <c r="X331" s="89"/>
      <c r="Y331" s="89"/>
      <c r="Z331" s="89"/>
      <c r="AA331" s="90"/>
      <c r="AB331" s="94">
        <v>1.6000000000000001E-3</v>
      </c>
      <c r="AC331" s="95"/>
      <c r="AD331" s="95"/>
      <c r="AE331" s="95"/>
      <c r="AF331" s="96"/>
      <c r="AG331" s="100" t="s">
        <v>23</v>
      </c>
      <c r="AH331" s="101"/>
      <c r="AI331" s="101"/>
      <c r="AJ331" s="101"/>
      <c r="AK331" s="101"/>
      <c r="AL331" s="102">
        <f t="shared" si="4"/>
        <v>1</v>
      </c>
      <c r="AM331" s="103"/>
      <c r="AN331" s="103"/>
      <c r="AO331" s="104"/>
      <c r="AP331" s="323">
        <v>1</v>
      </c>
      <c r="AQ331" s="324"/>
      <c r="AR331" s="324"/>
      <c r="AS331" s="324"/>
      <c r="AT331" s="324"/>
      <c r="AU331" s="324"/>
      <c r="AV331" s="324"/>
      <c r="AW331" s="324"/>
      <c r="AX331" s="324"/>
      <c r="AY331" s="324"/>
      <c r="AZ331" s="324"/>
      <c r="BA331" s="324"/>
      <c r="BB331" s="324"/>
      <c r="BC331" s="324"/>
      <c r="BD331" s="324"/>
      <c r="BE331" s="324"/>
      <c r="BF331" s="324"/>
      <c r="BG331" s="324"/>
      <c r="BH331" s="324"/>
      <c r="BI331" s="324"/>
      <c r="BJ331" s="324"/>
      <c r="BK331" s="324"/>
      <c r="BL331" s="324"/>
      <c r="BM331" s="324"/>
      <c r="BN331" s="324"/>
      <c r="BO331" s="324"/>
      <c r="BP331" s="324"/>
      <c r="BQ331" s="324"/>
      <c r="BR331" s="324"/>
      <c r="BS331" s="324"/>
      <c r="BT331" s="324"/>
      <c r="BU331" s="324"/>
      <c r="BV331" s="324"/>
      <c r="BW331" s="324"/>
      <c r="BX331" s="324"/>
      <c r="BY331" s="325"/>
      <c r="BZ331" s="63"/>
      <c r="CA331" s="61"/>
      <c r="CB331" s="61"/>
      <c r="CC331" s="61"/>
      <c r="CD331" s="61"/>
      <c r="CE331" s="61"/>
      <c r="CF331" s="61"/>
      <c r="CG331" s="61"/>
      <c r="CH331" s="61"/>
      <c r="CI331" s="61"/>
      <c r="CJ331" s="61"/>
      <c r="CK331" s="61"/>
      <c r="CL331" s="61"/>
      <c r="CM331" s="61"/>
      <c r="CN331" s="61"/>
      <c r="CO331" s="61"/>
      <c r="CP331" s="61"/>
      <c r="CQ331" s="61"/>
      <c r="CR331" s="61"/>
      <c r="CS331" s="61"/>
      <c r="CT331" s="61"/>
      <c r="CU331" s="61"/>
      <c r="CV331" s="61"/>
      <c r="CW331" s="61"/>
      <c r="CX331" s="61"/>
      <c r="CY331" s="61"/>
      <c r="CZ331" s="61"/>
      <c r="DA331" s="61"/>
      <c r="DB331" s="61"/>
      <c r="DC331" s="61"/>
      <c r="DD331" s="61"/>
      <c r="DE331" s="61"/>
      <c r="DF331" s="61"/>
      <c r="DG331" s="61"/>
      <c r="DH331" s="61"/>
      <c r="DI331" s="62"/>
      <c r="DJ331" s="63"/>
      <c r="DK331" s="61"/>
      <c r="DL331" s="61"/>
      <c r="DM331" s="61"/>
      <c r="DN331" s="61"/>
      <c r="DO331" s="61"/>
      <c r="DP331" s="61"/>
      <c r="DQ331" s="61"/>
      <c r="DR331" s="61"/>
      <c r="DS331" s="61"/>
      <c r="DT331" s="61"/>
      <c r="DU331" s="61"/>
      <c r="DV331" s="61"/>
      <c r="DW331" s="61"/>
      <c r="DX331" s="61"/>
      <c r="DY331" s="61"/>
      <c r="DZ331" s="61"/>
      <c r="EA331" s="61"/>
      <c r="EB331" s="61"/>
      <c r="EC331" s="61"/>
      <c r="ED331" s="61"/>
      <c r="EE331" s="61"/>
      <c r="EF331" s="61"/>
      <c r="EG331" s="61"/>
      <c r="EH331" s="61"/>
      <c r="EI331" s="61"/>
      <c r="EJ331" s="61"/>
      <c r="EK331" s="61"/>
      <c r="EL331" s="61"/>
      <c r="EM331" s="61"/>
      <c r="EN331" s="61"/>
      <c r="EO331" s="61"/>
      <c r="EP331" s="61"/>
      <c r="EQ331" s="61"/>
      <c r="ER331" s="61"/>
      <c r="ES331" s="62"/>
      <c r="ET331" s="63"/>
      <c r="EU331" s="61"/>
      <c r="EV331" s="61"/>
      <c r="EW331" s="61"/>
      <c r="EX331" s="61"/>
      <c r="EY331" s="61"/>
      <c r="EZ331" s="61"/>
      <c r="FA331" s="61"/>
      <c r="FB331" s="61"/>
      <c r="FC331" s="61"/>
      <c r="FD331" s="61"/>
      <c r="FE331" s="61"/>
      <c r="FF331" s="61"/>
      <c r="FG331" s="61"/>
      <c r="FH331" s="61"/>
      <c r="FI331" s="61"/>
      <c r="FJ331" s="61"/>
      <c r="FK331" s="61"/>
      <c r="FL331" s="61"/>
      <c r="FM331" s="61"/>
      <c r="FN331" s="61"/>
      <c r="FO331" s="61"/>
      <c r="FP331" s="61"/>
      <c r="FQ331" s="61"/>
      <c r="FR331" s="61"/>
      <c r="FS331" s="61"/>
      <c r="FT331" s="61"/>
      <c r="FU331" s="61"/>
      <c r="FV331" s="61"/>
      <c r="FW331" s="61"/>
      <c r="FX331" s="61"/>
      <c r="FY331" s="61"/>
      <c r="FZ331" s="61"/>
      <c r="GA331" s="61"/>
      <c r="GB331" s="61"/>
      <c r="GC331" s="62"/>
      <c r="GD331" s="63"/>
      <c r="GE331" s="61"/>
      <c r="GF331" s="61"/>
      <c r="GG331" s="61"/>
      <c r="GH331" s="61"/>
      <c r="GI331" s="61"/>
      <c r="GJ331" s="61"/>
      <c r="GK331" s="61"/>
      <c r="GL331" s="61"/>
      <c r="GM331" s="61"/>
      <c r="GN331" s="61"/>
      <c r="GO331" s="61"/>
      <c r="GP331" s="61"/>
      <c r="GQ331" s="61"/>
      <c r="GR331" s="61"/>
      <c r="GS331" s="61"/>
      <c r="GT331" s="61"/>
      <c r="GU331" s="61"/>
      <c r="GV331" s="61"/>
      <c r="GW331" s="61"/>
      <c r="GX331" s="61"/>
      <c r="GY331" s="61"/>
      <c r="GZ331" s="61"/>
      <c r="HA331" s="61"/>
      <c r="HB331" s="61"/>
      <c r="HC331" s="61"/>
      <c r="HD331" s="61"/>
      <c r="HE331" s="61"/>
      <c r="HF331" s="61"/>
      <c r="HG331" s="61"/>
      <c r="HH331" s="61"/>
      <c r="HI331" s="61"/>
      <c r="HJ331" s="61"/>
      <c r="HK331" s="61"/>
      <c r="HL331" s="61"/>
      <c r="HM331" s="62"/>
    </row>
    <row r="332" spans="2:221" ht="18" customHeight="1" x14ac:dyDescent="0.2">
      <c r="B332" s="131"/>
      <c r="C332" s="132"/>
      <c r="D332" s="132"/>
      <c r="E332" s="132"/>
      <c r="F332" s="132"/>
      <c r="G332" s="132"/>
      <c r="H332" s="132"/>
      <c r="I332" s="132"/>
      <c r="J332" s="132"/>
      <c r="K332" s="132"/>
      <c r="L332" s="132"/>
      <c r="M332" s="132"/>
      <c r="N332" s="132"/>
      <c r="O332" s="132"/>
      <c r="P332" s="132"/>
      <c r="Q332" s="132"/>
      <c r="R332" s="132"/>
      <c r="S332" s="132"/>
      <c r="T332" s="132"/>
      <c r="U332" s="133"/>
      <c r="V332" s="134"/>
      <c r="W332" s="135"/>
      <c r="X332" s="135"/>
      <c r="Y332" s="135"/>
      <c r="Z332" s="135"/>
      <c r="AA332" s="136"/>
      <c r="AB332" s="137"/>
      <c r="AC332" s="138"/>
      <c r="AD332" s="138"/>
      <c r="AE332" s="138"/>
      <c r="AF332" s="139"/>
      <c r="AG332" s="100" t="s">
        <v>24</v>
      </c>
      <c r="AH332" s="101"/>
      <c r="AI332" s="101"/>
      <c r="AJ332" s="101"/>
      <c r="AK332" s="101"/>
      <c r="AL332" s="102">
        <f t="shared" si="4"/>
        <v>0.65</v>
      </c>
      <c r="AM332" s="103"/>
      <c r="AN332" s="103"/>
      <c r="AO332" s="104"/>
      <c r="AP332" s="323">
        <v>0.65</v>
      </c>
      <c r="AQ332" s="324"/>
      <c r="AR332" s="324"/>
      <c r="AS332" s="324"/>
      <c r="AT332" s="324"/>
      <c r="AU332" s="324"/>
      <c r="AV332" s="324"/>
      <c r="AW332" s="324"/>
      <c r="AX332" s="324"/>
      <c r="AY332" s="324"/>
      <c r="AZ332" s="324"/>
      <c r="BA332" s="324"/>
      <c r="BB332" s="324"/>
      <c r="BC332" s="324"/>
      <c r="BD332" s="324"/>
      <c r="BE332" s="324"/>
      <c r="BF332" s="324"/>
      <c r="BG332" s="324"/>
      <c r="BH332" s="324"/>
      <c r="BI332" s="324"/>
      <c r="BJ332" s="324"/>
      <c r="BK332" s="324"/>
      <c r="BL332" s="324"/>
      <c r="BM332" s="324"/>
      <c r="BN332" s="324"/>
      <c r="BO332" s="324"/>
      <c r="BP332" s="324"/>
      <c r="BQ332" s="324"/>
      <c r="BR332" s="324"/>
      <c r="BS332" s="324"/>
      <c r="BT332" s="324"/>
      <c r="BU332" s="324"/>
      <c r="BV332" s="324"/>
      <c r="BW332" s="324"/>
      <c r="BX332" s="324"/>
      <c r="BY332" s="325"/>
      <c r="BZ332" s="63"/>
      <c r="CA332" s="61"/>
      <c r="CB332" s="61"/>
      <c r="CC332" s="61"/>
      <c r="CD332" s="61"/>
      <c r="CE332" s="61"/>
      <c r="CF332" s="61"/>
      <c r="CG332" s="61"/>
      <c r="CH332" s="61"/>
      <c r="CI332" s="61"/>
      <c r="CJ332" s="61"/>
      <c r="CK332" s="61"/>
      <c r="CL332" s="61"/>
      <c r="CM332" s="61"/>
      <c r="CN332" s="61"/>
      <c r="CO332" s="61"/>
      <c r="CP332" s="61"/>
      <c r="CQ332" s="61"/>
      <c r="CR332" s="61"/>
      <c r="CS332" s="61"/>
      <c r="CT332" s="61"/>
      <c r="CU332" s="61"/>
      <c r="CV332" s="61"/>
      <c r="CW332" s="61"/>
      <c r="CX332" s="61"/>
      <c r="CY332" s="61"/>
      <c r="CZ332" s="61"/>
      <c r="DA332" s="61"/>
      <c r="DB332" s="61"/>
      <c r="DC332" s="61"/>
      <c r="DD332" s="61"/>
      <c r="DE332" s="61"/>
      <c r="DF332" s="61"/>
      <c r="DG332" s="61"/>
      <c r="DH332" s="61"/>
      <c r="DI332" s="62"/>
      <c r="DJ332" s="63"/>
      <c r="DK332" s="61"/>
      <c r="DL332" s="61"/>
      <c r="DM332" s="61"/>
      <c r="DN332" s="61"/>
      <c r="DO332" s="61"/>
      <c r="DP332" s="61"/>
      <c r="DQ332" s="61"/>
      <c r="DR332" s="61"/>
      <c r="DS332" s="61"/>
      <c r="DT332" s="61"/>
      <c r="DU332" s="61"/>
      <c r="DV332" s="61"/>
      <c r="DW332" s="61"/>
      <c r="DX332" s="61"/>
      <c r="DY332" s="61"/>
      <c r="DZ332" s="61"/>
      <c r="EA332" s="61"/>
      <c r="EB332" s="61"/>
      <c r="EC332" s="61"/>
      <c r="ED332" s="61"/>
      <c r="EE332" s="61"/>
      <c r="EF332" s="61"/>
      <c r="EG332" s="61"/>
      <c r="EH332" s="61"/>
      <c r="EI332" s="61"/>
      <c r="EJ332" s="61"/>
      <c r="EK332" s="61"/>
      <c r="EL332" s="61"/>
      <c r="EM332" s="61"/>
      <c r="EN332" s="61"/>
      <c r="EO332" s="61"/>
      <c r="EP332" s="61"/>
      <c r="EQ332" s="61"/>
      <c r="ER332" s="61"/>
      <c r="ES332" s="62"/>
      <c r="ET332" s="63"/>
      <c r="EU332" s="61"/>
      <c r="EV332" s="61"/>
      <c r="EW332" s="61"/>
      <c r="EX332" s="61"/>
      <c r="EY332" s="61"/>
      <c r="EZ332" s="61"/>
      <c r="FA332" s="61"/>
      <c r="FB332" s="61"/>
      <c r="FC332" s="61"/>
      <c r="FD332" s="61"/>
      <c r="FE332" s="61"/>
      <c r="FF332" s="61"/>
      <c r="FG332" s="61"/>
      <c r="FH332" s="61"/>
      <c r="FI332" s="61"/>
      <c r="FJ332" s="61"/>
      <c r="FK332" s="61"/>
      <c r="FL332" s="61"/>
      <c r="FM332" s="61"/>
      <c r="FN332" s="61"/>
      <c r="FO332" s="61"/>
      <c r="FP332" s="61"/>
      <c r="FQ332" s="61"/>
      <c r="FR332" s="61"/>
      <c r="FS332" s="61"/>
      <c r="FT332" s="61"/>
      <c r="FU332" s="61"/>
      <c r="FV332" s="61"/>
      <c r="FW332" s="61"/>
      <c r="FX332" s="61"/>
      <c r="FY332" s="61"/>
      <c r="FZ332" s="61"/>
      <c r="GA332" s="61"/>
      <c r="GB332" s="61"/>
      <c r="GC332" s="62"/>
      <c r="GD332" s="63"/>
      <c r="GE332" s="61"/>
      <c r="GF332" s="61"/>
      <c r="GG332" s="61"/>
      <c r="GH332" s="61"/>
      <c r="GI332" s="61"/>
      <c r="GJ332" s="61"/>
      <c r="GK332" s="61"/>
      <c r="GL332" s="61"/>
      <c r="GM332" s="61"/>
      <c r="GN332" s="61"/>
      <c r="GO332" s="61"/>
      <c r="GP332" s="61"/>
      <c r="GQ332" s="61"/>
      <c r="GR332" s="61"/>
      <c r="GS332" s="61"/>
      <c r="GT332" s="61"/>
      <c r="GU332" s="61"/>
      <c r="GV332" s="61"/>
      <c r="GW332" s="61"/>
      <c r="GX332" s="61"/>
      <c r="GY332" s="61"/>
      <c r="GZ332" s="61"/>
      <c r="HA332" s="61"/>
      <c r="HB332" s="61"/>
      <c r="HC332" s="61"/>
      <c r="HD332" s="61"/>
      <c r="HE332" s="61"/>
      <c r="HF332" s="61"/>
      <c r="HG332" s="61"/>
      <c r="HH332" s="61"/>
      <c r="HI332" s="61"/>
      <c r="HJ332" s="61"/>
      <c r="HK332" s="61"/>
      <c r="HL332" s="61"/>
      <c r="HM332" s="62"/>
    </row>
    <row r="333" spans="2:221" ht="18" customHeight="1" x14ac:dyDescent="0.2">
      <c r="B333" s="112" t="s">
        <v>64</v>
      </c>
      <c r="C333" s="113"/>
      <c r="D333" s="113"/>
      <c r="E333" s="113"/>
      <c r="F333" s="113"/>
      <c r="G333" s="113"/>
      <c r="H333" s="113"/>
      <c r="I333" s="113"/>
      <c r="J333" s="113"/>
      <c r="K333" s="113"/>
      <c r="L333" s="113"/>
      <c r="M333" s="113"/>
      <c r="N333" s="113"/>
      <c r="O333" s="113"/>
      <c r="P333" s="113"/>
      <c r="Q333" s="113"/>
      <c r="R333" s="113"/>
      <c r="S333" s="113"/>
      <c r="T333" s="113"/>
      <c r="U333" s="114"/>
      <c r="V333" s="118" t="s">
        <v>383</v>
      </c>
      <c r="W333" s="119"/>
      <c r="X333" s="119"/>
      <c r="Y333" s="119"/>
      <c r="Z333" s="119"/>
      <c r="AA333" s="120"/>
      <c r="AB333" s="124">
        <v>3.5999999999999999E-3</v>
      </c>
      <c r="AC333" s="125"/>
      <c r="AD333" s="125"/>
      <c r="AE333" s="125"/>
      <c r="AF333" s="126"/>
      <c r="AG333" s="106" t="s">
        <v>23</v>
      </c>
      <c r="AH333" s="107"/>
      <c r="AI333" s="107"/>
      <c r="AJ333" s="107"/>
      <c r="AK333" s="107"/>
      <c r="AL333" s="108">
        <f t="shared" si="4"/>
        <v>39</v>
      </c>
      <c r="AM333" s="109"/>
      <c r="AN333" s="109"/>
      <c r="AO333" s="110"/>
      <c r="AP333" s="69"/>
      <c r="AQ333" s="73"/>
      <c r="AR333" s="73"/>
      <c r="AS333" s="73"/>
      <c r="AT333" s="73"/>
      <c r="AU333" s="73"/>
      <c r="AV333" s="73">
        <v>5</v>
      </c>
      <c r="AW333" s="73"/>
      <c r="AX333" s="73"/>
      <c r="AY333" s="73">
        <v>2</v>
      </c>
      <c r="AZ333" s="73"/>
      <c r="BA333" s="73"/>
      <c r="BB333" s="73">
        <v>6</v>
      </c>
      <c r="BC333" s="73"/>
      <c r="BD333" s="73"/>
      <c r="BE333" s="73">
        <v>2</v>
      </c>
      <c r="BF333" s="73"/>
      <c r="BG333" s="73"/>
      <c r="BH333" s="73">
        <v>6</v>
      </c>
      <c r="BI333" s="73"/>
      <c r="BJ333" s="73"/>
      <c r="BK333" s="73">
        <v>2</v>
      </c>
      <c r="BL333" s="73"/>
      <c r="BM333" s="73"/>
      <c r="BN333" s="73">
        <v>6</v>
      </c>
      <c r="BO333" s="73"/>
      <c r="BP333" s="73"/>
      <c r="BQ333" s="73">
        <v>2</v>
      </c>
      <c r="BR333" s="73"/>
      <c r="BS333" s="73"/>
      <c r="BT333" s="73">
        <v>6</v>
      </c>
      <c r="BU333" s="73"/>
      <c r="BV333" s="73"/>
      <c r="BW333" s="73">
        <v>2</v>
      </c>
      <c r="BX333" s="73"/>
      <c r="BY333" s="74"/>
      <c r="BZ333" s="75"/>
      <c r="CA333" s="73"/>
      <c r="CB333" s="73"/>
      <c r="CC333" s="73"/>
      <c r="CD333" s="73"/>
      <c r="CE333" s="73"/>
      <c r="CF333" s="73"/>
      <c r="CG333" s="73"/>
      <c r="CH333" s="73"/>
      <c r="CI333" s="73"/>
      <c r="CJ333" s="73"/>
      <c r="CK333" s="73"/>
      <c r="CL333" s="73"/>
      <c r="CM333" s="73"/>
      <c r="CN333" s="73"/>
      <c r="CO333" s="73"/>
      <c r="CP333" s="73"/>
      <c r="CQ333" s="73"/>
      <c r="CR333" s="73"/>
      <c r="CS333" s="73"/>
      <c r="CT333" s="73"/>
      <c r="CU333" s="73"/>
      <c r="CV333" s="73"/>
      <c r="CW333" s="73"/>
      <c r="CX333" s="73"/>
      <c r="CY333" s="73"/>
      <c r="CZ333" s="73"/>
      <c r="DA333" s="73"/>
      <c r="DB333" s="73"/>
      <c r="DC333" s="73"/>
      <c r="DD333" s="73"/>
      <c r="DE333" s="73"/>
      <c r="DF333" s="73"/>
      <c r="DG333" s="73"/>
      <c r="DH333" s="73"/>
      <c r="DI333" s="74"/>
      <c r="DJ333" s="75"/>
      <c r="DK333" s="73"/>
      <c r="DL333" s="73"/>
      <c r="DM333" s="73"/>
      <c r="DN333" s="73"/>
      <c r="DO333" s="73"/>
      <c r="DP333" s="73"/>
      <c r="DQ333" s="73"/>
      <c r="DR333" s="73"/>
      <c r="DS333" s="73"/>
      <c r="DT333" s="73"/>
      <c r="DU333" s="73"/>
      <c r="DV333" s="73"/>
      <c r="DW333" s="73"/>
      <c r="DX333" s="73"/>
      <c r="DY333" s="73"/>
      <c r="DZ333" s="73"/>
      <c r="EA333" s="73"/>
      <c r="EB333" s="73"/>
      <c r="EC333" s="73"/>
      <c r="ED333" s="73"/>
      <c r="EE333" s="73"/>
      <c r="EF333" s="73"/>
      <c r="EG333" s="73"/>
      <c r="EH333" s="73"/>
      <c r="EI333" s="73"/>
      <c r="EJ333" s="73"/>
      <c r="EK333" s="73"/>
      <c r="EL333" s="73"/>
      <c r="EM333" s="73"/>
      <c r="EN333" s="73"/>
      <c r="EO333" s="73"/>
      <c r="EP333" s="73"/>
      <c r="EQ333" s="73"/>
      <c r="ER333" s="73"/>
      <c r="ES333" s="74"/>
      <c r="ET333" s="75"/>
      <c r="EU333" s="73"/>
      <c r="EV333" s="73"/>
      <c r="EW333" s="73"/>
      <c r="EX333" s="73"/>
      <c r="EY333" s="73"/>
      <c r="EZ333" s="73"/>
      <c r="FA333" s="73"/>
      <c r="FB333" s="73"/>
      <c r="FC333" s="73"/>
      <c r="FD333" s="73"/>
      <c r="FE333" s="73"/>
      <c r="FF333" s="73"/>
      <c r="FG333" s="73"/>
      <c r="FH333" s="73"/>
      <c r="FI333" s="73"/>
      <c r="FJ333" s="73"/>
      <c r="FK333" s="73"/>
      <c r="FL333" s="73"/>
      <c r="FM333" s="73"/>
      <c r="FN333" s="73"/>
      <c r="FO333" s="73"/>
      <c r="FP333" s="73"/>
      <c r="FQ333" s="73"/>
      <c r="FR333" s="73"/>
      <c r="FS333" s="73"/>
      <c r="FT333" s="73"/>
      <c r="FU333" s="73"/>
      <c r="FV333" s="73"/>
      <c r="FW333" s="73"/>
      <c r="FX333" s="73"/>
      <c r="FY333" s="73"/>
      <c r="FZ333" s="73"/>
      <c r="GA333" s="73"/>
      <c r="GB333" s="73"/>
      <c r="GC333" s="74"/>
      <c r="GD333" s="75"/>
      <c r="GE333" s="73"/>
      <c r="GF333" s="73"/>
      <c r="GG333" s="73"/>
      <c r="GH333" s="73"/>
      <c r="GI333" s="73"/>
      <c r="GJ333" s="73"/>
      <c r="GK333" s="73"/>
      <c r="GL333" s="73"/>
      <c r="GM333" s="73"/>
      <c r="GN333" s="73"/>
      <c r="GO333" s="73"/>
      <c r="GP333" s="73"/>
      <c r="GQ333" s="73"/>
      <c r="GR333" s="73"/>
      <c r="GS333" s="73"/>
      <c r="GT333" s="73"/>
      <c r="GU333" s="73"/>
      <c r="GV333" s="73"/>
      <c r="GW333" s="73"/>
      <c r="GX333" s="73"/>
      <c r="GY333" s="73"/>
      <c r="GZ333" s="73"/>
      <c r="HA333" s="73"/>
      <c r="HB333" s="73"/>
      <c r="HC333" s="73"/>
      <c r="HD333" s="73"/>
      <c r="HE333" s="73"/>
      <c r="HF333" s="73"/>
      <c r="HG333" s="73"/>
      <c r="HH333" s="73"/>
      <c r="HI333" s="73"/>
      <c r="HJ333" s="73"/>
      <c r="HK333" s="73"/>
      <c r="HL333" s="73"/>
      <c r="HM333" s="74"/>
    </row>
    <row r="334" spans="2:221" ht="18" customHeight="1" x14ac:dyDescent="0.2">
      <c r="B334" s="115"/>
      <c r="C334" s="116"/>
      <c r="D334" s="116"/>
      <c r="E334" s="116"/>
      <c r="F334" s="116"/>
      <c r="G334" s="116"/>
      <c r="H334" s="116"/>
      <c r="I334" s="116"/>
      <c r="J334" s="116"/>
      <c r="K334" s="116"/>
      <c r="L334" s="116"/>
      <c r="M334" s="116"/>
      <c r="N334" s="116"/>
      <c r="O334" s="116"/>
      <c r="P334" s="116"/>
      <c r="Q334" s="116"/>
      <c r="R334" s="116"/>
      <c r="S334" s="116"/>
      <c r="T334" s="116"/>
      <c r="U334" s="117"/>
      <c r="V334" s="121"/>
      <c r="W334" s="122"/>
      <c r="X334" s="122"/>
      <c r="Y334" s="122"/>
      <c r="Z334" s="122"/>
      <c r="AA334" s="123"/>
      <c r="AB334" s="127"/>
      <c r="AC334" s="128"/>
      <c r="AD334" s="128"/>
      <c r="AE334" s="128"/>
      <c r="AF334" s="129"/>
      <c r="AG334" s="106" t="s">
        <v>24</v>
      </c>
      <c r="AH334" s="107"/>
      <c r="AI334" s="107"/>
      <c r="AJ334" s="107"/>
      <c r="AK334" s="107"/>
      <c r="AL334" s="108">
        <f t="shared" si="4"/>
        <v>18</v>
      </c>
      <c r="AM334" s="109"/>
      <c r="AN334" s="109"/>
      <c r="AO334" s="110"/>
      <c r="AP334" s="111"/>
      <c r="AQ334" s="73"/>
      <c r="AR334" s="73"/>
      <c r="AS334" s="73"/>
      <c r="AT334" s="73"/>
      <c r="AU334" s="73"/>
      <c r="AV334" s="343">
        <v>1</v>
      </c>
      <c r="AW334" s="343"/>
      <c r="AX334" s="343"/>
      <c r="AY334" s="343">
        <v>2</v>
      </c>
      <c r="AZ334" s="343"/>
      <c r="BA334" s="343"/>
      <c r="BB334" s="343">
        <v>2</v>
      </c>
      <c r="BC334" s="343"/>
      <c r="BD334" s="343"/>
      <c r="BE334" s="343">
        <v>2</v>
      </c>
      <c r="BF334" s="343"/>
      <c r="BG334" s="343"/>
      <c r="BH334" s="343">
        <v>2</v>
      </c>
      <c r="BI334" s="343"/>
      <c r="BJ334" s="343"/>
      <c r="BK334" s="343">
        <v>2</v>
      </c>
      <c r="BL334" s="343"/>
      <c r="BM334" s="343"/>
      <c r="BN334" s="343">
        <v>2</v>
      </c>
      <c r="BO334" s="343"/>
      <c r="BP334" s="343"/>
      <c r="BQ334" s="343">
        <v>2</v>
      </c>
      <c r="BR334" s="343"/>
      <c r="BS334" s="343"/>
      <c r="BT334" s="343">
        <v>2</v>
      </c>
      <c r="BU334" s="343"/>
      <c r="BV334" s="343"/>
      <c r="BW334" s="343">
        <v>1</v>
      </c>
      <c r="BX334" s="343"/>
      <c r="BY334" s="344"/>
      <c r="BZ334" s="75"/>
      <c r="CA334" s="73"/>
      <c r="CB334" s="73"/>
      <c r="CC334" s="73"/>
      <c r="CD334" s="73"/>
      <c r="CE334" s="73"/>
      <c r="CF334" s="73"/>
      <c r="CG334" s="73"/>
      <c r="CH334" s="73"/>
      <c r="CI334" s="73"/>
      <c r="CJ334" s="73"/>
      <c r="CK334" s="73"/>
      <c r="CL334" s="73"/>
      <c r="CM334" s="73"/>
      <c r="CN334" s="73"/>
      <c r="CO334" s="73"/>
      <c r="CP334" s="73"/>
      <c r="CQ334" s="73"/>
      <c r="CR334" s="73"/>
      <c r="CS334" s="73"/>
      <c r="CT334" s="73"/>
      <c r="CU334" s="73"/>
      <c r="CV334" s="73"/>
      <c r="CW334" s="73"/>
      <c r="CX334" s="73"/>
      <c r="CY334" s="73"/>
      <c r="CZ334" s="73"/>
      <c r="DA334" s="73"/>
      <c r="DB334" s="73"/>
      <c r="DC334" s="73"/>
      <c r="DD334" s="73"/>
      <c r="DE334" s="73"/>
      <c r="DF334" s="73"/>
      <c r="DG334" s="73"/>
      <c r="DH334" s="73"/>
      <c r="DI334" s="74"/>
      <c r="DJ334" s="75"/>
      <c r="DK334" s="73"/>
      <c r="DL334" s="73"/>
      <c r="DM334" s="73"/>
      <c r="DN334" s="73"/>
      <c r="DO334" s="73"/>
      <c r="DP334" s="73"/>
      <c r="DQ334" s="73"/>
      <c r="DR334" s="73"/>
      <c r="DS334" s="73"/>
      <c r="DT334" s="73"/>
      <c r="DU334" s="73"/>
      <c r="DV334" s="73"/>
      <c r="DW334" s="73"/>
      <c r="DX334" s="73"/>
      <c r="DY334" s="73"/>
      <c r="DZ334" s="73"/>
      <c r="EA334" s="73"/>
      <c r="EB334" s="73"/>
      <c r="EC334" s="73"/>
      <c r="ED334" s="73"/>
      <c r="EE334" s="73"/>
      <c r="EF334" s="73"/>
      <c r="EG334" s="73"/>
      <c r="EH334" s="73"/>
      <c r="EI334" s="73"/>
      <c r="EJ334" s="73"/>
      <c r="EK334" s="73"/>
      <c r="EL334" s="73"/>
      <c r="EM334" s="73"/>
      <c r="EN334" s="73"/>
      <c r="EO334" s="73"/>
      <c r="EP334" s="73"/>
      <c r="EQ334" s="73"/>
      <c r="ER334" s="73"/>
      <c r="ES334" s="74"/>
      <c r="ET334" s="75"/>
      <c r="EU334" s="73"/>
      <c r="EV334" s="73"/>
      <c r="EW334" s="73"/>
      <c r="EX334" s="73"/>
      <c r="EY334" s="73"/>
      <c r="EZ334" s="73"/>
      <c r="FA334" s="73"/>
      <c r="FB334" s="73"/>
      <c r="FC334" s="73"/>
      <c r="FD334" s="73"/>
      <c r="FE334" s="73"/>
      <c r="FF334" s="73"/>
      <c r="FG334" s="73"/>
      <c r="FH334" s="73"/>
      <c r="FI334" s="73"/>
      <c r="FJ334" s="73"/>
      <c r="FK334" s="73"/>
      <c r="FL334" s="73"/>
      <c r="FM334" s="73"/>
      <c r="FN334" s="73"/>
      <c r="FO334" s="73"/>
      <c r="FP334" s="73"/>
      <c r="FQ334" s="73"/>
      <c r="FR334" s="73"/>
      <c r="FS334" s="73"/>
      <c r="FT334" s="73"/>
      <c r="FU334" s="73"/>
      <c r="FV334" s="73"/>
      <c r="FW334" s="73"/>
      <c r="FX334" s="73"/>
      <c r="FY334" s="73"/>
      <c r="FZ334" s="73"/>
      <c r="GA334" s="73"/>
      <c r="GB334" s="73"/>
      <c r="GC334" s="74"/>
      <c r="GD334" s="75"/>
      <c r="GE334" s="73"/>
      <c r="GF334" s="73"/>
      <c r="GG334" s="73"/>
      <c r="GH334" s="73"/>
      <c r="GI334" s="73"/>
      <c r="GJ334" s="73"/>
      <c r="GK334" s="73"/>
      <c r="GL334" s="73"/>
      <c r="GM334" s="73"/>
      <c r="GN334" s="73"/>
      <c r="GO334" s="73"/>
      <c r="GP334" s="73"/>
      <c r="GQ334" s="73"/>
      <c r="GR334" s="73"/>
      <c r="GS334" s="73"/>
      <c r="GT334" s="73"/>
      <c r="GU334" s="73"/>
      <c r="GV334" s="73"/>
      <c r="GW334" s="73"/>
      <c r="GX334" s="73"/>
      <c r="GY334" s="73"/>
      <c r="GZ334" s="73"/>
      <c r="HA334" s="73"/>
      <c r="HB334" s="73"/>
      <c r="HC334" s="73"/>
      <c r="HD334" s="73"/>
      <c r="HE334" s="73"/>
      <c r="HF334" s="73"/>
      <c r="HG334" s="73"/>
      <c r="HH334" s="73"/>
      <c r="HI334" s="73"/>
      <c r="HJ334" s="73"/>
      <c r="HK334" s="73"/>
      <c r="HL334" s="73"/>
      <c r="HM334" s="74"/>
    </row>
    <row r="335" spans="2:221" ht="18" customHeight="1" x14ac:dyDescent="0.2">
      <c r="B335" s="82" t="s">
        <v>325</v>
      </c>
      <c r="C335" s="83"/>
      <c r="D335" s="83"/>
      <c r="E335" s="83"/>
      <c r="F335" s="83"/>
      <c r="G335" s="83"/>
      <c r="H335" s="83"/>
      <c r="I335" s="83"/>
      <c r="J335" s="83"/>
      <c r="K335" s="83"/>
      <c r="L335" s="83"/>
      <c r="M335" s="83"/>
      <c r="N335" s="83"/>
      <c r="O335" s="83"/>
      <c r="P335" s="83"/>
      <c r="Q335" s="83"/>
      <c r="R335" s="83"/>
      <c r="S335" s="83"/>
      <c r="T335" s="83"/>
      <c r="U335" s="84"/>
      <c r="V335" s="88" t="s">
        <v>384</v>
      </c>
      <c r="W335" s="89"/>
      <c r="X335" s="89"/>
      <c r="Y335" s="89"/>
      <c r="Z335" s="89"/>
      <c r="AA335" s="90"/>
      <c r="AB335" s="94">
        <v>9.5999999999999992E-3</v>
      </c>
      <c r="AC335" s="95"/>
      <c r="AD335" s="95"/>
      <c r="AE335" s="95"/>
      <c r="AF335" s="96"/>
      <c r="AG335" s="100" t="s">
        <v>23</v>
      </c>
      <c r="AH335" s="101"/>
      <c r="AI335" s="101"/>
      <c r="AJ335" s="101"/>
      <c r="AK335" s="101"/>
      <c r="AL335" s="102">
        <f t="shared" si="4"/>
        <v>4</v>
      </c>
      <c r="AM335" s="103"/>
      <c r="AN335" s="103"/>
      <c r="AO335" s="104"/>
      <c r="AP335" s="105"/>
      <c r="AQ335" s="61"/>
      <c r="AR335" s="61"/>
      <c r="AS335" s="61"/>
      <c r="AT335" s="61"/>
      <c r="AU335" s="61"/>
      <c r="AV335" s="61"/>
      <c r="AW335" s="61"/>
      <c r="AX335" s="61"/>
      <c r="AY335" s="61">
        <v>1</v>
      </c>
      <c r="AZ335" s="61"/>
      <c r="BA335" s="61"/>
      <c r="BB335" s="61"/>
      <c r="BC335" s="61"/>
      <c r="BD335" s="61"/>
      <c r="BE335" s="61"/>
      <c r="BF335" s="61"/>
      <c r="BG335" s="61"/>
      <c r="BH335" s="61">
        <v>1</v>
      </c>
      <c r="BI335" s="61"/>
      <c r="BJ335" s="61"/>
      <c r="BK335" s="61"/>
      <c r="BL335" s="61"/>
      <c r="BM335" s="61"/>
      <c r="BN335" s="61"/>
      <c r="BO335" s="61"/>
      <c r="BP335" s="61"/>
      <c r="BQ335" s="61">
        <v>1</v>
      </c>
      <c r="BR335" s="61"/>
      <c r="BS335" s="61"/>
      <c r="BT335" s="61"/>
      <c r="BU335" s="61"/>
      <c r="BV335" s="61"/>
      <c r="BW335" s="61">
        <v>1</v>
      </c>
      <c r="BX335" s="61"/>
      <c r="BY335" s="62"/>
      <c r="BZ335" s="63"/>
      <c r="CA335" s="61"/>
      <c r="CB335" s="61"/>
      <c r="CC335" s="61"/>
      <c r="CD335" s="61"/>
      <c r="CE335" s="61"/>
      <c r="CF335" s="61"/>
      <c r="CG335" s="61"/>
      <c r="CH335" s="61"/>
      <c r="CI335" s="61"/>
      <c r="CJ335" s="61"/>
      <c r="CK335" s="61"/>
      <c r="CL335" s="61"/>
      <c r="CM335" s="61"/>
      <c r="CN335" s="61"/>
      <c r="CO335" s="61"/>
      <c r="CP335" s="61"/>
      <c r="CQ335" s="61"/>
      <c r="CR335" s="61"/>
      <c r="CS335" s="61"/>
      <c r="CT335" s="61"/>
      <c r="CU335" s="61"/>
      <c r="CV335" s="61"/>
      <c r="CW335" s="61"/>
      <c r="CX335" s="61"/>
      <c r="CY335" s="61"/>
      <c r="CZ335" s="61"/>
      <c r="DA335" s="61"/>
      <c r="DB335" s="61"/>
      <c r="DC335" s="61"/>
      <c r="DD335" s="61"/>
      <c r="DE335" s="61"/>
      <c r="DF335" s="61"/>
      <c r="DG335" s="61"/>
      <c r="DH335" s="61"/>
      <c r="DI335" s="62"/>
      <c r="DJ335" s="63"/>
      <c r="DK335" s="61"/>
      <c r="DL335" s="61"/>
      <c r="DM335" s="61"/>
      <c r="DN335" s="61"/>
      <c r="DO335" s="61"/>
      <c r="DP335" s="61"/>
      <c r="DQ335" s="61"/>
      <c r="DR335" s="61"/>
      <c r="DS335" s="61"/>
      <c r="DT335" s="61"/>
      <c r="DU335" s="61"/>
      <c r="DV335" s="61"/>
      <c r="DW335" s="61"/>
      <c r="DX335" s="61"/>
      <c r="DY335" s="61"/>
      <c r="DZ335" s="61"/>
      <c r="EA335" s="61"/>
      <c r="EB335" s="61"/>
      <c r="EC335" s="61"/>
      <c r="ED335" s="61"/>
      <c r="EE335" s="61"/>
      <c r="EF335" s="61"/>
      <c r="EG335" s="61"/>
      <c r="EH335" s="61"/>
      <c r="EI335" s="61"/>
      <c r="EJ335" s="61"/>
      <c r="EK335" s="61"/>
      <c r="EL335" s="61"/>
      <c r="EM335" s="61"/>
      <c r="EN335" s="61"/>
      <c r="EO335" s="61"/>
      <c r="EP335" s="61"/>
      <c r="EQ335" s="61"/>
      <c r="ER335" s="61"/>
      <c r="ES335" s="62"/>
      <c r="ET335" s="63"/>
      <c r="EU335" s="61"/>
      <c r="EV335" s="61"/>
      <c r="EW335" s="61"/>
      <c r="EX335" s="61"/>
      <c r="EY335" s="61"/>
      <c r="EZ335" s="61"/>
      <c r="FA335" s="61"/>
      <c r="FB335" s="61"/>
      <c r="FC335" s="61"/>
      <c r="FD335" s="61"/>
      <c r="FE335" s="61"/>
      <c r="FF335" s="61"/>
      <c r="FG335" s="61"/>
      <c r="FH335" s="61"/>
      <c r="FI335" s="61"/>
      <c r="FJ335" s="61"/>
      <c r="FK335" s="61"/>
      <c r="FL335" s="61"/>
      <c r="FM335" s="61"/>
      <c r="FN335" s="61"/>
      <c r="FO335" s="61"/>
      <c r="FP335" s="61"/>
      <c r="FQ335" s="61"/>
      <c r="FR335" s="61"/>
      <c r="FS335" s="61"/>
      <c r="FT335" s="61"/>
      <c r="FU335" s="61"/>
      <c r="FV335" s="61"/>
      <c r="FW335" s="61"/>
      <c r="FX335" s="61"/>
      <c r="FY335" s="61"/>
      <c r="FZ335" s="61"/>
      <c r="GA335" s="61"/>
      <c r="GB335" s="61"/>
      <c r="GC335" s="62"/>
      <c r="GD335" s="63"/>
      <c r="GE335" s="61"/>
      <c r="GF335" s="61"/>
      <c r="GG335" s="61"/>
      <c r="GH335" s="61"/>
      <c r="GI335" s="61"/>
      <c r="GJ335" s="61"/>
      <c r="GK335" s="61"/>
      <c r="GL335" s="61"/>
      <c r="GM335" s="61"/>
      <c r="GN335" s="61"/>
      <c r="GO335" s="61"/>
      <c r="GP335" s="61"/>
      <c r="GQ335" s="61"/>
      <c r="GR335" s="61"/>
      <c r="GS335" s="61"/>
      <c r="GT335" s="61"/>
      <c r="GU335" s="61"/>
      <c r="GV335" s="61"/>
      <c r="GW335" s="61"/>
      <c r="GX335" s="61"/>
      <c r="GY335" s="61"/>
      <c r="GZ335" s="61"/>
      <c r="HA335" s="61"/>
      <c r="HB335" s="61"/>
      <c r="HC335" s="61"/>
      <c r="HD335" s="61"/>
      <c r="HE335" s="61"/>
      <c r="HF335" s="61"/>
      <c r="HG335" s="61"/>
      <c r="HH335" s="61"/>
      <c r="HI335" s="61"/>
      <c r="HJ335" s="61"/>
      <c r="HK335" s="61"/>
      <c r="HL335" s="61"/>
      <c r="HM335" s="62"/>
    </row>
    <row r="336" spans="2:221" ht="18" customHeight="1" x14ac:dyDescent="0.2">
      <c r="B336" s="131"/>
      <c r="C336" s="132"/>
      <c r="D336" s="132"/>
      <c r="E336" s="132"/>
      <c r="F336" s="132"/>
      <c r="G336" s="132"/>
      <c r="H336" s="132"/>
      <c r="I336" s="132"/>
      <c r="J336" s="132"/>
      <c r="K336" s="132"/>
      <c r="L336" s="132"/>
      <c r="M336" s="132"/>
      <c r="N336" s="132"/>
      <c r="O336" s="132"/>
      <c r="P336" s="132"/>
      <c r="Q336" s="132"/>
      <c r="R336" s="132"/>
      <c r="S336" s="132"/>
      <c r="T336" s="132"/>
      <c r="U336" s="133"/>
      <c r="V336" s="134"/>
      <c r="W336" s="135"/>
      <c r="X336" s="135"/>
      <c r="Y336" s="135"/>
      <c r="Z336" s="135"/>
      <c r="AA336" s="136"/>
      <c r="AB336" s="137"/>
      <c r="AC336" s="138"/>
      <c r="AD336" s="138"/>
      <c r="AE336" s="138"/>
      <c r="AF336" s="139"/>
      <c r="AG336" s="100" t="s">
        <v>24</v>
      </c>
      <c r="AH336" s="101"/>
      <c r="AI336" s="101"/>
      <c r="AJ336" s="101"/>
      <c r="AK336" s="101"/>
      <c r="AL336" s="102">
        <f t="shared" si="4"/>
        <v>8</v>
      </c>
      <c r="AM336" s="103"/>
      <c r="AN336" s="103"/>
      <c r="AO336" s="104"/>
      <c r="AP336" s="130"/>
      <c r="AQ336" s="61"/>
      <c r="AR336" s="61"/>
      <c r="AS336" s="61"/>
      <c r="AT336" s="61"/>
      <c r="AU336" s="61"/>
      <c r="AV336" s="61"/>
      <c r="AW336" s="61"/>
      <c r="AX336" s="61"/>
      <c r="AY336" s="61">
        <v>1</v>
      </c>
      <c r="AZ336" s="61"/>
      <c r="BA336" s="61"/>
      <c r="BB336" s="61">
        <v>1</v>
      </c>
      <c r="BC336" s="61"/>
      <c r="BD336" s="61"/>
      <c r="BE336" s="61">
        <v>1</v>
      </c>
      <c r="BF336" s="61"/>
      <c r="BG336" s="61"/>
      <c r="BH336" s="61"/>
      <c r="BI336" s="61"/>
      <c r="BJ336" s="61"/>
      <c r="BK336" s="61">
        <v>1</v>
      </c>
      <c r="BL336" s="61"/>
      <c r="BM336" s="61"/>
      <c r="BN336" s="61">
        <v>1</v>
      </c>
      <c r="BO336" s="61"/>
      <c r="BP336" s="61"/>
      <c r="BQ336" s="61">
        <v>2</v>
      </c>
      <c r="BR336" s="61"/>
      <c r="BS336" s="61"/>
      <c r="BT336" s="61"/>
      <c r="BU336" s="61"/>
      <c r="BV336" s="61"/>
      <c r="BW336" s="61">
        <v>1</v>
      </c>
      <c r="BX336" s="61"/>
      <c r="BY336" s="61"/>
      <c r="BZ336" s="63"/>
      <c r="CA336" s="61"/>
      <c r="CB336" s="61"/>
      <c r="CC336" s="61"/>
      <c r="CD336" s="61"/>
      <c r="CE336" s="61"/>
      <c r="CF336" s="61"/>
      <c r="CG336" s="61"/>
      <c r="CH336" s="61"/>
      <c r="CI336" s="61"/>
      <c r="CJ336" s="61"/>
      <c r="CK336" s="61"/>
      <c r="CL336" s="61"/>
      <c r="CM336" s="61"/>
      <c r="CN336" s="61"/>
      <c r="CO336" s="61"/>
      <c r="CP336" s="61"/>
      <c r="CQ336" s="61"/>
      <c r="CR336" s="61"/>
      <c r="CS336" s="61"/>
      <c r="CT336" s="61"/>
      <c r="CU336" s="61"/>
      <c r="CV336" s="61"/>
      <c r="CW336" s="61"/>
      <c r="CX336" s="61"/>
      <c r="CY336" s="61"/>
      <c r="CZ336" s="61"/>
      <c r="DA336" s="61"/>
      <c r="DB336" s="61"/>
      <c r="DC336" s="61"/>
      <c r="DD336" s="61"/>
      <c r="DE336" s="61"/>
      <c r="DF336" s="61"/>
      <c r="DG336" s="61"/>
      <c r="DH336" s="61"/>
      <c r="DI336" s="62"/>
      <c r="DJ336" s="63"/>
      <c r="DK336" s="61"/>
      <c r="DL336" s="61"/>
      <c r="DM336" s="61"/>
      <c r="DN336" s="61"/>
      <c r="DO336" s="61"/>
      <c r="DP336" s="61"/>
      <c r="DQ336" s="61"/>
      <c r="DR336" s="61"/>
      <c r="DS336" s="61"/>
      <c r="DT336" s="61"/>
      <c r="DU336" s="61"/>
      <c r="DV336" s="61"/>
      <c r="DW336" s="61"/>
      <c r="DX336" s="61"/>
      <c r="DY336" s="61"/>
      <c r="DZ336" s="61"/>
      <c r="EA336" s="61"/>
      <c r="EB336" s="61"/>
      <c r="EC336" s="61"/>
      <c r="ED336" s="61"/>
      <c r="EE336" s="61"/>
      <c r="EF336" s="61"/>
      <c r="EG336" s="61"/>
      <c r="EH336" s="61"/>
      <c r="EI336" s="61"/>
      <c r="EJ336" s="61"/>
      <c r="EK336" s="61"/>
      <c r="EL336" s="61"/>
      <c r="EM336" s="61"/>
      <c r="EN336" s="61"/>
      <c r="EO336" s="61"/>
      <c r="EP336" s="61"/>
      <c r="EQ336" s="61"/>
      <c r="ER336" s="61"/>
      <c r="ES336" s="62"/>
      <c r="ET336" s="63"/>
      <c r="EU336" s="61"/>
      <c r="EV336" s="61"/>
      <c r="EW336" s="61"/>
      <c r="EX336" s="61"/>
      <c r="EY336" s="61"/>
      <c r="EZ336" s="61"/>
      <c r="FA336" s="61"/>
      <c r="FB336" s="61"/>
      <c r="FC336" s="61"/>
      <c r="FD336" s="61"/>
      <c r="FE336" s="61"/>
      <c r="FF336" s="61"/>
      <c r="FG336" s="61"/>
      <c r="FH336" s="61"/>
      <c r="FI336" s="61"/>
      <c r="FJ336" s="61"/>
      <c r="FK336" s="61"/>
      <c r="FL336" s="61"/>
      <c r="FM336" s="61"/>
      <c r="FN336" s="61"/>
      <c r="FO336" s="61"/>
      <c r="FP336" s="61"/>
      <c r="FQ336" s="61"/>
      <c r="FR336" s="61"/>
      <c r="FS336" s="61"/>
      <c r="FT336" s="61"/>
      <c r="FU336" s="61"/>
      <c r="FV336" s="61"/>
      <c r="FW336" s="61"/>
      <c r="FX336" s="61"/>
      <c r="FY336" s="61"/>
      <c r="FZ336" s="61"/>
      <c r="GA336" s="61"/>
      <c r="GB336" s="61"/>
      <c r="GC336" s="62"/>
      <c r="GD336" s="63"/>
      <c r="GE336" s="61"/>
      <c r="GF336" s="61"/>
      <c r="GG336" s="61"/>
      <c r="GH336" s="61"/>
      <c r="GI336" s="61"/>
      <c r="GJ336" s="61"/>
      <c r="GK336" s="61"/>
      <c r="GL336" s="61"/>
      <c r="GM336" s="61"/>
      <c r="GN336" s="61"/>
      <c r="GO336" s="61"/>
      <c r="GP336" s="61"/>
      <c r="GQ336" s="61"/>
      <c r="GR336" s="61"/>
      <c r="GS336" s="61"/>
      <c r="GT336" s="61"/>
      <c r="GU336" s="61"/>
      <c r="GV336" s="61"/>
      <c r="GW336" s="61"/>
      <c r="GX336" s="61"/>
      <c r="GY336" s="61"/>
      <c r="GZ336" s="61"/>
      <c r="HA336" s="61"/>
      <c r="HB336" s="61"/>
      <c r="HC336" s="61"/>
      <c r="HD336" s="61"/>
      <c r="HE336" s="61"/>
      <c r="HF336" s="61"/>
      <c r="HG336" s="61"/>
      <c r="HH336" s="61"/>
      <c r="HI336" s="61"/>
      <c r="HJ336" s="61"/>
      <c r="HK336" s="61"/>
      <c r="HL336" s="61"/>
      <c r="HM336" s="62"/>
    </row>
    <row r="337" spans="2:221" ht="18" customHeight="1" x14ac:dyDescent="0.2">
      <c r="B337" s="112" t="s">
        <v>326</v>
      </c>
      <c r="C337" s="113"/>
      <c r="D337" s="113"/>
      <c r="E337" s="113"/>
      <c r="F337" s="113"/>
      <c r="G337" s="113"/>
      <c r="H337" s="113"/>
      <c r="I337" s="113"/>
      <c r="J337" s="113"/>
      <c r="K337" s="113"/>
      <c r="L337" s="113"/>
      <c r="M337" s="113"/>
      <c r="N337" s="113"/>
      <c r="O337" s="113"/>
      <c r="P337" s="113"/>
      <c r="Q337" s="113"/>
      <c r="R337" s="113"/>
      <c r="S337" s="113"/>
      <c r="T337" s="113"/>
      <c r="U337" s="114"/>
      <c r="V337" s="118" t="s">
        <v>385</v>
      </c>
      <c r="W337" s="119"/>
      <c r="X337" s="119"/>
      <c r="Y337" s="119"/>
      <c r="Z337" s="119"/>
      <c r="AA337" s="120"/>
      <c r="AB337" s="124">
        <v>0.78120000000000001</v>
      </c>
      <c r="AC337" s="125"/>
      <c r="AD337" s="125"/>
      <c r="AE337" s="125"/>
      <c r="AF337" s="126"/>
      <c r="AG337" s="106" t="s">
        <v>23</v>
      </c>
      <c r="AH337" s="107"/>
      <c r="AI337" s="107"/>
      <c r="AJ337" s="107"/>
      <c r="AK337" s="107"/>
      <c r="AL337" s="108">
        <f t="shared" si="4"/>
        <v>1</v>
      </c>
      <c r="AM337" s="109"/>
      <c r="AN337" s="109"/>
      <c r="AO337" s="110"/>
      <c r="AP337" s="326">
        <v>1</v>
      </c>
      <c r="AQ337" s="327"/>
      <c r="AR337" s="327"/>
      <c r="AS337" s="327"/>
      <c r="AT337" s="327"/>
      <c r="AU337" s="327"/>
      <c r="AV337" s="327"/>
      <c r="AW337" s="327"/>
      <c r="AX337" s="327"/>
      <c r="AY337" s="327"/>
      <c r="AZ337" s="327"/>
      <c r="BA337" s="327"/>
      <c r="BB337" s="327"/>
      <c r="BC337" s="327"/>
      <c r="BD337" s="327"/>
      <c r="BE337" s="327"/>
      <c r="BF337" s="327"/>
      <c r="BG337" s="327"/>
      <c r="BH337" s="327"/>
      <c r="BI337" s="327"/>
      <c r="BJ337" s="327"/>
      <c r="BK337" s="327"/>
      <c r="BL337" s="327"/>
      <c r="BM337" s="327"/>
      <c r="BN337" s="327"/>
      <c r="BO337" s="327"/>
      <c r="BP337" s="327"/>
      <c r="BQ337" s="327"/>
      <c r="BR337" s="327"/>
      <c r="BS337" s="327"/>
      <c r="BT337" s="327"/>
      <c r="BU337" s="327"/>
      <c r="BV337" s="327"/>
      <c r="BW337" s="327"/>
      <c r="BX337" s="327"/>
      <c r="BY337" s="328"/>
      <c r="BZ337" s="75"/>
      <c r="CA337" s="73"/>
      <c r="CB337" s="73"/>
      <c r="CC337" s="73"/>
      <c r="CD337" s="73"/>
      <c r="CE337" s="73"/>
      <c r="CF337" s="73"/>
      <c r="CG337" s="73"/>
      <c r="CH337" s="73"/>
      <c r="CI337" s="73"/>
      <c r="CJ337" s="73"/>
      <c r="CK337" s="73"/>
      <c r="CL337" s="73"/>
      <c r="CM337" s="73"/>
      <c r="CN337" s="73"/>
      <c r="CO337" s="73"/>
      <c r="CP337" s="73"/>
      <c r="CQ337" s="73"/>
      <c r="CR337" s="73"/>
      <c r="CS337" s="73"/>
      <c r="CT337" s="73"/>
      <c r="CU337" s="73"/>
      <c r="CV337" s="73"/>
      <c r="CW337" s="73"/>
      <c r="CX337" s="73"/>
      <c r="CY337" s="73"/>
      <c r="CZ337" s="73"/>
      <c r="DA337" s="73"/>
      <c r="DB337" s="73"/>
      <c r="DC337" s="73"/>
      <c r="DD337" s="73"/>
      <c r="DE337" s="73"/>
      <c r="DF337" s="73"/>
      <c r="DG337" s="73"/>
      <c r="DH337" s="73"/>
      <c r="DI337" s="74"/>
      <c r="DJ337" s="75"/>
      <c r="DK337" s="73"/>
      <c r="DL337" s="73"/>
      <c r="DM337" s="73"/>
      <c r="DN337" s="73"/>
      <c r="DO337" s="73"/>
      <c r="DP337" s="73"/>
      <c r="DQ337" s="73"/>
      <c r="DR337" s="73"/>
      <c r="DS337" s="73"/>
      <c r="DT337" s="73"/>
      <c r="DU337" s="73"/>
      <c r="DV337" s="73"/>
      <c r="DW337" s="73"/>
      <c r="DX337" s="73"/>
      <c r="DY337" s="73"/>
      <c r="DZ337" s="73"/>
      <c r="EA337" s="73"/>
      <c r="EB337" s="73"/>
      <c r="EC337" s="73"/>
      <c r="ED337" s="73"/>
      <c r="EE337" s="73"/>
      <c r="EF337" s="73"/>
      <c r="EG337" s="73"/>
      <c r="EH337" s="73"/>
      <c r="EI337" s="73"/>
      <c r="EJ337" s="73"/>
      <c r="EK337" s="73"/>
      <c r="EL337" s="73"/>
      <c r="EM337" s="73"/>
      <c r="EN337" s="73"/>
      <c r="EO337" s="73"/>
      <c r="EP337" s="73"/>
      <c r="EQ337" s="73"/>
      <c r="ER337" s="73"/>
      <c r="ES337" s="74"/>
      <c r="ET337" s="75"/>
      <c r="EU337" s="73"/>
      <c r="EV337" s="73"/>
      <c r="EW337" s="73"/>
      <c r="EX337" s="73"/>
      <c r="EY337" s="73"/>
      <c r="EZ337" s="73"/>
      <c r="FA337" s="73"/>
      <c r="FB337" s="73"/>
      <c r="FC337" s="73"/>
      <c r="FD337" s="73"/>
      <c r="FE337" s="73"/>
      <c r="FF337" s="73"/>
      <c r="FG337" s="73"/>
      <c r="FH337" s="73"/>
      <c r="FI337" s="73"/>
      <c r="FJ337" s="73"/>
      <c r="FK337" s="73"/>
      <c r="FL337" s="73"/>
      <c r="FM337" s="73"/>
      <c r="FN337" s="73"/>
      <c r="FO337" s="73"/>
      <c r="FP337" s="73"/>
      <c r="FQ337" s="73"/>
      <c r="FR337" s="73"/>
      <c r="FS337" s="73"/>
      <c r="FT337" s="73"/>
      <c r="FU337" s="73"/>
      <c r="FV337" s="73"/>
      <c r="FW337" s="73"/>
      <c r="FX337" s="73"/>
      <c r="FY337" s="73"/>
      <c r="FZ337" s="73"/>
      <c r="GA337" s="73"/>
      <c r="GB337" s="73"/>
      <c r="GC337" s="74"/>
      <c r="GD337" s="75"/>
      <c r="GE337" s="73"/>
      <c r="GF337" s="73"/>
      <c r="GG337" s="73"/>
      <c r="GH337" s="73"/>
      <c r="GI337" s="73"/>
      <c r="GJ337" s="73"/>
      <c r="GK337" s="73"/>
      <c r="GL337" s="73"/>
      <c r="GM337" s="73"/>
      <c r="GN337" s="73"/>
      <c r="GO337" s="73"/>
      <c r="GP337" s="73"/>
      <c r="GQ337" s="73"/>
      <c r="GR337" s="73"/>
      <c r="GS337" s="73"/>
      <c r="GT337" s="73"/>
      <c r="GU337" s="73"/>
      <c r="GV337" s="73"/>
      <c r="GW337" s="73"/>
      <c r="GX337" s="73"/>
      <c r="GY337" s="73"/>
      <c r="GZ337" s="73"/>
      <c r="HA337" s="73"/>
      <c r="HB337" s="73"/>
      <c r="HC337" s="73"/>
      <c r="HD337" s="73"/>
      <c r="HE337" s="73"/>
      <c r="HF337" s="73"/>
      <c r="HG337" s="73"/>
      <c r="HH337" s="73"/>
      <c r="HI337" s="73"/>
      <c r="HJ337" s="73"/>
      <c r="HK337" s="73"/>
      <c r="HL337" s="73"/>
      <c r="HM337" s="74"/>
    </row>
    <row r="338" spans="2:221" ht="18" customHeight="1" thickBot="1" x14ac:dyDescent="0.25">
      <c r="B338" s="329"/>
      <c r="C338" s="330"/>
      <c r="D338" s="330"/>
      <c r="E338" s="330"/>
      <c r="F338" s="330"/>
      <c r="G338" s="330"/>
      <c r="H338" s="330"/>
      <c r="I338" s="330"/>
      <c r="J338" s="330"/>
      <c r="K338" s="330"/>
      <c r="L338" s="330"/>
      <c r="M338" s="330"/>
      <c r="N338" s="330"/>
      <c r="O338" s="330"/>
      <c r="P338" s="330"/>
      <c r="Q338" s="330"/>
      <c r="R338" s="330"/>
      <c r="S338" s="330"/>
      <c r="T338" s="330"/>
      <c r="U338" s="331"/>
      <c r="V338" s="332"/>
      <c r="W338" s="333"/>
      <c r="X338" s="333"/>
      <c r="Y338" s="333"/>
      <c r="Z338" s="333"/>
      <c r="AA338" s="334"/>
      <c r="AB338" s="335"/>
      <c r="AC338" s="336"/>
      <c r="AD338" s="336"/>
      <c r="AE338" s="336"/>
      <c r="AF338" s="337"/>
      <c r="AG338" s="338" t="s">
        <v>24</v>
      </c>
      <c r="AH338" s="339"/>
      <c r="AI338" s="339"/>
      <c r="AJ338" s="339"/>
      <c r="AK338" s="339"/>
      <c r="AL338" s="340">
        <f t="shared" si="4"/>
        <v>0.7</v>
      </c>
      <c r="AM338" s="341"/>
      <c r="AN338" s="341"/>
      <c r="AO338" s="342"/>
      <c r="AP338" s="380">
        <v>0.7</v>
      </c>
      <c r="AQ338" s="381"/>
      <c r="AR338" s="381"/>
      <c r="AS338" s="381"/>
      <c r="AT338" s="381"/>
      <c r="AU338" s="381"/>
      <c r="AV338" s="381"/>
      <c r="AW338" s="381"/>
      <c r="AX338" s="381"/>
      <c r="AY338" s="381"/>
      <c r="AZ338" s="381"/>
      <c r="BA338" s="381"/>
      <c r="BB338" s="381"/>
      <c r="BC338" s="381"/>
      <c r="BD338" s="381"/>
      <c r="BE338" s="381"/>
      <c r="BF338" s="381"/>
      <c r="BG338" s="381"/>
      <c r="BH338" s="381"/>
      <c r="BI338" s="381"/>
      <c r="BJ338" s="381"/>
      <c r="BK338" s="381"/>
      <c r="BL338" s="381"/>
      <c r="BM338" s="381"/>
      <c r="BN338" s="381"/>
      <c r="BO338" s="381"/>
      <c r="BP338" s="381"/>
      <c r="BQ338" s="381"/>
      <c r="BR338" s="381"/>
      <c r="BS338" s="381"/>
      <c r="BT338" s="381"/>
      <c r="BU338" s="381"/>
      <c r="BV338" s="381"/>
      <c r="BW338" s="381"/>
      <c r="BX338" s="381"/>
      <c r="BY338" s="382"/>
      <c r="BZ338" s="322"/>
      <c r="CA338" s="320"/>
      <c r="CB338" s="320"/>
      <c r="CC338" s="320"/>
      <c r="CD338" s="320"/>
      <c r="CE338" s="320"/>
      <c r="CF338" s="320"/>
      <c r="CG338" s="320"/>
      <c r="CH338" s="320"/>
      <c r="CI338" s="320"/>
      <c r="CJ338" s="320"/>
      <c r="CK338" s="320"/>
      <c r="CL338" s="320"/>
      <c r="CM338" s="320"/>
      <c r="CN338" s="320"/>
      <c r="CO338" s="320"/>
      <c r="CP338" s="320"/>
      <c r="CQ338" s="320"/>
      <c r="CR338" s="320"/>
      <c r="CS338" s="320"/>
      <c r="CT338" s="320"/>
      <c r="CU338" s="320"/>
      <c r="CV338" s="320"/>
      <c r="CW338" s="320"/>
      <c r="CX338" s="320"/>
      <c r="CY338" s="320"/>
      <c r="CZ338" s="320"/>
      <c r="DA338" s="320"/>
      <c r="DB338" s="320"/>
      <c r="DC338" s="320"/>
      <c r="DD338" s="320"/>
      <c r="DE338" s="320"/>
      <c r="DF338" s="320"/>
      <c r="DG338" s="320"/>
      <c r="DH338" s="320"/>
      <c r="DI338" s="321"/>
      <c r="DJ338" s="322"/>
      <c r="DK338" s="320"/>
      <c r="DL338" s="320"/>
      <c r="DM338" s="320"/>
      <c r="DN338" s="320"/>
      <c r="DO338" s="320"/>
      <c r="DP338" s="320"/>
      <c r="DQ338" s="320"/>
      <c r="DR338" s="320"/>
      <c r="DS338" s="320"/>
      <c r="DT338" s="320"/>
      <c r="DU338" s="320"/>
      <c r="DV338" s="320"/>
      <c r="DW338" s="320"/>
      <c r="DX338" s="320"/>
      <c r="DY338" s="320"/>
      <c r="DZ338" s="320"/>
      <c r="EA338" s="320"/>
      <c r="EB338" s="320"/>
      <c r="EC338" s="320"/>
      <c r="ED338" s="320"/>
      <c r="EE338" s="320"/>
      <c r="EF338" s="320"/>
      <c r="EG338" s="320"/>
      <c r="EH338" s="320"/>
      <c r="EI338" s="320"/>
      <c r="EJ338" s="320"/>
      <c r="EK338" s="320"/>
      <c r="EL338" s="320"/>
      <c r="EM338" s="320"/>
      <c r="EN338" s="320"/>
      <c r="EO338" s="320"/>
      <c r="EP338" s="320"/>
      <c r="EQ338" s="320"/>
      <c r="ER338" s="320"/>
      <c r="ES338" s="321"/>
      <c r="ET338" s="322"/>
      <c r="EU338" s="320"/>
      <c r="EV338" s="320"/>
      <c r="EW338" s="320"/>
      <c r="EX338" s="320"/>
      <c r="EY338" s="320"/>
      <c r="EZ338" s="320"/>
      <c r="FA338" s="320"/>
      <c r="FB338" s="320"/>
      <c r="FC338" s="320"/>
      <c r="FD338" s="320"/>
      <c r="FE338" s="320"/>
      <c r="FF338" s="320"/>
      <c r="FG338" s="320"/>
      <c r="FH338" s="320"/>
      <c r="FI338" s="320"/>
      <c r="FJ338" s="320"/>
      <c r="FK338" s="320"/>
      <c r="FL338" s="320"/>
      <c r="FM338" s="320"/>
      <c r="FN338" s="320"/>
      <c r="FO338" s="320"/>
      <c r="FP338" s="320"/>
      <c r="FQ338" s="320"/>
      <c r="FR338" s="320"/>
      <c r="FS338" s="320"/>
      <c r="FT338" s="320"/>
      <c r="FU338" s="320"/>
      <c r="FV338" s="320"/>
      <c r="FW338" s="320"/>
      <c r="FX338" s="320"/>
      <c r="FY338" s="320"/>
      <c r="FZ338" s="320"/>
      <c r="GA338" s="320"/>
      <c r="GB338" s="320"/>
      <c r="GC338" s="321"/>
      <c r="GD338" s="322"/>
      <c r="GE338" s="320"/>
      <c r="GF338" s="320"/>
      <c r="GG338" s="320"/>
      <c r="GH338" s="320"/>
      <c r="GI338" s="320"/>
      <c r="GJ338" s="320"/>
      <c r="GK338" s="320"/>
      <c r="GL338" s="320"/>
      <c r="GM338" s="320"/>
      <c r="GN338" s="320"/>
      <c r="GO338" s="320"/>
      <c r="GP338" s="320"/>
      <c r="GQ338" s="320"/>
      <c r="GR338" s="320"/>
      <c r="GS338" s="320"/>
      <c r="GT338" s="320"/>
      <c r="GU338" s="320"/>
      <c r="GV338" s="320"/>
      <c r="GW338" s="320"/>
      <c r="GX338" s="320"/>
      <c r="GY338" s="320"/>
      <c r="GZ338" s="320"/>
      <c r="HA338" s="320"/>
      <c r="HB338" s="320"/>
      <c r="HC338" s="320"/>
      <c r="HD338" s="320"/>
      <c r="HE338" s="320"/>
      <c r="HF338" s="320"/>
      <c r="HG338" s="320"/>
      <c r="HH338" s="320"/>
      <c r="HI338" s="320"/>
      <c r="HJ338" s="320"/>
      <c r="HK338" s="320"/>
      <c r="HL338" s="320"/>
      <c r="HM338" s="321"/>
    </row>
    <row r="339" spans="2:221" s="34" customFormat="1" ht="18" customHeight="1" x14ac:dyDescent="0.2"/>
    <row r="340" spans="2:221" ht="18" customHeight="1" x14ac:dyDescent="0.2">
      <c r="AB340" s="318"/>
      <c r="AC340" s="319"/>
      <c r="AD340" s="319"/>
      <c r="AE340" s="319"/>
      <c r="AF340" s="319"/>
    </row>
  </sheetData>
  <sheetProtection password="FD41" sheet="1" objects="1" scenarios="1"/>
  <mergeCells count="17766">
    <mergeCell ref="AP337:BY337"/>
    <mergeCell ref="AP38:BY38"/>
    <mergeCell ref="AP48:BY48"/>
    <mergeCell ref="AP52:BY52"/>
    <mergeCell ref="AP54:BY54"/>
    <mergeCell ref="AP72:BY72"/>
    <mergeCell ref="AP236:BY236"/>
    <mergeCell ref="AP254:BY254"/>
    <mergeCell ref="AP256:BY256"/>
    <mergeCell ref="AP262:BY262"/>
    <mergeCell ref="AP310:BY310"/>
    <mergeCell ref="AP332:BY332"/>
    <mergeCell ref="AP338:BY338"/>
    <mergeCell ref="HH35:HJ35"/>
    <mergeCell ref="B14:BX14"/>
    <mergeCell ref="B15:BX15"/>
    <mergeCell ref="B16:BX16"/>
    <mergeCell ref="C17:S17"/>
    <mergeCell ref="BT17:BU17"/>
    <mergeCell ref="BV17:BW17"/>
    <mergeCell ref="B8:BX8"/>
    <mergeCell ref="B9:BX9"/>
    <mergeCell ref="B10:BX10"/>
    <mergeCell ref="B11:BX11"/>
    <mergeCell ref="B12:BX12"/>
    <mergeCell ref="B13:BX13"/>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 ref="O31:BW31"/>
    <mergeCell ref="C26:N26"/>
    <mergeCell ref="O26:Q26"/>
    <mergeCell ref="C27:N27"/>
    <mergeCell ref="O27:Q27"/>
    <mergeCell ref="C28:N28"/>
    <mergeCell ref="O28:BW28"/>
    <mergeCell ref="C19:I19"/>
    <mergeCell ref="J19:S19"/>
    <mergeCell ref="C21:I21"/>
    <mergeCell ref="J21:S21"/>
    <mergeCell ref="C25:N25"/>
    <mergeCell ref="O25:BW25"/>
    <mergeCell ref="HK34:HM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EQ34:ES34"/>
    <mergeCell ref="ET34:EV34"/>
    <mergeCell ref="EW34:EY34"/>
    <mergeCell ref="EZ34:FB34"/>
    <mergeCell ref="FC34:FE34"/>
    <mergeCell ref="FF34:FH34"/>
    <mergeCell ref="DY34:EA34"/>
    <mergeCell ref="EB34:ED34"/>
    <mergeCell ref="EE34:EG34"/>
    <mergeCell ref="EH34:EJ34"/>
    <mergeCell ref="EK34:EM34"/>
    <mergeCell ref="EN34:EP34"/>
    <mergeCell ref="DG34:DI34"/>
    <mergeCell ref="DJ34:DL34"/>
    <mergeCell ref="DM34:DO34"/>
    <mergeCell ref="DP34:DR34"/>
    <mergeCell ref="DS34:DU34"/>
    <mergeCell ref="DV34:DX34"/>
    <mergeCell ref="DM35:DO35"/>
    <mergeCell ref="DP35:DR35"/>
    <mergeCell ref="DS35:DU35"/>
    <mergeCell ref="CL35:CN35"/>
    <mergeCell ref="CO35:CQ35"/>
    <mergeCell ref="CR35:CT35"/>
    <mergeCell ref="CU35:CW35"/>
    <mergeCell ref="CX35:CZ35"/>
    <mergeCell ref="DA35:DC35"/>
    <mergeCell ref="BT35:BV35"/>
    <mergeCell ref="BW35:BY35"/>
    <mergeCell ref="BZ35:CB35"/>
    <mergeCell ref="CC35:CE35"/>
    <mergeCell ref="CF35:CH35"/>
    <mergeCell ref="CI35:CK35"/>
    <mergeCell ref="BB35:BD35"/>
    <mergeCell ref="BE35:BG35"/>
    <mergeCell ref="BH35:BJ35"/>
    <mergeCell ref="BK35:BM35"/>
    <mergeCell ref="BN35:BP35"/>
    <mergeCell ref="BQ35:BS35"/>
    <mergeCell ref="B35:U36"/>
    <mergeCell ref="V35:AA36"/>
    <mergeCell ref="AB35:AF36"/>
    <mergeCell ref="AG35:AK35"/>
    <mergeCell ref="AL35:AO35"/>
    <mergeCell ref="AP35:AR35"/>
    <mergeCell ref="AS35:AU35"/>
    <mergeCell ref="AV35:AX35"/>
    <mergeCell ref="AY35:BA35"/>
    <mergeCell ref="GS34:GU34"/>
    <mergeCell ref="GV34:GX34"/>
    <mergeCell ref="GY34:HA34"/>
    <mergeCell ref="CO34:CQ34"/>
    <mergeCell ref="CR34:CT34"/>
    <mergeCell ref="CU34:CW34"/>
    <mergeCell ref="CX34:CZ34"/>
    <mergeCell ref="DA34:DC34"/>
    <mergeCell ref="DD34:DF34"/>
    <mergeCell ref="BW34:BY34"/>
    <mergeCell ref="BZ34:CB34"/>
    <mergeCell ref="CC34:CE34"/>
    <mergeCell ref="CF34:CH34"/>
    <mergeCell ref="CI34:CK34"/>
    <mergeCell ref="CL34:CN34"/>
    <mergeCell ref="CR36:CT36"/>
    <mergeCell ref="CU36:CW36"/>
    <mergeCell ref="CX36:CZ36"/>
    <mergeCell ref="DA36:DC36"/>
    <mergeCell ref="DD36:DF36"/>
    <mergeCell ref="DG36:DI36"/>
    <mergeCell ref="BZ36:CB36"/>
    <mergeCell ref="CC36:CE36"/>
    <mergeCell ref="CF36:CH36"/>
    <mergeCell ref="CI36:CK36"/>
    <mergeCell ref="CL36:CN36"/>
    <mergeCell ref="CO36:CQ36"/>
    <mergeCell ref="BH36:BJ36"/>
    <mergeCell ref="BK36:BM36"/>
    <mergeCell ref="BN36:BP36"/>
    <mergeCell ref="BQ36:BS36"/>
    <mergeCell ref="BT36:BV36"/>
    <mergeCell ref="BW36:BY36"/>
    <mergeCell ref="ET36:EV36"/>
    <mergeCell ref="GY37:HA37"/>
    <mergeCell ref="HB37:HD37"/>
    <mergeCell ref="HE37:HG37"/>
    <mergeCell ref="HH37:HJ37"/>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FU35:FW35"/>
    <mergeCell ref="EN35:EP35"/>
    <mergeCell ref="EQ35:ES35"/>
    <mergeCell ref="ET35:EV35"/>
    <mergeCell ref="EW35:EY35"/>
    <mergeCell ref="EZ35:FB35"/>
    <mergeCell ref="FC35:FE35"/>
    <mergeCell ref="DV35:DX35"/>
    <mergeCell ref="DY35:EA35"/>
    <mergeCell ref="EB35:ED35"/>
    <mergeCell ref="EE35:EG35"/>
    <mergeCell ref="EH35:EJ35"/>
    <mergeCell ref="EK35:EM35"/>
    <mergeCell ref="DD35:DF35"/>
    <mergeCell ref="DG35:DI35"/>
    <mergeCell ref="DJ35:DL35"/>
    <mergeCell ref="GV36:GX36"/>
    <mergeCell ref="GY36:HA36"/>
    <mergeCell ref="HB36:HD36"/>
    <mergeCell ref="HE36:HG36"/>
    <mergeCell ref="HH36:HJ36"/>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EW36:EY36"/>
    <mergeCell ref="EZ36:FB36"/>
    <mergeCell ref="FC36:FE36"/>
    <mergeCell ref="FF36:FH36"/>
    <mergeCell ref="FI36:FK36"/>
    <mergeCell ref="EB36:ED36"/>
    <mergeCell ref="EE36:EG36"/>
    <mergeCell ref="EH36:EJ36"/>
    <mergeCell ref="EK36:EM36"/>
    <mergeCell ref="EN36:EP36"/>
    <mergeCell ref="EQ36:ES36"/>
    <mergeCell ref="DJ36:DL36"/>
    <mergeCell ref="DM36:DO36"/>
    <mergeCell ref="DP36:DR36"/>
    <mergeCell ref="DS36:DU36"/>
    <mergeCell ref="DV36:DX36"/>
    <mergeCell ref="DY36:EA36"/>
    <mergeCell ref="HK37:HM37"/>
    <mergeCell ref="AG38:AK38"/>
    <mergeCell ref="AL38:AO38"/>
    <mergeCell ref="GG37:GI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EE37:EG37"/>
    <mergeCell ref="EH37:EJ37"/>
    <mergeCell ref="EK37:EM37"/>
    <mergeCell ref="EN37:EP37"/>
    <mergeCell ref="EQ37:ES37"/>
    <mergeCell ref="ET37:EV37"/>
    <mergeCell ref="DM37:DO37"/>
    <mergeCell ref="DP37:DR37"/>
    <mergeCell ref="DS37:DU37"/>
    <mergeCell ref="DV37:DX37"/>
    <mergeCell ref="DY37:EA37"/>
    <mergeCell ref="EB37:ED37"/>
    <mergeCell ref="CU37:CW37"/>
    <mergeCell ref="CX37:CZ37"/>
    <mergeCell ref="DA37:DC37"/>
    <mergeCell ref="DD37:DF37"/>
    <mergeCell ref="DG37:DI37"/>
    <mergeCell ref="DJ37:DL37"/>
    <mergeCell ref="CC37:CE37"/>
    <mergeCell ref="CF37:CH37"/>
    <mergeCell ref="CI37:CK37"/>
    <mergeCell ref="CL37:CN37"/>
    <mergeCell ref="CO37:CQ37"/>
    <mergeCell ref="CR37:CT37"/>
    <mergeCell ref="BZ37:CB37"/>
    <mergeCell ref="HE38:HG38"/>
    <mergeCell ref="HH38:HJ38"/>
    <mergeCell ref="HK38:HM38"/>
    <mergeCell ref="AP37:BY37"/>
    <mergeCell ref="AG37:AK37"/>
    <mergeCell ref="AL37:AO37"/>
    <mergeCell ref="B39:U40"/>
    <mergeCell ref="V39:AA40"/>
    <mergeCell ref="AB39:AF40"/>
    <mergeCell ref="AG39:AK39"/>
    <mergeCell ref="AL39:AO39"/>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EK38:EM38"/>
    <mergeCell ref="EN38:EP38"/>
    <mergeCell ref="EQ38:ES38"/>
    <mergeCell ref="ET38:EV38"/>
    <mergeCell ref="EW38:EY38"/>
    <mergeCell ref="EZ38:FB38"/>
    <mergeCell ref="DS38:DU38"/>
    <mergeCell ref="DV38:DX38"/>
    <mergeCell ref="DY38:EA38"/>
    <mergeCell ref="EB38:ED38"/>
    <mergeCell ref="EE38:EG38"/>
    <mergeCell ref="EH38:EJ38"/>
    <mergeCell ref="DA38:DC38"/>
    <mergeCell ref="DD38:DF38"/>
    <mergeCell ref="DG38:DI38"/>
    <mergeCell ref="DJ38:DL38"/>
    <mergeCell ref="DM38:DO38"/>
    <mergeCell ref="DP38:DR38"/>
    <mergeCell ref="CI38:CK38"/>
    <mergeCell ref="CL38:CN38"/>
    <mergeCell ref="CO38:CQ38"/>
    <mergeCell ref="CR38:CT38"/>
    <mergeCell ref="CU38:CW38"/>
    <mergeCell ref="CX38:CZ38"/>
    <mergeCell ref="BZ38:CB38"/>
    <mergeCell ref="CC38:CE38"/>
    <mergeCell ref="CF38:CH38"/>
    <mergeCell ref="HB39:HD39"/>
    <mergeCell ref="AP39:BY39"/>
    <mergeCell ref="B37:U38"/>
    <mergeCell ref="V37:AA38"/>
    <mergeCell ref="AB37:AF38"/>
    <mergeCell ref="HE39:HG39"/>
    <mergeCell ref="HH39:HJ39"/>
    <mergeCell ref="HK39:HM39"/>
    <mergeCell ref="AG40:AK40"/>
    <mergeCell ref="CC40:CE40"/>
    <mergeCell ref="CF40:CH40"/>
    <mergeCell ref="CI40:CK40"/>
    <mergeCell ref="AL40:AO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EQ39:ES39"/>
    <mergeCell ref="ET39:EV39"/>
    <mergeCell ref="EW39:EY39"/>
    <mergeCell ref="DP39:DR39"/>
    <mergeCell ref="DS39:DU39"/>
    <mergeCell ref="DV39:DX39"/>
    <mergeCell ref="DY39:EA39"/>
    <mergeCell ref="EB39:ED39"/>
    <mergeCell ref="EE39:EG39"/>
    <mergeCell ref="CX39:CZ39"/>
    <mergeCell ref="DA39:DC39"/>
    <mergeCell ref="DD39:DF39"/>
    <mergeCell ref="DG39:DI39"/>
    <mergeCell ref="DJ39:DL39"/>
    <mergeCell ref="DM39:DO39"/>
    <mergeCell ref="CF39:CH39"/>
    <mergeCell ref="CI39:CK39"/>
    <mergeCell ref="CL39:CN39"/>
    <mergeCell ref="CO39:CQ39"/>
    <mergeCell ref="CR39:CT39"/>
    <mergeCell ref="CU39:CW39"/>
    <mergeCell ref="BZ39:CB39"/>
    <mergeCell ref="CC39:CE39"/>
    <mergeCell ref="AP40:BY40"/>
    <mergeCell ref="BW41:BY41"/>
    <mergeCell ref="BZ41:CB41"/>
    <mergeCell ref="CC41:CE41"/>
    <mergeCell ref="CF41:CH41"/>
    <mergeCell ref="AY41:BA41"/>
    <mergeCell ref="BB41:BD41"/>
    <mergeCell ref="BE41:BG41"/>
    <mergeCell ref="BH41:BJ41"/>
    <mergeCell ref="BK41:BM41"/>
    <mergeCell ref="BN41:BP41"/>
    <mergeCell ref="HH40:HJ40"/>
    <mergeCell ref="HK40:HM40"/>
    <mergeCell ref="B41:U42"/>
    <mergeCell ref="V41:AA42"/>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CL40:CN40"/>
    <mergeCell ref="CO40:CQ40"/>
    <mergeCell ref="CR40:CT40"/>
    <mergeCell ref="CU40:CW40"/>
    <mergeCell ref="CX40:CZ40"/>
    <mergeCell ref="DA40:DC40"/>
    <mergeCell ref="BZ42:CB42"/>
    <mergeCell ref="BZ40:CB40"/>
    <mergeCell ref="CC42:CE42"/>
    <mergeCell ref="CF42:CH42"/>
    <mergeCell ref="CI42:CK42"/>
    <mergeCell ref="CL42:CN42"/>
    <mergeCell ref="BE42:BG42"/>
    <mergeCell ref="BH42:BJ42"/>
    <mergeCell ref="BK42:BM42"/>
    <mergeCell ref="BN42:BP42"/>
    <mergeCell ref="BQ42:BS42"/>
    <mergeCell ref="BT42:BV42"/>
    <mergeCell ref="HE41:HG41"/>
    <mergeCell ref="HH41:HJ41"/>
    <mergeCell ref="HK41:HM41"/>
    <mergeCell ref="AG42:AK42"/>
    <mergeCell ref="AL42:AO42"/>
    <mergeCell ref="AP42:AR42"/>
    <mergeCell ref="AS42:AU42"/>
    <mergeCell ref="AV42:AX42"/>
    <mergeCell ref="AY42:BA42"/>
    <mergeCell ref="BB42:BD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EB41:ED41"/>
    <mergeCell ref="EE41:EG41"/>
    <mergeCell ref="EH41:EJ41"/>
    <mergeCell ref="DA41:DC41"/>
    <mergeCell ref="DD41:DF41"/>
    <mergeCell ref="DG41:DI41"/>
    <mergeCell ref="DJ41:DL41"/>
    <mergeCell ref="DM41:DO41"/>
    <mergeCell ref="DP41:DR41"/>
    <mergeCell ref="CI41:CK41"/>
    <mergeCell ref="CL41:CN41"/>
    <mergeCell ref="CO41:CQ41"/>
    <mergeCell ref="CR41:CT41"/>
    <mergeCell ref="CU41:CW41"/>
    <mergeCell ref="CX41:CZ41"/>
    <mergeCell ref="BQ41:BS41"/>
    <mergeCell ref="BT41:BV41"/>
    <mergeCell ref="BW43:BY43"/>
    <mergeCell ref="BZ43:CB43"/>
    <mergeCell ref="CC43:CE43"/>
    <mergeCell ref="CF43:CH43"/>
    <mergeCell ref="CI43:CK43"/>
    <mergeCell ref="BB43:BD43"/>
    <mergeCell ref="BE43:BG43"/>
    <mergeCell ref="BH43:BJ43"/>
    <mergeCell ref="BK43:BM43"/>
    <mergeCell ref="BN43:BP43"/>
    <mergeCell ref="BQ43:BS43"/>
    <mergeCell ref="HK42:HM42"/>
    <mergeCell ref="B43:U44"/>
    <mergeCell ref="V43:AA44"/>
    <mergeCell ref="AB43:AF44"/>
    <mergeCell ref="AG43:AK43"/>
    <mergeCell ref="AL43:AO43"/>
    <mergeCell ref="AP43:AR43"/>
    <mergeCell ref="AS43:AU43"/>
    <mergeCell ref="AV43:AX43"/>
    <mergeCell ref="AY43:BA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FC42:FE42"/>
    <mergeCell ref="FF42:FH42"/>
    <mergeCell ref="DY42:EA42"/>
    <mergeCell ref="EB42:ED42"/>
    <mergeCell ref="EE42:EG42"/>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BW42:BY42"/>
    <mergeCell ref="BH44:BJ44"/>
    <mergeCell ref="BK44:BM44"/>
    <mergeCell ref="BN44:BP44"/>
    <mergeCell ref="BQ44:BS44"/>
    <mergeCell ref="BT44:BV44"/>
    <mergeCell ref="BW44:BY44"/>
    <mergeCell ref="GY45:HA45"/>
    <mergeCell ref="HB45:HD45"/>
    <mergeCell ref="HE45:HG45"/>
    <mergeCell ref="HH45:HJ45"/>
    <mergeCell ref="HK45:HM45"/>
    <mergeCell ref="HH43:HJ43"/>
    <mergeCell ref="HK43:HM43"/>
    <mergeCell ref="AG44:AK44"/>
    <mergeCell ref="AL44:AO44"/>
    <mergeCell ref="AP44:AR44"/>
    <mergeCell ref="AS44:AU44"/>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FC43:FE43"/>
    <mergeCell ref="DV43:DX43"/>
    <mergeCell ref="DY43:EA43"/>
    <mergeCell ref="EB43:ED43"/>
    <mergeCell ref="EE43:EG43"/>
    <mergeCell ref="EH43:EJ43"/>
    <mergeCell ref="EK43:EM43"/>
    <mergeCell ref="DD43:DF43"/>
    <mergeCell ref="DG43:DI43"/>
    <mergeCell ref="DJ43:DL43"/>
    <mergeCell ref="DM43:DO43"/>
    <mergeCell ref="DP43:DR43"/>
    <mergeCell ref="DS43:DU43"/>
    <mergeCell ref="CL43:CN43"/>
    <mergeCell ref="CO43:CQ43"/>
    <mergeCell ref="CR43:CT43"/>
    <mergeCell ref="CU43:CW43"/>
    <mergeCell ref="CX43:CZ43"/>
    <mergeCell ref="DA43:DC43"/>
    <mergeCell ref="BT43:BV43"/>
    <mergeCell ref="CO45:CQ45"/>
    <mergeCell ref="CR45:CT45"/>
    <mergeCell ref="BK45:BM45"/>
    <mergeCell ref="BN45:BP45"/>
    <mergeCell ref="BQ45:BS45"/>
    <mergeCell ref="BT45:BV45"/>
    <mergeCell ref="BW45:BY45"/>
    <mergeCell ref="BZ45:CB45"/>
    <mergeCell ref="AS45:AU45"/>
    <mergeCell ref="AV45:AX45"/>
    <mergeCell ref="AY45:BA45"/>
    <mergeCell ref="BB45:BD45"/>
    <mergeCell ref="BE45:BG45"/>
    <mergeCell ref="BH45:BJ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EB44:ED44"/>
    <mergeCell ref="EE44:EG44"/>
    <mergeCell ref="EH44:EJ44"/>
    <mergeCell ref="EK44:EM44"/>
    <mergeCell ref="EN44:EP44"/>
    <mergeCell ref="EQ44:ES44"/>
    <mergeCell ref="DJ44:DL44"/>
    <mergeCell ref="DM44:DO44"/>
    <mergeCell ref="DP44:DR44"/>
    <mergeCell ref="DS44:DU44"/>
    <mergeCell ref="DV44:DX44"/>
    <mergeCell ref="DY44:EA44"/>
    <mergeCell ref="CR44:CT44"/>
    <mergeCell ref="CU44:CW44"/>
    <mergeCell ref="CX44:CZ44"/>
    <mergeCell ref="DA44:DC44"/>
    <mergeCell ref="DD44:DF44"/>
    <mergeCell ref="DG44:DI44"/>
    <mergeCell ref="BZ44:CB44"/>
    <mergeCell ref="CC44:CE44"/>
    <mergeCell ref="CF44:CH44"/>
    <mergeCell ref="CI44:CK44"/>
    <mergeCell ref="CL44:CN44"/>
    <mergeCell ref="CO44:CQ44"/>
    <mergeCell ref="CI46:CK46"/>
    <mergeCell ref="CL46:CN46"/>
    <mergeCell ref="CO46:CQ46"/>
    <mergeCell ref="CR46:CT46"/>
    <mergeCell ref="CU46:CW46"/>
    <mergeCell ref="CX46:CZ46"/>
    <mergeCell ref="BQ46:BS46"/>
    <mergeCell ref="BT46:BV46"/>
    <mergeCell ref="BW46:BY46"/>
    <mergeCell ref="BZ46:CB46"/>
    <mergeCell ref="CC46:CE46"/>
    <mergeCell ref="CF46:CH46"/>
    <mergeCell ref="AY46:BA46"/>
    <mergeCell ref="BB46:BD46"/>
    <mergeCell ref="BE46:BG46"/>
    <mergeCell ref="BH46:BJ46"/>
    <mergeCell ref="BK46:BM46"/>
    <mergeCell ref="BN46:BP46"/>
    <mergeCell ref="HB47:HD47"/>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CI45:CK45"/>
    <mergeCell ref="CL45:CN45"/>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AP47:BY47"/>
    <mergeCell ref="B45:U46"/>
    <mergeCell ref="V45:AA46"/>
    <mergeCell ref="AB45:AF46"/>
    <mergeCell ref="HE47:HG47"/>
    <mergeCell ref="HH47:HJ47"/>
    <mergeCell ref="HK47:HM47"/>
    <mergeCell ref="AG48:AK48"/>
    <mergeCell ref="AL48:AO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FC47:FE47"/>
    <mergeCell ref="FF47:FH47"/>
    <mergeCell ref="FI47:FK47"/>
    <mergeCell ref="FL47:FN47"/>
    <mergeCell ref="FO47:FQ47"/>
    <mergeCell ref="EH47:EJ47"/>
    <mergeCell ref="EK47:EM47"/>
    <mergeCell ref="EN47:EP47"/>
    <mergeCell ref="EQ47:ES47"/>
    <mergeCell ref="ET47:EV47"/>
    <mergeCell ref="EW47:EY47"/>
    <mergeCell ref="DP47:DR47"/>
    <mergeCell ref="DS47:DU47"/>
    <mergeCell ref="DV47:DX47"/>
    <mergeCell ref="DY47:EA47"/>
    <mergeCell ref="EB47:ED47"/>
    <mergeCell ref="EE47:EG47"/>
    <mergeCell ref="CX47:CZ47"/>
    <mergeCell ref="DA47:DC47"/>
    <mergeCell ref="DD47:DF47"/>
    <mergeCell ref="DG47:DI47"/>
    <mergeCell ref="DJ47:DL47"/>
    <mergeCell ref="DM47:DO47"/>
    <mergeCell ref="CF47:CH47"/>
    <mergeCell ref="CI47:CK47"/>
    <mergeCell ref="CL47:CN47"/>
    <mergeCell ref="CO47:CQ47"/>
    <mergeCell ref="CR47:CT47"/>
    <mergeCell ref="CU47:CW47"/>
    <mergeCell ref="BZ47:CB47"/>
    <mergeCell ref="CC47:CE47"/>
    <mergeCell ref="HH48:HJ48"/>
    <mergeCell ref="HK48:HM48"/>
    <mergeCell ref="HE46:HG46"/>
    <mergeCell ref="HH46:HJ46"/>
    <mergeCell ref="HK46:HM46"/>
    <mergeCell ref="AG45:AK45"/>
    <mergeCell ref="B47:U48"/>
    <mergeCell ref="V47:AA48"/>
    <mergeCell ref="AB47:AF48"/>
    <mergeCell ref="AG47:AK47"/>
    <mergeCell ref="AL47:AO47"/>
    <mergeCell ref="B49:U50"/>
    <mergeCell ref="V49:AA50"/>
    <mergeCell ref="AB49:AF50"/>
    <mergeCell ref="AG49:AK49"/>
    <mergeCell ref="AL49:AO49"/>
    <mergeCell ref="AP49:AR49"/>
    <mergeCell ref="AS49:AU49"/>
    <mergeCell ref="AV49:AX49"/>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FR48:FT48"/>
    <mergeCell ref="FU48:FW48"/>
    <mergeCell ref="EN48:EP48"/>
    <mergeCell ref="EQ48:ES48"/>
    <mergeCell ref="ET48:EV48"/>
    <mergeCell ref="EW48:EY48"/>
    <mergeCell ref="EZ48:FB48"/>
    <mergeCell ref="FC48:FE48"/>
    <mergeCell ref="DV48:DX48"/>
    <mergeCell ref="DY48:EA48"/>
    <mergeCell ref="EB48:ED48"/>
    <mergeCell ref="EE48:EG48"/>
    <mergeCell ref="EH48:EJ48"/>
    <mergeCell ref="EK48:EM48"/>
    <mergeCell ref="DD48:DF48"/>
    <mergeCell ref="DG48:DI48"/>
    <mergeCell ref="DJ48:DL48"/>
    <mergeCell ref="DM48:DO48"/>
    <mergeCell ref="DP48:DR48"/>
    <mergeCell ref="DS48:DU48"/>
    <mergeCell ref="CL48:CN48"/>
    <mergeCell ref="CO48:CQ48"/>
    <mergeCell ref="CR48:CT48"/>
    <mergeCell ref="CU48:CW48"/>
    <mergeCell ref="CX48:CZ48"/>
    <mergeCell ref="DA48:DC48"/>
    <mergeCell ref="BZ48:CB48"/>
    <mergeCell ref="CC48:CE48"/>
    <mergeCell ref="CF48:CH48"/>
    <mergeCell ref="CI48:CK48"/>
    <mergeCell ref="HE49:HG49"/>
    <mergeCell ref="HH49:HJ49"/>
    <mergeCell ref="HK49:HM49"/>
    <mergeCell ref="AG50:AK50"/>
    <mergeCell ref="AL50:AO50"/>
    <mergeCell ref="AP50:AR50"/>
    <mergeCell ref="AS50:AU50"/>
    <mergeCell ref="AV50:AX50"/>
    <mergeCell ref="AY50:BA50"/>
    <mergeCell ref="BB50:BD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L49:FN49"/>
    <mergeCell ref="FO49:FQ49"/>
    <mergeCell ref="FR49:FT49"/>
    <mergeCell ref="EK49:EM49"/>
    <mergeCell ref="EN49:EP49"/>
    <mergeCell ref="EQ49:ES49"/>
    <mergeCell ref="ET49:EV49"/>
    <mergeCell ref="EW49:EY49"/>
    <mergeCell ref="EZ49:FB49"/>
    <mergeCell ref="DS49:DU49"/>
    <mergeCell ref="DV49:DX49"/>
    <mergeCell ref="DY49:EA49"/>
    <mergeCell ref="EB49:ED49"/>
    <mergeCell ref="EE49:EG49"/>
    <mergeCell ref="EH49:EJ49"/>
    <mergeCell ref="DA49:DC49"/>
    <mergeCell ref="DD49:DF49"/>
    <mergeCell ref="DG49:DI49"/>
    <mergeCell ref="DJ49:DL49"/>
    <mergeCell ref="DM49:DO49"/>
    <mergeCell ref="DP49:DR49"/>
    <mergeCell ref="CI49:CK49"/>
    <mergeCell ref="CL49:CN49"/>
    <mergeCell ref="CO49:CQ49"/>
    <mergeCell ref="CR49:CT49"/>
    <mergeCell ref="CU49:CW49"/>
    <mergeCell ref="CX49:CZ49"/>
    <mergeCell ref="BQ49:BS49"/>
    <mergeCell ref="BT49:BV49"/>
    <mergeCell ref="BW49:BY49"/>
    <mergeCell ref="BZ49:CB49"/>
    <mergeCell ref="CC49:CE49"/>
    <mergeCell ref="CF49:CH49"/>
    <mergeCell ref="AY49:BA49"/>
    <mergeCell ref="BB49:BD49"/>
    <mergeCell ref="BE49:BG49"/>
    <mergeCell ref="BH49:BJ49"/>
    <mergeCell ref="BK49:BM49"/>
    <mergeCell ref="BN49:BP49"/>
    <mergeCell ref="HK50:HM50"/>
    <mergeCell ref="V51:AA52"/>
    <mergeCell ref="AB51:AF52"/>
    <mergeCell ref="AG51:AK51"/>
    <mergeCell ref="AL51:AO51"/>
    <mergeCell ref="GS50:GU50"/>
    <mergeCell ref="GV50:GX50"/>
    <mergeCell ref="GY50:HA50"/>
    <mergeCell ref="HB50:HD50"/>
    <mergeCell ref="HE50:HG50"/>
    <mergeCell ref="HH50:HJ50"/>
    <mergeCell ref="GA50:GC50"/>
    <mergeCell ref="GD50:GF50"/>
    <mergeCell ref="GG50:GI50"/>
    <mergeCell ref="GJ50:GL50"/>
    <mergeCell ref="GM50:GO50"/>
    <mergeCell ref="GP50:GR50"/>
    <mergeCell ref="FI50:FK50"/>
    <mergeCell ref="FL50:FN50"/>
    <mergeCell ref="FO50:FQ50"/>
    <mergeCell ref="FR50:FT50"/>
    <mergeCell ref="FU50:FW50"/>
    <mergeCell ref="FX50:FZ50"/>
    <mergeCell ref="EQ50:ES50"/>
    <mergeCell ref="ET50:EV50"/>
    <mergeCell ref="EW50:EY50"/>
    <mergeCell ref="EZ50:FB50"/>
    <mergeCell ref="FC50:FE50"/>
    <mergeCell ref="FF50:FH50"/>
    <mergeCell ref="DY50:EA50"/>
    <mergeCell ref="EB50:ED50"/>
    <mergeCell ref="EE50:EG50"/>
    <mergeCell ref="EH50:EJ50"/>
    <mergeCell ref="EK50:EM50"/>
    <mergeCell ref="EN50:EP50"/>
    <mergeCell ref="DG50:DI50"/>
    <mergeCell ref="DJ50:DL50"/>
    <mergeCell ref="DM50:DO50"/>
    <mergeCell ref="DP50:DR50"/>
    <mergeCell ref="DS50:DU50"/>
    <mergeCell ref="DV50:DX50"/>
    <mergeCell ref="CO50:CQ50"/>
    <mergeCell ref="CR50:CT50"/>
    <mergeCell ref="CU50:CW50"/>
    <mergeCell ref="CX50:CZ50"/>
    <mergeCell ref="DA50:DC50"/>
    <mergeCell ref="DD50:DF50"/>
    <mergeCell ref="BW50:BY50"/>
    <mergeCell ref="BZ50:CB50"/>
    <mergeCell ref="CC50:CE50"/>
    <mergeCell ref="CF50:CH50"/>
    <mergeCell ref="CI50:CK50"/>
    <mergeCell ref="CL50:CN50"/>
    <mergeCell ref="BE50:BG50"/>
    <mergeCell ref="BH50:BJ50"/>
    <mergeCell ref="BK50:BM50"/>
    <mergeCell ref="BN50:BP50"/>
    <mergeCell ref="BQ50:BS50"/>
    <mergeCell ref="BT50:BV50"/>
    <mergeCell ref="HH51:HJ51"/>
    <mergeCell ref="HK51:HM51"/>
    <mergeCell ref="AG52:AK52"/>
    <mergeCell ref="AL52:AO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EN51:EP51"/>
    <mergeCell ref="EQ51:ES51"/>
    <mergeCell ref="ET51:EV51"/>
    <mergeCell ref="EW51:EY51"/>
    <mergeCell ref="EZ51:FB51"/>
    <mergeCell ref="FC51:FE51"/>
    <mergeCell ref="DV51:DX51"/>
    <mergeCell ref="DY51:EA51"/>
    <mergeCell ref="EB51:ED51"/>
    <mergeCell ref="EE51:EG51"/>
    <mergeCell ref="EH51:EJ51"/>
    <mergeCell ref="EK51:EM51"/>
    <mergeCell ref="DD51:DF51"/>
    <mergeCell ref="DG51:DI51"/>
    <mergeCell ref="DJ51:DL51"/>
    <mergeCell ref="DM51:DO51"/>
    <mergeCell ref="DP51:DR51"/>
    <mergeCell ref="DS51:DU51"/>
    <mergeCell ref="CL51:CN51"/>
    <mergeCell ref="CO51:CQ51"/>
    <mergeCell ref="CR51:CT51"/>
    <mergeCell ref="CU51:CW51"/>
    <mergeCell ref="CX51:CZ51"/>
    <mergeCell ref="DA51:DC51"/>
    <mergeCell ref="BZ51:CB51"/>
    <mergeCell ref="CC51:CE51"/>
    <mergeCell ref="CF51:CH51"/>
    <mergeCell ref="CI51:CK51"/>
    <mergeCell ref="AP51:BY51"/>
    <mergeCell ref="B53:U54"/>
    <mergeCell ref="V53:AA54"/>
    <mergeCell ref="AB53:AF54"/>
    <mergeCell ref="AG53:AK53"/>
    <mergeCell ref="AL53:AO53"/>
    <mergeCell ref="GV52:GX52"/>
    <mergeCell ref="GY52:HA52"/>
    <mergeCell ref="HB52:HD52"/>
    <mergeCell ref="HE52:HG52"/>
    <mergeCell ref="HH52:HJ52"/>
    <mergeCell ref="HK52:HM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ET52:EV52"/>
    <mergeCell ref="EW52:EY52"/>
    <mergeCell ref="EZ52:FB52"/>
    <mergeCell ref="FC52:FE52"/>
    <mergeCell ref="FF52:FH52"/>
    <mergeCell ref="FI52:FK52"/>
    <mergeCell ref="EB52:ED52"/>
    <mergeCell ref="EE52:EG52"/>
    <mergeCell ref="EH52:EJ52"/>
    <mergeCell ref="EK52:EM52"/>
    <mergeCell ref="EN52:EP52"/>
    <mergeCell ref="EQ52:ES52"/>
    <mergeCell ref="DJ52:DL52"/>
    <mergeCell ref="DM52:DO52"/>
    <mergeCell ref="DP52:DR52"/>
    <mergeCell ref="DS52:DU52"/>
    <mergeCell ref="DV52:DX52"/>
    <mergeCell ref="DY52:EA52"/>
    <mergeCell ref="CR52:CT52"/>
    <mergeCell ref="CU52:CW52"/>
    <mergeCell ref="CX52:CZ52"/>
    <mergeCell ref="DA52:DC52"/>
    <mergeCell ref="DD52:DF52"/>
    <mergeCell ref="DG52:DI52"/>
    <mergeCell ref="BZ52:CB52"/>
    <mergeCell ref="CC52:CE52"/>
    <mergeCell ref="CF52:CH52"/>
    <mergeCell ref="CI52:CK52"/>
    <mergeCell ref="CL52:CN52"/>
    <mergeCell ref="CO52:CQ52"/>
    <mergeCell ref="GY53:HA53"/>
    <mergeCell ref="HB53:HD53"/>
    <mergeCell ref="HE53:HG53"/>
    <mergeCell ref="HH53:HJ53"/>
    <mergeCell ref="B51:U52"/>
    <mergeCell ref="HK53:HM53"/>
    <mergeCell ref="AG54:AK54"/>
    <mergeCell ref="AL54:AO54"/>
    <mergeCell ref="GG53:GI53"/>
    <mergeCell ref="GJ53:GL53"/>
    <mergeCell ref="GM53:GO53"/>
    <mergeCell ref="GP53:GR53"/>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EE53:EG53"/>
    <mergeCell ref="EH53:EJ53"/>
    <mergeCell ref="EK53:EM53"/>
    <mergeCell ref="EN53:EP53"/>
    <mergeCell ref="EQ53:ES53"/>
    <mergeCell ref="ET53:EV53"/>
    <mergeCell ref="DM53:DO53"/>
    <mergeCell ref="DP53:DR53"/>
    <mergeCell ref="DS53:DU53"/>
    <mergeCell ref="DV53:DX53"/>
    <mergeCell ref="DY53:EA53"/>
    <mergeCell ref="EB53:ED53"/>
    <mergeCell ref="CU53:CW53"/>
    <mergeCell ref="CX53:CZ53"/>
    <mergeCell ref="DA53:DC53"/>
    <mergeCell ref="DD53:DF53"/>
    <mergeCell ref="DG53:DI53"/>
    <mergeCell ref="DJ53:DL53"/>
    <mergeCell ref="CC53:CE53"/>
    <mergeCell ref="CF53:CH53"/>
    <mergeCell ref="CI53:CK53"/>
    <mergeCell ref="CL53:CN53"/>
    <mergeCell ref="CO53:CQ53"/>
    <mergeCell ref="CR53:CT53"/>
    <mergeCell ref="BZ53:CB53"/>
    <mergeCell ref="HE54:HG54"/>
    <mergeCell ref="HH54:HJ54"/>
    <mergeCell ref="HK54:HM54"/>
    <mergeCell ref="AP53:BY53"/>
    <mergeCell ref="BK55:BM55"/>
    <mergeCell ref="HH56:HJ56"/>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FO54:FQ54"/>
    <mergeCell ref="FR54:FT54"/>
    <mergeCell ref="EK54:EM54"/>
    <mergeCell ref="EN54:EP54"/>
    <mergeCell ref="EQ54:ES54"/>
    <mergeCell ref="ET54:EV54"/>
    <mergeCell ref="EW54:EY54"/>
    <mergeCell ref="EZ54:FB54"/>
    <mergeCell ref="DS54:DU54"/>
    <mergeCell ref="DV54:DX54"/>
    <mergeCell ref="DY54:EA54"/>
    <mergeCell ref="EB54:ED54"/>
    <mergeCell ref="EE54:EG54"/>
    <mergeCell ref="EH54:EJ54"/>
    <mergeCell ref="DA54:DC54"/>
    <mergeCell ref="DD54:DF54"/>
    <mergeCell ref="DG54:DI54"/>
    <mergeCell ref="DJ54:DL54"/>
    <mergeCell ref="DM54:DO54"/>
    <mergeCell ref="DP54:DR54"/>
    <mergeCell ref="CI54:CK54"/>
    <mergeCell ref="CL54:CN54"/>
    <mergeCell ref="CO54:CQ54"/>
    <mergeCell ref="CR54:CT54"/>
    <mergeCell ref="CU54:CW54"/>
    <mergeCell ref="CX54:CZ54"/>
    <mergeCell ref="BZ54:CB54"/>
    <mergeCell ref="CC54:CE54"/>
    <mergeCell ref="CF54:CH54"/>
    <mergeCell ref="HB55:HD55"/>
    <mergeCell ref="BQ56:BS56"/>
    <mergeCell ref="HE57:HG57"/>
    <mergeCell ref="HE55:HG55"/>
    <mergeCell ref="HH55:HJ55"/>
    <mergeCell ref="HK55:HM55"/>
    <mergeCell ref="AG56:AK56"/>
    <mergeCell ref="AL56:AO56"/>
    <mergeCell ref="AP56:AR56"/>
    <mergeCell ref="AS56:AU56"/>
    <mergeCell ref="AV56:AX56"/>
    <mergeCell ref="AY56:BA56"/>
    <mergeCell ref="GJ55:GL55"/>
    <mergeCell ref="GM55:GO55"/>
    <mergeCell ref="GP55:GR55"/>
    <mergeCell ref="GS55:GU55"/>
    <mergeCell ref="GV55:GX55"/>
    <mergeCell ref="GY55:HA55"/>
    <mergeCell ref="FR55:FT55"/>
    <mergeCell ref="FU55:FW55"/>
    <mergeCell ref="FX55:FZ55"/>
    <mergeCell ref="GA55:GC55"/>
    <mergeCell ref="GD55:GF55"/>
    <mergeCell ref="GG55:GI55"/>
    <mergeCell ref="EZ55:FB55"/>
    <mergeCell ref="FC55:FE55"/>
    <mergeCell ref="FF55:FH55"/>
    <mergeCell ref="FI55:FK55"/>
    <mergeCell ref="FL55:FN55"/>
    <mergeCell ref="FO55:FQ55"/>
    <mergeCell ref="EH55:EJ55"/>
    <mergeCell ref="EK55:EM55"/>
    <mergeCell ref="EN55:EP55"/>
    <mergeCell ref="EQ55:ES55"/>
    <mergeCell ref="ET55:EV55"/>
    <mergeCell ref="EW55:EY55"/>
    <mergeCell ref="DP55:DR55"/>
    <mergeCell ref="DS55:DU55"/>
    <mergeCell ref="DV55:DX55"/>
    <mergeCell ref="DY55:EA55"/>
    <mergeCell ref="EB55:ED55"/>
    <mergeCell ref="EE55:EG55"/>
    <mergeCell ref="CX55:CZ55"/>
    <mergeCell ref="DA55:DC55"/>
    <mergeCell ref="DD55:DF55"/>
    <mergeCell ref="DG55:DI55"/>
    <mergeCell ref="DJ55:DL55"/>
    <mergeCell ref="DM55:DO55"/>
    <mergeCell ref="CF55:CH55"/>
    <mergeCell ref="CI55:CK55"/>
    <mergeCell ref="CL55:CN55"/>
    <mergeCell ref="CO55:CQ55"/>
    <mergeCell ref="CR55:CT55"/>
    <mergeCell ref="CU55:CW55"/>
    <mergeCell ref="BN55:BP55"/>
    <mergeCell ref="BQ55:BS55"/>
    <mergeCell ref="BT55:BV55"/>
    <mergeCell ref="BW55:BY55"/>
    <mergeCell ref="BZ55:CB55"/>
    <mergeCell ref="CC55:CE55"/>
    <mergeCell ref="AV55:AX55"/>
    <mergeCell ref="AY55:BA55"/>
    <mergeCell ref="BB55:BD55"/>
    <mergeCell ref="BE55:BG55"/>
    <mergeCell ref="BH55:BJ55"/>
    <mergeCell ref="BN57:BP57"/>
    <mergeCell ref="HK58:HM58"/>
    <mergeCell ref="HK56:HM56"/>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FU56:FW56"/>
    <mergeCell ref="EN56:EP56"/>
    <mergeCell ref="EQ56:ES56"/>
    <mergeCell ref="ET56:EV56"/>
    <mergeCell ref="EW56:EY56"/>
    <mergeCell ref="EZ56:FB56"/>
    <mergeCell ref="FC56:FE56"/>
    <mergeCell ref="DV56:DX56"/>
    <mergeCell ref="DY56:EA56"/>
    <mergeCell ref="EB56:ED56"/>
    <mergeCell ref="EE56:EG56"/>
    <mergeCell ref="EH56:EJ56"/>
    <mergeCell ref="EK56:EM56"/>
    <mergeCell ref="DD56:DF56"/>
    <mergeCell ref="DG56:DI56"/>
    <mergeCell ref="DJ56:DL56"/>
    <mergeCell ref="DM56:DO56"/>
    <mergeCell ref="DP56:DR56"/>
    <mergeCell ref="DS56:DU56"/>
    <mergeCell ref="CL56:CN56"/>
    <mergeCell ref="CO56:CQ56"/>
    <mergeCell ref="CR56:CT56"/>
    <mergeCell ref="CU56:CW56"/>
    <mergeCell ref="CX56:CZ56"/>
    <mergeCell ref="DA56:DC56"/>
    <mergeCell ref="BT56:BV56"/>
    <mergeCell ref="BW56:BY56"/>
    <mergeCell ref="BZ56:CB56"/>
    <mergeCell ref="CC56:CE56"/>
    <mergeCell ref="CF56:CH56"/>
    <mergeCell ref="CI56:CK56"/>
    <mergeCell ref="BB56:BD56"/>
    <mergeCell ref="BE56:BG56"/>
    <mergeCell ref="BH56:BJ56"/>
    <mergeCell ref="BK56:BM56"/>
    <mergeCell ref="BN56:BP56"/>
    <mergeCell ref="BT58:BV58"/>
    <mergeCell ref="HH59:HJ59"/>
    <mergeCell ref="HH57:HJ57"/>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FL57:FN57"/>
    <mergeCell ref="FO57:FQ57"/>
    <mergeCell ref="FR57:FT57"/>
    <mergeCell ref="EK57:EM57"/>
    <mergeCell ref="EN57:EP57"/>
    <mergeCell ref="EQ57:ES57"/>
    <mergeCell ref="ET57:EV57"/>
    <mergeCell ref="EW57:EY57"/>
    <mergeCell ref="EZ57:FB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BQ57:BS57"/>
    <mergeCell ref="BT57:BV57"/>
    <mergeCell ref="BW57:BY57"/>
    <mergeCell ref="BZ57:CB57"/>
    <mergeCell ref="CC57:CE57"/>
    <mergeCell ref="CF57:CH57"/>
    <mergeCell ref="AY57:BA57"/>
    <mergeCell ref="BB57:BD57"/>
    <mergeCell ref="BE57:BG57"/>
    <mergeCell ref="BH57:BJ57"/>
    <mergeCell ref="BK57:BM57"/>
    <mergeCell ref="BN59:BP59"/>
    <mergeCell ref="BQ59:BS59"/>
    <mergeCell ref="B59:U60"/>
    <mergeCell ref="V59:AA60"/>
    <mergeCell ref="AB59:AF60"/>
    <mergeCell ref="AG59:AK59"/>
    <mergeCell ref="AL59:AO59"/>
    <mergeCell ref="AP59:AR59"/>
    <mergeCell ref="AS59:AU59"/>
    <mergeCell ref="AV59:AX59"/>
    <mergeCell ref="AY59:BA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FU58:FW58"/>
    <mergeCell ref="FX58:FZ58"/>
    <mergeCell ref="EQ58:ES58"/>
    <mergeCell ref="ET58:EV58"/>
    <mergeCell ref="EW58:EY58"/>
    <mergeCell ref="EZ58:FB58"/>
    <mergeCell ref="FC58:FE58"/>
    <mergeCell ref="FF58:FH58"/>
    <mergeCell ref="DY58:EA58"/>
    <mergeCell ref="EB58:ED58"/>
    <mergeCell ref="EE58:EG58"/>
    <mergeCell ref="EH58:EJ58"/>
    <mergeCell ref="EK58:EM58"/>
    <mergeCell ref="EN58:EP58"/>
    <mergeCell ref="DG58:DI58"/>
    <mergeCell ref="DJ58:DL58"/>
    <mergeCell ref="DM58:DO58"/>
    <mergeCell ref="DP58:DR58"/>
    <mergeCell ref="DS58:DU58"/>
    <mergeCell ref="DV58:DX58"/>
    <mergeCell ref="CO58:CQ58"/>
    <mergeCell ref="CR58:CT58"/>
    <mergeCell ref="CU58:CW58"/>
    <mergeCell ref="CX58:CZ58"/>
    <mergeCell ref="DA58:DC58"/>
    <mergeCell ref="DD58:DF58"/>
    <mergeCell ref="BW58:BY58"/>
    <mergeCell ref="BZ58:CB58"/>
    <mergeCell ref="CC58:CE58"/>
    <mergeCell ref="CF58:CH58"/>
    <mergeCell ref="CI58:CK58"/>
    <mergeCell ref="CL58:CN58"/>
    <mergeCell ref="BE58:BG58"/>
    <mergeCell ref="BH58:BJ58"/>
    <mergeCell ref="BK58:BM58"/>
    <mergeCell ref="BN58:BP58"/>
    <mergeCell ref="BQ58:BS58"/>
    <mergeCell ref="HB61:HD61"/>
    <mergeCell ref="HE61:HG61"/>
    <mergeCell ref="HH61:HJ61"/>
    <mergeCell ref="HK59:HM59"/>
    <mergeCell ref="AG60:AK60"/>
    <mergeCell ref="AL60:AO60"/>
    <mergeCell ref="AP60:AR60"/>
    <mergeCell ref="AS60:AU60"/>
    <mergeCell ref="AV60:AX60"/>
    <mergeCell ref="AY60:BA60"/>
    <mergeCell ref="BB60:BD60"/>
    <mergeCell ref="BE60:BG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FR59:FT59"/>
    <mergeCell ref="FU59:FW59"/>
    <mergeCell ref="EN59:EP59"/>
    <mergeCell ref="EQ59:ES59"/>
    <mergeCell ref="ET59:EV59"/>
    <mergeCell ref="EW59:EY59"/>
    <mergeCell ref="EZ59:FB59"/>
    <mergeCell ref="FC59:FE59"/>
    <mergeCell ref="DV59:DX59"/>
    <mergeCell ref="DY59:EA59"/>
    <mergeCell ref="EB59:ED59"/>
    <mergeCell ref="EE59:EG59"/>
    <mergeCell ref="EH59:EJ59"/>
    <mergeCell ref="EK59:EM59"/>
    <mergeCell ref="DD59:DF59"/>
    <mergeCell ref="DG59:DI59"/>
    <mergeCell ref="DJ59:DL59"/>
    <mergeCell ref="DM59:DO59"/>
    <mergeCell ref="DP59:DR59"/>
    <mergeCell ref="DS59:DU59"/>
    <mergeCell ref="CL59:CN59"/>
    <mergeCell ref="CO59:CQ59"/>
    <mergeCell ref="CR59:CT59"/>
    <mergeCell ref="CU59:CW59"/>
    <mergeCell ref="CX59:CZ59"/>
    <mergeCell ref="DA59:DC59"/>
    <mergeCell ref="BT59:BV59"/>
    <mergeCell ref="BW59:BY59"/>
    <mergeCell ref="BZ59:CB59"/>
    <mergeCell ref="CC59:CE59"/>
    <mergeCell ref="CF59:CH59"/>
    <mergeCell ref="CI59:CK59"/>
    <mergeCell ref="BB59:BD59"/>
    <mergeCell ref="BE59:BG59"/>
    <mergeCell ref="BH59:BJ59"/>
    <mergeCell ref="BK59:BM59"/>
    <mergeCell ref="HE62:HG62"/>
    <mergeCell ref="HH62:HJ62"/>
    <mergeCell ref="HK62:HM62"/>
    <mergeCell ref="B61:U62"/>
    <mergeCell ref="V61:AA62"/>
    <mergeCell ref="AB61:AF62"/>
    <mergeCell ref="AG61:AK61"/>
    <mergeCell ref="AL61:AO61"/>
    <mergeCell ref="AP61:AR61"/>
    <mergeCell ref="GV60:GX60"/>
    <mergeCell ref="GY60:HA60"/>
    <mergeCell ref="HB60:HD60"/>
    <mergeCell ref="HE60:HG60"/>
    <mergeCell ref="HH60:HJ60"/>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ET60:EV60"/>
    <mergeCell ref="EW60:EY60"/>
    <mergeCell ref="EZ60:FB60"/>
    <mergeCell ref="FC60:FE60"/>
    <mergeCell ref="FF60:FH60"/>
    <mergeCell ref="FI60:FK60"/>
    <mergeCell ref="EB60:ED60"/>
    <mergeCell ref="EE60:EG60"/>
    <mergeCell ref="EH60:EJ60"/>
    <mergeCell ref="EK60:EM60"/>
    <mergeCell ref="EN60:EP60"/>
    <mergeCell ref="EQ60:ES60"/>
    <mergeCell ref="DJ60:DL60"/>
    <mergeCell ref="DM60:DO60"/>
    <mergeCell ref="DP60:DR60"/>
    <mergeCell ref="DS60:DU60"/>
    <mergeCell ref="DV60:DX60"/>
    <mergeCell ref="DY60:EA60"/>
    <mergeCell ref="CR60:CT60"/>
    <mergeCell ref="CU60:CW60"/>
    <mergeCell ref="CX60:CZ60"/>
    <mergeCell ref="DA60:DC60"/>
    <mergeCell ref="DD60:DF60"/>
    <mergeCell ref="DG60:DI60"/>
    <mergeCell ref="BZ60:CB60"/>
    <mergeCell ref="CC60:CE60"/>
    <mergeCell ref="CF60:CH60"/>
    <mergeCell ref="CI60:CK60"/>
    <mergeCell ref="CL60:CN60"/>
    <mergeCell ref="CO60:CQ60"/>
    <mergeCell ref="BH60:BJ60"/>
    <mergeCell ref="BK60:BM60"/>
    <mergeCell ref="BN60:BP60"/>
    <mergeCell ref="BQ60:BS60"/>
    <mergeCell ref="BT60:BV60"/>
    <mergeCell ref="BW60:BY60"/>
    <mergeCell ref="GY61:HA61"/>
    <mergeCell ref="BH62:BJ62"/>
    <mergeCell ref="BK62:BM62"/>
    <mergeCell ref="BN62:BP62"/>
    <mergeCell ref="HB63:HD63"/>
    <mergeCell ref="HK61:HM61"/>
    <mergeCell ref="AG62:AK62"/>
    <mergeCell ref="AL62:AO62"/>
    <mergeCell ref="AP62:AR62"/>
    <mergeCell ref="AS62:AU62"/>
    <mergeCell ref="AV62:AX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FI61:FK61"/>
    <mergeCell ref="FL61:FN61"/>
    <mergeCell ref="EE61:EG61"/>
    <mergeCell ref="EH61:EJ61"/>
    <mergeCell ref="EK61:EM61"/>
    <mergeCell ref="EN61:EP61"/>
    <mergeCell ref="EQ61:ES61"/>
    <mergeCell ref="ET61:EV61"/>
    <mergeCell ref="DM61:DO61"/>
    <mergeCell ref="DP61:DR61"/>
    <mergeCell ref="DS61:DU61"/>
    <mergeCell ref="DV61:DX61"/>
    <mergeCell ref="DY61:EA61"/>
    <mergeCell ref="EB61:ED61"/>
    <mergeCell ref="CU61:CW61"/>
    <mergeCell ref="CX61:CZ61"/>
    <mergeCell ref="DA61:DC61"/>
    <mergeCell ref="DD61:DF61"/>
    <mergeCell ref="DG61:DI61"/>
    <mergeCell ref="DJ61:DL61"/>
    <mergeCell ref="CC61:CE61"/>
    <mergeCell ref="CF61:CH61"/>
    <mergeCell ref="CI61:CK61"/>
    <mergeCell ref="CL61:CN61"/>
    <mergeCell ref="CO61:CQ61"/>
    <mergeCell ref="CR61:CT61"/>
    <mergeCell ref="BK61:BM61"/>
    <mergeCell ref="BN61:BP61"/>
    <mergeCell ref="BQ61:BS61"/>
    <mergeCell ref="BT61:BV61"/>
    <mergeCell ref="BW61:BY61"/>
    <mergeCell ref="BZ61:CB61"/>
    <mergeCell ref="AS61:AU61"/>
    <mergeCell ref="AV61:AX61"/>
    <mergeCell ref="AY61:BA61"/>
    <mergeCell ref="BB61:BD61"/>
    <mergeCell ref="BE61:BG61"/>
    <mergeCell ref="BH61:BJ61"/>
    <mergeCell ref="AY63:BA63"/>
    <mergeCell ref="BB63:BD63"/>
    <mergeCell ref="BE63:BG63"/>
    <mergeCell ref="BH63:BJ63"/>
    <mergeCell ref="BK63:BM63"/>
    <mergeCell ref="HH64:HJ64"/>
    <mergeCell ref="B63:U64"/>
    <mergeCell ref="V63:AA64"/>
    <mergeCell ref="AB63:AF64"/>
    <mergeCell ref="AG63:AK63"/>
    <mergeCell ref="AL63:AO63"/>
    <mergeCell ref="AP63:AR63"/>
    <mergeCell ref="AS63:AU63"/>
    <mergeCell ref="GM62:GO62"/>
    <mergeCell ref="GP62:GR62"/>
    <mergeCell ref="GS62:GU62"/>
    <mergeCell ref="GV62:GX62"/>
    <mergeCell ref="GY62:HA62"/>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K62:EM62"/>
    <mergeCell ref="EN62:EP62"/>
    <mergeCell ref="EQ62:ES62"/>
    <mergeCell ref="ET62:EV62"/>
    <mergeCell ref="EW62:EY62"/>
    <mergeCell ref="EZ62:FB62"/>
    <mergeCell ref="DS62:DU62"/>
    <mergeCell ref="DV62:DX62"/>
    <mergeCell ref="DY62:EA62"/>
    <mergeCell ref="EB62:ED62"/>
    <mergeCell ref="EE62:EG62"/>
    <mergeCell ref="EH62:EJ62"/>
    <mergeCell ref="DA62:DC62"/>
    <mergeCell ref="DD62:DF62"/>
    <mergeCell ref="DG62:DI62"/>
    <mergeCell ref="DJ62:DL62"/>
    <mergeCell ref="DM62:DO62"/>
    <mergeCell ref="DP62:DR62"/>
    <mergeCell ref="CI62:CK62"/>
    <mergeCell ref="CL62:CN62"/>
    <mergeCell ref="CO62:CQ62"/>
    <mergeCell ref="CR62:CT62"/>
    <mergeCell ref="CU62:CW62"/>
    <mergeCell ref="CX62:CZ62"/>
    <mergeCell ref="BQ62:BS62"/>
    <mergeCell ref="BT62:BV62"/>
    <mergeCell ref="BW62:BY62"/>
    <mergeCell ref="BZ62:CB62"/>
    <mergeCell ref="CC62:CE62"/>
    <mergeCell ref="CF62:CH62"/>
    <mergeCell ref="AY62:BA62"/>
    <mergeCell ref="BB62:BD62"/>
    <mergeCell ref="BE62:BG62"/>
    <mergeCell ref="BE64:BG64"/>
    <mergeCell ref="BH64:BJ64"/>
    <mergeCell ref="BK64:BM64"/>
    <mergeCell ref="BN64:BP64"/>
    <mergeCell ref="BQ64:BS64"/>
    <mergeCell ref="HE65:HG65"/>
    <mergeCell ref="HE63:HG63"/>
    <mergeCell ref="HH63:HJ63"/>
    <mergeCell ref="HK63:HM63"/>
    <mergeCell ref="AG64:AK64"/>
    <mergeCell ref="AL64:AO64"/>
    <mergeCell ref="AP64:AR64"/>
    <mergeCell ref="AS64:AU64"/>
    <mergeCell ref="AV64:AX64"/>
    <mergeCell ref="AY64:BA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FO63:FQ63"/>
    <mergeCell ref="EH63:EJ63"/>
    <mergeCell ref="EK63:EM63"/>
    <mergeCell ref="EN63:EP63"/>
    <mergeCell ref="EQ63:ES63"/>
    <mergeCell ref="ET63:EV63"/>
    <mergeCell ref="EW63:EY63"/>
    <mergeCell ref="DP63:DR63"/>
    <mergeCell ref="DS63:DU63"/>
    <mergeCell ref="DV63:DX63"/>
    <mergeCell ref="DY63:EA63"/>
    <mergeCell ref="EB63:ED63"/>
    <mergeCell ref="EE63:EG63"/>
    <mergeCell ref="CX63:CZ63"/>
    <mergeCell ref="DA63:DC63"/>
    <mergeCell ref="DD63:DF63"/>
    <mergeCell ref="DG63:DI63"/>
    <mergeCell ref="DJ63:DL63"/>
    <mergeCell ref="DM63:DO63"/>
    <mergeCell ref="CF63:CH63"/>
    <mergeCell ref="CI63:CK63"/>
    <mergeCell ref="CL63:CN63"/>
    <mergeCell ref="CO63:CQ63"/>
    <mergeCell ref="CR63:CT63"/>
    <mergeCell ref="CU63:CW63"/>
    <mergeCell ref="BN63:BP63"/>
    <mergeCell ref="BQ63:BS63"/>
    <mergeCell ref="BT63:BV63"/>
    <mergeCell ref="BW63:BY63"/>
    <mergeCell ref="BZ63:CB63"/>
    <mergeCell ref="CC63:CE63"/>
    <mergeCell ref="AV63:AX63"/>
    <mergeCell ref="BB65:BD65"/>
    <mergeCell ref="BE65:BG65"/>
    <mergeCell ref="BH65:BJ65"/>
    <mergeCell ref="BK65:BM65"/>
    <mergeCell ref="BN65:BP65"/>
    <mergeCell ref="HK66:HM66"/>
    <mergeCell ref="HK64:HM64"/>
    <mergeCell ref="B65:U66"/>
    <mergeCell ref="V65:AA66"/>
    <mergeCell ref="AB65:AF66"/>
    <mergeCell ref="AG65:AK65"/>
    <mergeCell ref="AL65:AO65"/>
    <mergeCell ref="AP65:AR65"/>
    <mergeCell ref="AS65:AU65"/>
    <mergeCell ref="AV65:AX65"/>
    <mergeCell ref="GP64:GR64"/>
    <mergeCell ref="GS64:GU64"/>
    <mergeCell ref="GV64:GX64"/>
    <mergeCell ref="GY64:HA64"/>
    <mergeCell ref="HB64:HD64"/>
    <mergeCell ref="HE64:HG64"/>
    <mergeCell ref="FX64:FZ64"/>
    <mergeCell ref="GA64:GC64"/>
    <mergeCell ref="GD64:GF64"/>
    <mergeCell ref="GG64:GI64"/>
    <mergeCell ref="GJ64:GL64"/>
    <mergeCell ref="GM64:GO64"/>
    <mergeCell ref="FF64:FH64"/>
    <mergeCell ref="FI64:FK64"/>
    <mergeCell ref="FL64:FN64"/>
    <mergeCell ref="FO64:FQ64"/>
    <mergeCell ref="FR64:FT64"/>
    <mergeCell ref="FU64:FW64"/>
    <mergeCell ref="EN64:EP64"/>
    <mergeCell ref="EQ64:ES64"/>
    <mergeCell ref="ET64:EV64"/>
    <mergeCell ref="EW64:EY64"/>
    <mergeCell ref="EZ64:FB64"/>
    <mergeCell ref="FC64:FE64"/>
    <mergeCell ref="DV64:DX64"/>
    <mergeCell ref="DY64:EA64"/>
    <mergeCell ref="EB64:ED64"/>
    <mergeCell ref="EE64:EG64"/>
    <mergeCell ref="EH64:EJ64"/>
    <mergeCell ref="EK64:EM64"/>
    <mergeCell ref="DD64:DF64"/>
    <mergeCell ref="DG64:DI64"/>
    <mergeCell ref="DJ64:DL64"/>
    <mergeCell ref="DM64:DO64"/>
    <mergeCell ref="DP64:DR64"/>
    <mergeCell ref="DS64:DU64"/>
    <mergeCell ref="CL64:CN64"/>
    <mergeCell ref="CO64:CQ64"/>
    <mergeCell ref="CR64:CT64"/>
    <mergeCell ref="CU64:CW64"/>
    <mergeCell ref="CX64:CZ64"/>
    <mergeCell ref="DA64:DC64"/>
    <mergeCell ref="BT64:BV64"/>
    <mergeCell ref="BW64:BY64"/>
    <mergeCell ref="BZ64:CB64"/>
    <mergeCell ref="CC64:CE64"/>
    <mergeCell ref="CF64:CH64"/>
    <mergeCell ref="CI64:CK64"/>
    <mergeCell ref="BB64:BD64"/>
    <mergeCell ref="BH66:BJ66"/>
    <mergeCell ref="BK66:BM66"/>
    <mergeCell ref="BN66:BP66"/>
    <mergeCell ref="BQ66:BS66"/>
    <mergeCell ref="BT66:BV66"/>
    <mergeCell ref="HH67:HJ67"/>
    <mergeCell ref="HH65:HJ65"/>
    <mergeCell ref="HK65:HM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GJ65:GL65"/>
    <mergeCell ref="FC65:FE65"/>
    <mergeCell ref="FF65:FH65"/>
    <mergeCell ref="FI65:FK65"/>
    <mergeCell ref="FL65:FN65"/>
    <mergeCell ref="FO65:FQ65"/>
    <mergeCell ref="FR65:FT65"/>
    <mergeCell ref="EK65:EM65"/>
    <mergeCell ref="EN65:EP65"/>
    <mergeCell ref="EQ65:ES65"/>
    <mergeCell ref="ET65:EV65"/>
    <mergeCell ref="EW65:EY65"/>
    <mergeCell ref="EZ65:FB65"/>
    <mergeCell ref="DS65:DU65"/>
    <mergeCell ref="DV65:DX65"/>
    <mergeCell ref="DY65:EA65"/>
    <mergeCell ref="EB65:ED65"/>
    <mergeCell ref="EE65:EG65"/>
    <mergeCell ref="EH65:EJ65"/>
    <mergeCell ref="DA65:DC65"/>
    <mergeCell ref="DD65:DF65"/>
    <mergeCell ref="DG65:DI65"/>
    <mergeCell ref="DJ65:DL65"/>
    <mergeCell ref="DM65:DO65"/>
    <mergeCell ref="DP65:DR65"/>
    <mergeCell ref="CI65:CK65"/>
    <mergeCell ref="CL65:CN65"/>
    <mergeCell ref="CO65:CQ65"/>
    <mergeCell ref="CR65:CT65"/>
    <mergeCell ref="CU65:CW65"/>
    <mergeCell ref="CX65:CZ65"/>
    <mergeCell ref="BQ65:BS65"/>
    <mergeCell ref="BT65:BV65"/>
    <mergeCell ref="BW65:BY65"/>
    <mergeCell ref="BZ65:CB65"/>
    <mergeCell ref="CC65:CE65"/>
    <mergeCell ref="CF65:CH65"/>
    <mergeCell ref="AY65:BA65"/>
    <mergeCell ref="BB67:BD67"/>
    <mergeCell ref="BE67:BG67"/>
    <mergeCell ref="BH67:BJ67"/>
    <mergeCell ref="BK67:BM67"/>
    <mergeCell ref="BN67:BP67"/>
    <mergeCell ref="BQ67:BS67"/>
    <mergeCell ref="B67:U68"/>
    <mergeCell ref="V67:AA68"/>
    <mergeCell ref="AB67:AF68"/>
    <mergeCell ref="AG67:AK67"/>
    <mergeCell ref="AL67:AO67"/>
    <mergeCell ref="AP67:AR67"/>
    <mergeCell ref="AS67:AU67"/>
    <mergeCell ref="AV67:AX67"/>
    <mergeCell ref="AY67:BA67"/>
    <mergeCell ref="GS66:GU66"/>
    <mergeCell ref="GV66:GX66"/>
    <mergeCell ref="GY66:HA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EQ66:ES66"/>
    <mergeCell ref="ET66:EV66"/>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DP66:DR66"/>
    <mergeCell ref="DS66:DU66"/>
    <mergeCell ref="DV66:DX66"/>
    <mergeCell ref="CO66:CQ66"/>
    <mergeCell ref="CR66:CT66"/>
    <mergeCell ref="CU66:CW66"/>
    <mergeCell ref="CX66:CZ66"/>
    <mergeCell ref="DA66:DC66"/>
    <mergeCell ref="DD66:DF66"/>
    <mergeCell ref="BW66:BY66"/>
    <mergeCell ref="BZ66:CB66"/>
    <mergeCell ref="CC66:CE66"/>
    <mergeCell ref="CF66:CH66"/>
    <mergeCell ref="CI66:CK66"/>
    <mergeCell ref="CL66:CN66"/>
    <mergeCell ref="BE66:BG66"/>
    <mergeCell ref="BQ68:BS68"/>
    <mergeCell ref="BT68:BV68"/>
    <mergeCell ref="BW68:BY68"/>
    <mergeCell ref="GY69:HA69"/>
    <mergeCell ref="HB69:HD69"/>
    <mergeCell ref="HE69:HG69"/>
    <mergeCell ref="HH69:HJ69"/>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CL67:CN67"/>
    <mergeCell ref="CO67:CQ67"/>
    <mergeCell ref="CR67:CT67"/>
    <mergeCell ref="CU67:CW67"/>
    <mergeCell ref="CX67:CZ67"/>
    <mergeCell ref="DA67:DC67"/>
    <mergeCell ref="BT67:BV67"/>
    <mergeCell ref="BW67:BY67"/>
    <mergeCell ref="BZ67:CB67"/>
    <mergeCell ref="CC67:CE67"/>
    <mergeCell ref="CF67:CH67"/>
    <mergeCell ref="CI67:CK67"/>
    <mergeCell ref="AY69:BA69"/>
    <mergeCell ref="BB69:BD69"/>
    <mergeCell ref="BE69:BG69"/>
    <mergeCell ref="BH69:BJ69"/>
    <mergeCell ref="HE70:HG70"/>
    <mergeCell ref="HH70:HJ70"/>
    <mergeCell ref="HK70:HM70"/>
    <mergeCell ref="B69:U70"/>
    <mergeCell ref="V69:AA70"/>
    <mergeCell ref="AB69:AF70"/>
    <mergeCell ref="AG69:AK69"/>
    <mergeCell ref="AL69:AO69"/>
    <mergeCell ref="AP69:AR69"/>
    <mergeCell ref="GV68:GX68"/>
    <mergeCell ref="GY68:HA68"/>
    <mergeCell ref="HB68:HD68"/>
    <mergeCell ref="HE68:HG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ET68:EV68"/>
    <mergeCell ref="EW68:EY68"/>
    <mergeCell ref="EZ68:FB68"/>
    <mergeCell ref="FC68:FE68"/>
    <mergeCell ref="FF68:FH68"/>
    <mergeCell ref="FI68:FK68"/>
    <mergeCell ref="EB68:ED68"/>
    <mergeCell ref="EE68:EG68"/>
    <mergeCell ref="EH68:EJ68"/>
    <mergeCell ref="EK68:EM68"/>
    <mergeCell ref="EN68:EP68"/>
    <mergeCell ref="EQ68:ES68"/>
    <mergeCell ref="DJ68:DL68"/>
    <mergeCell ref="DM68:DO68"/>
    <mergeCell ref="DP68:DR68"/>
    <mergeCell ref="DS68:DU68"/>
    <mergeCell ref="DV68:DX68"/>
    <mergeCell ref="DY68:EA68"/>
    <mergeCell ref="CR68:CT68"/>
    <mergeCell ref="CU68:CW68"/>
    <mergeCell ref="CX68:CZ68"/>
    <mergeCell ref="DA68:DC68"/>
    <mergeCell ref="DD68:DF68"/>
    <mergeCell ref="DG68:DI68"/>
    <mergeCell ref="BZ68:CB68"/>
    <mergeCell ref="CC68:CE68"/>
    <mergeCell ref="CF68:CH68"/>
    <mergeCell ref="CI68:CK68"/>
    <mergeCell ref="CL68:CN68"/>
    <mergeCell ref="CO68:CQ68"/>
    <mergeCell ref="BH68:BJ68"/>
    <mergeCell ref="BK68:BM68"/>
    <mergeCell ref="BN68:BP68"/>
    <mergeCell ref="AY70:BA70"/>
    <mergeCell ref="BB70:BD70"/>
    <mergeCell ref="BE70:BG70"/>
    <mergeCell ref="BH70:BJ70"/>
    <mergeCell ref="BK70:BM70"/>
    <mergeCell ref="BN70:BP70"/>
    <mergeCell ref="HB71:HD71"/>
    <mergeCell ref="AP71:BY71"/>
    <mergeCell ref="HK69:HM69"/>
    <mergeCell ref="AG70:AK70"/>
    <mergeCell ref="AL70:AO70"/>
    <mergeCell ref="AP70:AR70"/>
    <mergeCell ref="AS70:AU70"/>
    <mergeCell ref="AV70:AX70"/>
    <mergeCell ref="GG69:GI69"/>
    <mergeCell ref="GJ69:GL69"/>
    <mergeCell ref="GM69:GO69"/>
    <mergeCell ref="GP69:GR69"/>
    <mergeCell ref="GS69:GU69"/>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E69:EG69"/>
    <mergeCell ref="EH69:EJ69"/>
    <mergeCell ref="EK69:EM69"/>
    <mergeCell ref="EN69:EP69"/>
    <mergeCell ref="EQ69:ES69"/>
    <mergeCell ref="ET69:EV69"/>
    <mergeCell ref="DM69:DO69"/>
    <mergeCell ref="DP69:DR69"/>
    <mergeCell ref="DS69:DU69"/>
    <mergeCell ref="DV69:DX69"/>
    <mergeCell ref="DY69:EA69"/>
    <mergeCell ref="EB69:ED69"/>
    <mergeCell ref="CU69:CW69"/>
    <mergeCell ref="CX69:CZ69"/>
    <mergeCell ref="DA69:DC69"/>
    <mergeCell ref="DD69:DF69"/>
    <mergeCell ref="DG69:DI69"/>
    <mergeCell ref="DJ69:DL69"/>
    <mergeCell ref="CC69:CE69"/>
    <mergeCell ref="CF69:CH69"/>
    <mergeCell ref="CI69:CK69"/>
    <mergeCell ref="CL69:CN69"/>
    <mergeCell ref="CO69:CQ69"/>
    <mergeCell ref="CR69:CT69"/>
    <mergeCell ref="BK69:BM69"/>
    <mergeCell ref="BN69:BP69"/>
    <mergeCell ref="BQ69:BS69"/>
    <mergeCell ref="BT69:BV69"/>
    <mergeCell ref="BW69:BY69"/>
    <mergeCell ref="BZ69:CB69"/>
    <mergeCell ref="AS69:AU69"/>
    <mergeCell ref="AV69:AX69"/>
    <mergeCell ref="DJ71:DL71"/>
    <mergeCell ref="DM71:DO71"/>
    <mergeCell ref="CF71:CH71"/>
    <mergeCell ref="CI71:CK71"/>
    <mergeCell ref="CL71:CN71"/>
    <mergeCell ref="CO71:CQ71"/>
    <mergeCell ref="CR71:CT71"/>
    <mergeCell ref="CU71:CW71"/>
    <mergeCell ref="BZ71:CB71"/>
    <mergeCell ref="CC71:CE71"/>
    <mergeCell ref="HH72:HJ72"/>
    <mergeCell ref="B71:U72"/>
    <mergeCell ref="V71:AA72"/>
    <mergeCell ref="AB71:AF72"/>
    <mergeCell ref="AG71:AK71"/>
    <mergeCell ref="AL71:AO71"/>
    <mergeCell ref="GM70:GO70"/>
    <mergeCell ref="GP70:GR70"/>
    <mergeCell ref="GS70:GU70"/>
    <mergeCell ref="GV70:GX70"/>
    <mergeCell ref="GY70:HA70"/>
    <mergeCell ref="HB70:HD70"/>
    <mergeCell ref="FU70:FW70"/>
    <mergeCell ref="FX70:FZ70"/>
    <mergeCell ref="GA70:GC70"/>
    <mergeCell ref="GD70:GF70"/>
    <mergeCell ref="GG70:GI70"/>
    <mergeCell ref="GJ70:GL70"/>
    <mergeCell ref="FC70:FE70"/>
    <mergeCell ref="FF70:FH70"/>
    <mergeCell ref="FI70:FK70"/>
    <mergeCell ref="FL70:FN70"/>
    <mergeCell ref="FO70:FQ70"/>
    <mergeCell ref="FR70:FT70"/>
    <mergeCell ref="EK70:EM70"/>
    <mergeCell ref="EN70:EP70"/>
    <mergeCell ref="EQ70:ES70"/>
    <mergeCell ref="ET70:EV70"/>
    <mergeCell ref="EW70:EY70"/>
    <mergeCell ref="EZ70:FB70"/>
    <mergeCell ref="DS70:DU70"/>
    <mergeCell ref="DV70:DX70"/>
    <mergeCell ref="DY70:EA70"/>
    <mergeCell ref="EB70:ED70"/>
    <mergeCell ref="EE70:EG70"/>
    <mergeCell ref="EH70:EJ70"/>
    <mergeCell ref="DA70:DC70"/>
    <mergeCell ref="DD70:DF70"/>
    <mergeCell ref="DG70:DI70"/>
    <mergeCell ref="DJ70:DL70"/>
    <mergeCell ref="DM70:DO70"/>
    <mergeCell ref="DP70:DR70"/>
    <mergeCell ref="CI70:CK70"/>
    <mergeCell ref="CL70:CN70"/>
    <mergeCell ref="CO70:CQ70"/>
    <mergeCell ref="CR70:CT70"/>
    <mergeCell ref="CU70:CW70"/>
    <mergeCell ref="CX70:CZ70"/>
    <mergeCell ref="BQ70:BS70"/>
    <mergeCell ref="BT70:BV70"/>
    <mergeCell ref="BW70:BY70"/>
    <mergeCell ref="BZ70:CB70"/>
    <mergeCell ref="CC70:CE70"/>
    <mergeCell ref="CF70:CH70"/>
    <mergeCell ref="DM72:DO72"/>
    <mergeCell ref="DP72:DR72"/>
    <mergeCell ref="DS72:DU72"/>
    <mergeCell ref="CL72:CN72"/>
    <mergeCell ref="CO72:CQ72"/>
    <mergeCell ref="CR72:CT72"/>
    <mergeCell ref="CU72:CW72"/>
    <mergeCell ref="CX72:CZ72"/>
    <mergeCell ref="DA72:DC72"/>
    <mergeCell ref="BZ72:CB72"/>
    <mergeCell ref="CC72:CE72"/>
    <mergeCell ref="CF72:CH72"/>
    <mergeCell ref="CI72:CK72"/>
    <mergeCell ref="HE71:HG71"/>
    <mergeCell ref="HH71:HJ71"/>
    <mergeCell ref="HK71:HM71"/>
    <mergeCell ref="AG72:AK72"/>
    <mergeCell ref="AL72:AO72"/>
    <mergeCell ref="GJ71:GL71"/>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FF71:FH71"/>
    <mergeCell ref="FI71:FK71"/>
    <mergeCell ref="FL71:FN71"/>
    <mergeCell ref="FO71:FQ71"/>
    <mergeCell ref="EH71:EJ71"/>
    <mergeCell ref="EK71:EM71"/>
    <mergeCell ref="EN71:EP71"/>
    <mergeCell ref="EQ71:ES71"/>
    <mergeCell ref="ET71:EV71"/>
    <mergeCell ref="EW71:EY71"/>
    <mergeCell ref="DP71:DR71"/>
    <mergeCell ref="DS71:DU71"/>
    <mergeCell ref="DV71:DX71"/>
    <mergeCell ref="DY71:EA71"/>
    <mergeCell ref="EB71:ED71"/>
    <mergeCell ref="EE71:EG71"/>
    <mergeCell ref="CX71:CZ71"/>
    <mergeCell ref="DA71:DC71"/>
    <mergeCell ref="DD71:DF71"/>
    <mergeCell ref="DG71:DI71"/>
    <mergeCell ref="BZ83:DI83"/>
    <mergeCell ref="DJ83:ES83"/>
    <mergeCell ref="ET83:GC83"/>
    <mergeCell ref="GD83:HM83"/>
    <mergeCell ref="AP84:AR84"/>
    <mergeCell ref="AS84:AU84"/>
    <mergeCell ref="AV84:AX84"/>
    <mergeCell ref="AY84:BA84"/>
    <mergeCell ref="BB84:BD84"/>
    <mergeCell ref="BE84:BG84"/>
    <mergeCell ref="C80:N80"/>
    <mergeCell ref="O80:Q80"/>
    <mergeCell ref="C81:N81"/>
    <mergeCell ref="O81:BW81"/>
    <mergeCell ref="B83:U84"/>
    <mergeCell ref="V83:AA84"/>
    <mergeCell ref="AB83:AF84"/>
    <mergeCell ref="AG83:AO84"/>
    <mergeCell ref="AP83:BY83"/>
    <mergeCell ref="BH84:BJ84"/>
    <mergeCell ref="C77:N77"/>
    <mergeCell ref="O77:Q77"/>
    <mergeCell ref="C78:N78"/>
    <mergeCell ref="O78:BW78"/>
    <mergeCell ref="C79:N79"/>
    <mergeCell ref="O79:R79"/>
    <mergeCell ref="C75:N75"/>
    <mergeCell ref="O75:BW75"/>
    <mergeCell ref="C76:N76"/>
    <mergeCell ref="O76:Q76"/>
    <mergeCell ref="HK72:HM72"/>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L72:FN72"/>
    <mergeCell ref="FO72:FQ72"/>
    <mergeCell ref="FR72:FT72"/>
    <mergeCell ref="FU72:FW72"/>
    <mergeCell ref="EN72:EP72"/>
    <mergeCell ref="EQ72:ES72"/>
    <mergeCell ref="ET72:EV72"/>
    <mergeCell ref="EW72:EY72"/>
    <mergeCell ref="EZ72:FB72"/>
    <mergeCell ref="FC72:FE72"/>
    <mergeCell ref="DV72:DX72"/>
    <mergeCell ref="DY72:EA72"/>
    <mergeCell ref="EB72:ED72"/>
    <mergeCell ref="EE72:EG72"/>
    <mergeCell ref="EH72:EJ72"/>
    <mergeCell ref="EK72:EM72"/>
    <mergeCell ref="DD72:DF72"/>
    <mergeCell ref="DG72:DI72"/>
    <mergeCell ref="DJ72:DL72"/>
    <mergeCell ref="GY84:HA84"/>
    <mergeCell ref="HB84:HD84"/>
    <mergeCell ref="HE84:HG84"/>
    <mergeCell ref="HH84:HJ84"/>
    <mergeCell ref="HK84:HM84"/>
    <mergeCell ref="B85:U86"/>
    <mergeCell ref="V85:AA86"/>
    <mergeCell ref="AB85:AF86"/>
    <mergeCell ref="AG85:AK85"/>
    <mergeCell ref="AL85:AO85"/>
    <mergeCell ref="GG84:GI84"/>
    <mergeCell ref="GJ84:GL84"/>
    <mergeCell ref="GM84:GO84"/>
    <mergeCell ref="GP84:GR84"/>
    <mergeCell ref="GS84:GU84"/>
    <mergeCell ref="GV84:GX84"/>
    <mergeCell ref="FO84:FQ84"/>
    <mergeCell ref="FR84:FT84"/>
    <mergeCell ref="FU84:FW84"/>
    <mergeCell ref="FX84:FZ84"/>
    <mergeCell ref="GA84:GC84"/>
    <mergeCell ref="GD84:GF84"/>
    <mergeCell ref="EW84:EY84"/>
    <mergeCell ref="EZ84:FB84"/>
    <mergeCell ref="FC84:FE84"/>
    <mergeCell ref="FF84:FH84"/>
    <mergeCell ref="FI84:FK84"/>
    <mergeCell ref="FL84:FN84"/>
    <mergeCell ref="EE84:EG84"/>
    <mergeCell ref="EH84:EJ84"/>
    <mergeCell ref="EK84:EM84"/>
    <mergeCell ref="EN84:EP84"/>
    <mergeCell ref="EQ84:ES84"/>
    <mergeCell ref="ET84:EV84"/>
    <mergeCell ref="DM84:DO84"/>
    <mergeCell ref="DP84:DR84"/>
    <mergeCell ref="DS84:DU84"/>
    <mergeCell ref="DV84:DX84"/>
    <mergeCell ref="DY84:EA84"/>
    <mergeCell ref="EB84:ED84"/>
    <mergeCell ref="CU84:CW84"/>
    <mergeCell ref="CX84:CZ84"/>
    <mergeCell ref="DA84:DC84"/>
    <mergeCell ref="DD84:DF84"/>
    <mergeCell ref="DG84:DI84"/>
    <mergeCell ref="DJ84:DL84"/>
    <mergeCell ref="CC84:CE84"/>
    <mergeCell ref="CF84:CH84"/>
    <mergeCell ref="CI84:CK84"/>
    <mergeCell ref="CL84:CN84"/>
    <mergeCell ref="CO84:CQ84"/>
    <mergeCell ref="CR84:CT84"/>
    <mergeCell ref="BK84:BM84"/>
    <mergeCell ref="BN84:BP84"/>
    <mergeCell ref="BQ84:BS84"/>
    <mergeCell ref="BT84:BV84"/>
    <mergeCell ref="BW84:BY84"/>
    <mergeCell ref="BZ84:CB84"/>
    <mergeCell ref="AG86:AK86"/>
    <mergeCell ref="AL86:AO86"/>
    <mergeCell ref="AP86:AR86"/>
    <mergeCell ref="AS86:AU86"/>
    <mergeCell ref="AV86:AX86"/>
    <mergeCell ref="AY86:BA86"/>
    <mergeCell ref="GV85:GX85"/>
    <mergeCell ref="GY85:HA85"/>
    <mergeCell ref="HB85:HD85"/>
    <mergeCell ref="HE85:HG85"/>
    <mergeCell ref="HH85:HJ85"/>
    <mergeCell ref="HK85:HM85"/>
    <mergeCell ref="GD85:GF85"/>
    <mergeCell ref="GG85:GI85"/>
    <mergeCell ref="GJ85:GL85"/>
    <mergeCell ref="GM85:GO85"/>
    <mergeCell ref="GP85:GR85"/>
    <mergeCell ref="GS85:GU85"/>
    <mergeCell ref="FL85:FN85"/>
    <mergeCell ref="FO85:FQ85"/>
    <mergeCell ref="FR85:FT85"/>
    <mergeCell ref="FU85:FW85"/>
    <mergeCell ref="FX85:FZ85"/>
    <mergeCell ref="GA85:GC85"/>
    <mergeCell ref="ET85:EV85"/>
    <mergeCell ref="EW85:EY85"/>
    <mergeCell ref="EZ85:FB85"/>
    <mergeCell ref="FC85:FE85"/>
    <mergeCell ref="FF85:FH85"/>
    <mergeCell ref="FI85:FK85"/>
    <mergeCell ref="EB85:ED85"/>
    <mergeCell ref="EE85:EG85"/>
    <mergeCell ref="EH85:EJ85"/>
    <mergeCell ref="EK85:EM85"/>
    <mergeCell ref="EN85:EP85"/>
    <mergeCell ref="EQ85:ES85"/>
    <mergeCell ref="DJ85:DL85"/>
    <mergeCell ref="DM85:DO85"/>
    <mergeCell ref="DP85:DR85"/>
    <mergeCell ref="DS85:DU85"/>
    <mergeCell ref="DV85:DX85"/>
    <mergeCell ref="DY85:EA85"/>
    <mergeCell ref="CR85:CT85"/>
    <mergeCell ref="CU85:CW85"/>
    <mergeCell ref="CX85:CZ85"/>
    <mergeCell ref="DA85:DC85"/>
    <mergeCell ref="DD85:DF85"/>
    <mergeCell ref="DG85:DI85"/>
    <mergeCell ref="BZ85:CB85"/>
    <mergeCell ref="CC85:CE85"/>
    <mergeCell ref="CF85:CH85"/>
    <mergeCell ref="CI85:CK85"/>
    <mergeCell ref="CL85:CN85"/>
    <mergeCell ref="CO85:CQ85"/>
    <mergeCell ref="BH85:BJ85"/>
    <mergeCell ref="BK85:BM85"/>
    <mergeCell ref="BN85:BP85"/>
    <mergeCell ref="BQ85:BS85"/>
    <mergeCell ref="BT85:BV85"/>
    <mergeCell ref="BW85:BY85"/>
    <mergeCell ref="BH86:BJ86"/>
    <mergeCell ref="BK86:BM86"/>
    <mergeCell ref="BN86:BP86"/>
    <mergeCell ref="BQ86:BS86"/>
    <mergeCell ref="BB85:BD85"/>
    <mergeCell ref="BE85:BG85"/>
    <mergeCell ref="AP85:AR85"/>
    <mergeCell ref="AS85:AU85"/>
    <mergeCell ref="AV85:AX85"/>
    <mergeCell ref="AY85:BA85"/>
    <mergeCell ref="HH86:HJ86"/>
    <mergeCell ref="HK86:HM86"/>
    <mergeCell ref="B87:U88"/>
    <mergeCell ref="V87:AA88"/>
    <mergeCell ref="AB87:AF88"/>
    <mergeCell ref="AG87:AK87"/>
    <mergeCell ref="AL87:AO87"/>
    <mergeCell ref="AP87:AR87"/>
    <mergeCell ref="AS87:AU87"/>
    <mergeCell ref="AV87:AX87"/>
    <mergeCell ref="GP86:GR86"/>
    <mergeCell ref="GS86:GU86"/>
    <mergeCell ref="GV86:GX86"/>
    <mergeCell ref="GY86:HA86"/>
    <mergeCell ref="HB86:HD86"/>
    <mergeCell ref="HE86:HG86"/>
    <mergeCell ref="FX86:FZ86"/>
    <mergeCell ref="GA86:GC86"/>
    <mergeCell ref="GD86:GF86"/>
    <mergeCell ref="GG86:GI86"/>
    <mergeCell ref="GJ86:GL86"/>
    <mergeCell ref="GM86:GO86"/>
    <mergeCell ref="FF86:FH86"/>
    <mergeCell ref="FI86:FK86"/>
    <mergeCell ref="FL86:FN86"/>
    <mergeCell ref="FO86:FQ86"/>
    <mergeCell ref="FR86:FT86"/>
    <mergeCell ref="FU86:FW86"/>
    <mergeCell ref="EN86:EP86"/>
    <mergeCell ref="EQ86:ES86"/>
    <mergeCell ref="ET86:EV86"/>
    <mergeCell ref="EW86:EY86"/>
    <mergeCell ref="EZ86:FB86"/>
    <mergeCell ref="FC86:FE86"/>
    <mergeCell ref="DV86:DX86"/>
    <mergeCell ref="DY86:EA86"/>
    <mergeCell ref="EB86:ED86"/>
    <mergeCell ref="EE86:EG86"/>
    <mergeCell ref="EH86:EJ86"/>
    <mergeCell ref="EK86:EM86"/>
    <mergeCell ref="DD86:DF86"/>
    <mergeCell ref="DG86:DI86"/>
    <mergeCell ref="DJ86:DL86"/>
    <mergeCell ref="DM86:DO86"/>
    <mergeCell ref="DP86:DR86"/>
    <mergeCell ref="DS86:DU86"/>
    <mergeCell ref="CL86:CN86"/>
    <mergeCell ref="CO86:CQ86"/>
    <mergeCell ref="CR86:CT86"/>
    <mergeCell ref="CU86:CW86"/>
    <mergeCell ref="CX86:CZ86"/>
    <mergeCell ref="DA86:DC86"/>
    <mergeCell ref="BT86:BV86"/>
    <mergeCell ref="BW86:BY86"/>
    <mergeCell ref="BZ86:CB86"/>
    <mergeCell ref="CC86:CE86"/>
    <mergeCell ref="CF86:CH86"/>
    <mergeCell ref="CI86:CK86"/>
    <mergeCell ref="BB86:BD86"/>
    <mergeCell ref="BE86:BG86"/>
    <mergeCell ref="HE87:HG87"/>
    <mergeCell ref="HH87:HJ87"/>
    <mergeCell ref="HK87:HM87"/>
    <mergeCell ref="AG88:AK88"/>
    <mergeCell ref="AL88:AO88"/>
    <mergeCell ref="AP88:AR88"/>
    <mergeCell ref="AS88:AU88"/>
    <mergeCell ref="AV88:AX88"/>
    <mergeCell ref="AY88:BA88"/>
    <mergeCell ref="BB88:BD88"/>
    <mergeCell ref="GM87:GO87"/>
    <mergeCell ref="GP87:GR87"/>
    <mergeCell ref="GS87:GU87"/>
    <mergeCell ref="GV87:GX87"/>
    <mergeCell ref="GY87:HA87"/>
    <mergeCell ref="HB87:HD87"/>
    <mergeCell ref="FU87:FW87"/>
    <mergeCell ref="FX87:FZ87"/>
    <mergeCell ref="GA87:GC87"/>
    <mergeCell ref="GD87:GF87"/>
    <mergeCell ref="GG87:GI87"/>
    <mergeCell ref="GJ87:GL87"/>
    <mergeCell ref="FC87:FE87"/>
    <mergeCell ref="FF87:FH87"/>
    <mergeCell ref="FI87:FK87"/>
    <mergeCell ref="FL87:FN87"/>
    <mergeCell ref="FO87:FQ87"/>
    <mergeCell ref="FR87:FT87"/>
    <mergeCell ref="EK87:EM87"/>
    <mergeCell ref="EN87:EP87"/>
    <mergeCell ref="EQ87:ES87"/>
    <mergeCell ref="ET87:EV87"/>
    <mergeCell ref="EW87:EY87"/>
    <mergeCell ref="EZ87:FB87"/>
    <mergeCell ref="DS87:DU87"/>
    <mergeCell ref="DV87:DX87"/>
    <mergeCell ref="DY87:EA87"/>
    <mergeCell ref="EB87:ED87"/>
    <mergeCell ref="EE87:EG87"/>
    <mergeCell ref="EH87:EJ87"/>
    <mergeCell ref="DA87:DC87"/>
    <mergeCell ref="DD87:DF87"/>
    <mergeCell ref="DG87:DI87"/>
    <mergeCell ref="DJ87:DL87"/>
    <mergeCell ref="DM87:DO87"/>
    <mergeCell ref="DP87:DR87"/>
    <mergeCell ref="CI87:CK87"/>
    <mergeCell ref="CL87:CN87"/>
    <mergeCell ref="CO87:CQ87"/>
    <mergeCell ref="CR87:CT87"/>
    <mergeCell ref="CU87:CW87"/>
    <mergeCell ref="CX87:CZ87"/>
    <mergeCell ref="BQ87:BS87"/>
    <mergeCell ref="BT87:BV87"/>
    <mergeCell ref="BW87:BY87"/>
    <mergeCell ref="BZ87:CB87"/>
    <mergeCell ref="CC87:CE87"/>
    <mergeCell ref="CF87:CH87"/>
    <mergeCell ref="AY87:BA87"/>
    <mergeCell ref="BB87:BD87"/>
    <mergeCell ref="BE87:BG87"/>
    <mergeCell ref="BH87:BJ87"/>
    <mergeCell ref="BK87:BM87"/>
    <mergeCell ref="BN87:BP87"/>
    <mergeCell ref="HK88:HM88"/>
    <mergeCell ref="B89:U90"/>
    <mergeCell ref="V89:AA90"/>
    <mergeCell ref="AB89:AF90"/>
    <mergeCell ref="AG89:AK89"/>
    <mergeCell ref="AL89:AO89"/>
    <mergeCell ref="AP89:AR89"/>
    <mergeCell ref="AS89:AU89"/>
    <mergeCell ref="AV89:AX89"/>
    <mergeCell ref="AY89:BA89"/>
    <mergeCell ref="GS88:GU88"/>
    <mergeCell ref="GV88:GX88"/>
    <mergeCell ref="GY88:HA88"/>
    <mergeCell ref="HB88:HD88"/>
    <mergeCell ref="HE88:HG88"/>
    <mergeCell ref="HH88:HJ88"/>
    <mergeCell ref="GA88:GC88"/>
    <mergeCell ref="GD88:GF88"/>
    <mergeCell ref="GG88:GI88"/>
    <mergeCell ref="GJ88:GL88"/>
    <mergeCell ref="GM88:GO88"/>
    <mergeCell ref="GP88:GR88"/>
    <mergeCell ref="FI88:FK88"/>
    <mergeCell ref="FL88:FN88"/>
    <mergeCell ref="FO88:FQ88"/>
    <mergeCell ref="FR88:FT88"/>
    <mergeCell ref="FU88:FW88"/>
    <mergeCell ref="FX88:FZ88"/>
    <mergeCell ref="EQ88:ES88"/>
    <mergeCell ref="ET88:EV88"/>
    <mergeCell ref="EW88:EY88"/>
    <mergeCell ref="EZ88:FB88"/>
    <mergeCell ref="FC88:FE88"/>
    <mergeCell ref="FF88:FH88"/>
    <mergeCell ref="DY88:EA88"/>
    <mergeCell ref="EB88:ED88"/>
    <mergeCell ref="EE88:EG88"/>
    <mergeCell ref="EH88:EJ88"/>
    <mergeCell ref="EK88:EM88"/>
    <mergeCell ref="EN88:EP88"/>
    <mergeCell ref="DG88:DI88"/>
    <mergeCell ref="DJ88:DL88"/>
    <mergeCell ref="DM88:DO88"/>
    <mergeCell ref="DP88:DR88"/>
    <mergeCell ref="DS88:DU88"/>
    <mergeCell ref="DV88:DX88"/>
    <mergeCell ref="CO88:CQ88"/>
    <mergeCell ref="CR88:CT88"/>
    <mergeCell ref="CU88:CW88"/>
    <mergeCell ref="CX88:CZ88"/>
    <mergeCell ref="DA88:DC88"/>
    <mergeCell ref="DD88:DF88"/>
    <mergeCell ref="BW88:BY88"/>
    <mergeCell ref="BZ88:CB88"/>
    <mergeCell ref="CC88:CE88"/>
    <mergeCell ref="CF88:CH88"/>
    <mergeCell ref="CI88:CK88"/>
    <mergeCell ref="CL88:CN88"/>
    <mergeCell ref="BE88:BG88"/>
    <mergeCell ref="BH88:BJ88"/>
    <mergeCell ref="BK88:BM88"/>
    <mergeCell ref="BN88:BP88"/>
    <mergeCell ref="BQ88:BS88"/>
    <mergeCell ref="BT88:BV88"/>
    <mergeCell ref="HH89:HJ89"/>
    <mergeCell ref="HK89:HM89"/>
    <mergeCell ref="AG90:AK90"/>
    <mergeCell ref="AL90:AO90"/>
    <mergeCell ref="AP90:AR90"/>
    <mergeCell ref="AS90:AU90"/>
    <mergeCell ref="AV90:AX90"/>
    <mergeCell ref="AY90:BA90"/>
    <mergeCell ref="BB90:BD90"/>
    <mergeCell ref="BE90:BG90"/>
    <mergeCell ref="GP89:GR89"/>
    <mergeCell ref="GS89:GU89"/>
    <mergeCell ref="GV89:GX89"/>
    <mergeCell ref="GY89:HA89"/>
    <mergeCell ref="HB89:HD89"/>
    <mergeCell ref="HE89:HG89"/>
    <mergeCell ref="FX89:FZ89"/>
    <mergeCell ref="GA89:GC89"/>
    <mergeCell ref="GD89:GF89"/>
    <mergeCell ref="GG89:GI89"/>
    <mergeCell ref="GJ89:GL89"/>
    <mergeCell ref="GM89:GO89"/>
    <mergeCell ref="FF89:FH89"/>
    <mergeCell ref="FI89:FK89"/>
    <mergeCell ref="FL89:FN89"/>
    <mergeCell ref="FO89:FQ89"/>
    <mergeCell ref="FR89:FT89"/>
    <mergeCell ref="FU89:FW89"/>
    <mergeCell ref="EN89:EP89"/>
    <mergeCell ref="EQ89:ES89"/>
    <mergeCell ref="ET89:EV89"/>
    <mergeCell ref="EW89:EY89"/>
    <mergeCell ref="EZ89:FB89"/>
    <mergeCell ref="FC89:FE89"/>
    <mergeCell ref="DV89:DX89"/>
    <mergeCell ref="DY89:EA89"/>
    <mergeCell ref="EB89:ED89"/>
    <mergeCell ref="EE89:EG89"/>
    <mergeCell ref="EH89:EJ89"/>
    <mergeCell ref="EK89:EM89"/>
    <mergeCell ref="DD89:DF89"/>
    <mergeCell ref="DG89:DI89"/>
    <mergeCell ref="DJ89:DL89"/>
    <mergeCell ref="DM89:DO89"/>
    <mergeCell ref="DP89:DR89"/>
    <mergeCell ref="DS89:DU89"/>
    <mergeCell ref="CL89:CN89"/>
    <mergeCell ref="CO89:CQ89"/>
    <mergeCell ref="CR89:CT89"/>
    <mergeCell ref="CU89:CW89"/>
    <mergeCell ref="CX89:CZ89"/>
    <mergeCell ref="DA89:DC89"/>
    <mergeCell ref="BT89:BV89"/>
    <mergeCell ref="BW89:BY89"/>
    <mergeCell ref="BZ89:CB89"/>
    <mergeCell ref="CC89:CE89"/>
    <mergeCell ref="CF89:CH89"/>
    <mergeCell ref="CI89:CK89"/>
    <mergeCell ref="BB89:BD89"/>
    <mergeCell ref="BE89:BG89"/>
    <mergeCell ref="BH89:BJ89"/>
    <mergeCell ref="BK89:BM89"/>
    <mergeCell ref="BN89:BP89"/>
    <mergeCell ref="BQ89:BS89"/>
    <mergeCell ref="AB91:AF92"/>
    <mergeCell ref="AG91:AK91"/>
    <mergeCell ref="AL91:AO91"/>
    <mergeCell ref="AP91:AR91"/>
    <mergeCell ref="GV90:GX90"/>
    <mergeCell ref="GY90:HA90"/>
    <mergeCell ref="HB90:HD90"/>
    <mergeCell ref="HE90:HG90"/>
    <mergeCell ref="HH90:HJ90"/>
    <mergeCell ref="BZ90:CB90"/>
    <mergeCell ref="CC90:CE90"/>
    <mergeCell ref="CF90:CH90"/>
    <mergeCell ref="CI90:CK90"/>
    <mergeCell ref="CL90:CN90"/>
    <mergeCell ref="CO90:CQ90"/>
    <mergeCell ref="BH90:BJ90"/>
    <mergeCell ref="BK90:BM90"/>
    <mergeCell ref="BN90:BP90"/>
    <mergeCell ref="BQ90:BS90"/>
    <mergeCell ref="BT90:BV90"/>
    <mergeCell ref="BW90:BY90"/>
    <mergeCell ref="GY91:HA91"/>
    <mergeCell ref="HB91:HD91"/>
    <mergeCell ref="HE91:HG91"/>
    <mergeCell ref="HH91:HJ91"/>
    <mergeCell ref="HK90:HM90"/>
    <mergeCell ref="GD90:GF90"/>
    <mergeCell ref="GG90:GI90"/>
    <mergeCell ref="GJ90:GL90"/>
    <mergeCell ref="GM90:GO90"/>
    <mergeCell ref="GP90:GR90"/>
    <mergeCell ref="GS90:GU90"/>
    <mergeCell ref="FL90:FN90"/>
    <mergeCell ref="FO90:FQ90"/>
    <mergeCell ref="FR90:FT90"/>
    <mergeCell ref="FU90:FW90"/>
    <mergeCell ref="FX90:FZ90"/>
    <mergeCell ref="GA90:GC90"/>
    <mergeCell ref="ET90:EV90"/>
    <mergeCell ref="EW90:EY90"/>
    <mergeCell ref="EZ90:FB90"/>
    <mergeCell ref="FC90:FE90"/>
    <mergeCell ref="FF90:FH90"/>
    <mergeCell ref="FI90:FK90"/>
    <mergeCell ref="EB90:ED90"/>
    <mergeCell ref="EE90:EG90"/>
    <mergeCell ref="EH90:EJ90"/>
    <mergeCell ref="EK90:EM90"/>
    <mergeCell ref="EN90:EP90"/>
    <mergeCell ref="EQ90:ES90"/>
    <mergeCell ref="DJ90:DL90"/>
    <mergeCell ref="DM90:DO90"/>
    <mergeCell ref="DP90:DR90"/>
    <mergeCell ref="DS90:DU90"/>
    <mergeCell ref="DV90:DX90"/>
    <mergeCell ref="DY90:EA90"/>
    <mergeCell ref="CR90:CT90"/>
    <mergeCell ref="CU90:CW90"/>
    <mergeCell ref="CX90:CZ90"/>
    <mergeCell ref="DA90:DC90"/>
    <mergeCell ref="DD90:DF90"/>
    <mergeCell ref="DG90:DI90"/>
    <mergeCell ref="HK91:HM91"/>
    <mergeCell ref="AG92:AK92"/>
    <mergeCell ref="AL92:AO92"/>
    <mergeCell ref="AP92:AR92"/>
    <mergeCell ref="AS92:AU92"/>
    <mergeCell ref="AV92:AX92"/>
    <mergeCell ref="GG91:GI91"/>
    <mergeCell ref="GJ91:GL91"/>
    <mergeCell ref="GM91:GO91"/>
    <mergeCell ref="GP91:GR91"/>
    <mergeCell ref="GS91:GU91"/>
    <mergeCell ref="GV91:GX91"/>
    <mergeCell ref="FO91:FQ91"/>
    <mergeCell ref="FR91:FT91"/>
    <mergeCell ref="FU91:FW91"/>
    <mergeCell ref="FX91:FZ91"/>
    <mergeCell ref="GA91:GC91"/>
    <mergeCell ref="GD91:GF91"/>
    <mergeCell ref="EW91:EY91"/>
    <mergeCell ref="EZ91:FB91"/>
    <mergeCell ref="FC91:FE91"/>
    <mergeCell ref="FF91:FH91"/>
    <mergeCell ref="FI91:FK91"/>
    <mergeCell ref="FL91:FN91"/>
    <mergeCell ref="EE91:EG91"/>
    <mergeCell ref="EH91:EJ91"/>
    <mergeCell ref="EK91:EM91"/>
    <mergeCell ref="EN91:EP91"/>
    <mergeCell ref="EQ91:ES91"/>
    <mergeCell ref="ET91:EV91"/>
    <mergeCell ref="DM91:DO91"/>
    <mergeCell ref="DP91:DR91"/>
    <mergeCell ref="DS91:DU91"/>
    <mergeCell ref="DV91:DX91"/>
    <mergeCell ref="DY91:EA91"/>
    <mergeCell ref="EB91:ED91"/>
    <mergeCell ref="CU91:CW91"/>
    <mergeCell ref="CX91:CZ91"/>
    <mergeCell ref="DA91:DC91"/>
    <mergeCell ref="DD91:DF91"/>
    <mergeCell ref="DG91:DI91"/>
    <mergeCell ref="DJ91:DL91"/>
    <mergeCell ref="CC91:CE91"/>
    <mergeCell ref="CF91:CH91"/>
    <mergeCell ref="CI91:CK91"/>
    <mergeCell ref="CL91:CN91"/>
    <mergeCell ref="CO91:CQ91"/>
    <mergeCell ref="CR91:CT91"/>
    <mergeCell ref="BK91:BM91"/>
    <mergeCell ref="BN91:BP91"/>
    <mergeCell ref="BQ91:BS91"/>
    <mergeCell ref="BT91:BV91"/>
    <mergeCell ref="BW91:BY91"/>
    <mergeCell ref="BZ91:CB91"/>
    <mergeCell ref="AS91:AU91"/>
    <mergeCell ref="AV91:AX91"/>
    <mergeCell ref="AY91:BA91"/>
    <mergeCell ref="BB91:BD91"/>
    <mergeCell ref="BE91:BG91"/>
    <mergeCell ref="BH91:BJ91"/>
    <mergeCell ref="HE92:HG92"/>
    <mergeCell ref="HH92:HJ92"/>
    <mergeCell ref="HK92:HM92"/>
    <mergeCell ref="B93:U94"/>
    <mergeCell ref="V93:AA94"/>
    <mergeCell ref="AB93:AF94"/>
    <mergeCell ref="AG93:AK93"/>
    <mergeCell ref="AL93:AO93"/>
    <mergeCell ref="AP93:AR93"/>
    <mergeCell ref="AS93:AU93"/>
    <mergeCell ref="GM92:GO92"/>
    <mergeCell ref="GP92:GR92"/>
    <mergeCell ref="GS92:GU92"/>
    <mergeCell ref="GV92:GX92"/>
    <mergeCell ref="GY92:HA92"/>
    <mergeCell ref="HB92:HD92"/>
    <mergeCell ref="FU92:FW92"/>
    <mergeCell ref="FX92:FZ92"/>
    <mergeCell ref="GA92:GC92"/>
    <mergeCell ref="GD92:GF92"/>
    <mergeCell ref="GG92:GI92"/>
    <mergeCell ref="GJ92:GL92"/>
    <mergeCell ref="FC92:FE92"/>
    <mergeCell ref="FF92:FH92"/>
    <mergeCell ref="FI92:FK92"/>
    <mergeCell ref="FL92:FN92"/>
    <mergeCell ref="FO92:FQ92"/>
    <mergeCell ref="FR92:FT92"/>
    <mergeCell ref="EK92:EM92"/>
    <mergeCell ref="EN92:EP92"/>
    <mergeCell ref="EQ92:ES92"/>
    <mergeCell ref="ET92:EV92"/>
    <mergeCell ref="EW92:EY92"/>
    <mergeCell ref="EZ92:FB92"/>
    <mergeCell ref="DS92:DU92"/>
    <mergeCell ref="DV92:DX92"/>
    <mergeCell ref="DY92:EA92"/>
    <mergeCell ref="EB92:ED92"/>
    <mergeCell ref="EE92:EG92"/>
    <mergeCell ref="EH92:EJ92"/>
    <mergeCell ref="DA92:DC92"/>
    <mergeCell ref="DD92:DF92"/>
    <mergeCell ref="DG92:DI92"/>
    <mergeCell ref="DJ92:DL92"/>
    <mergeCell ref="DM92:DO92"/>
    <mergeCell ref="DP92:DR92"/>
    <mergeCell ref="CI92:CK92"/>
    <mergeCell ref="CL92:CN92"/>
    <mergeCell ref="CO92:CQ92"/>
    <mergeCell ref="CR92:CT92"/>
    <mergeCell ref="CU92:CW92"/>
    <mergeCell ref="CX92:CZ92"/>
    <mergeCell ref="BQ92:BS92"/>
    <mergeCell ref="BT92:BV92"/>
    <mergeCell ref="BW92:BY92"/>
    <mergeCell ref="BZ92:CB92"/>
    <mergeCell ref="CC92:CE92"/>
    <mergeCell ref="CF92:CH92"/>
    <mergeCell ref="AY92:BA92"/>
    <mergeCell ref="BB92:BD92"/>
    <mergeCell ref="BE92:BG92"/>
    <mergeCell ref="BH92:BJ92"/>
    <mergeCell ref="BK92:BM92"/>
    <mergeCell ref="BN92:BP92"/>
    <mergeCell ref="HB93:HD93"/>
    <mergeCell ref="B91:U92"/>
    <mergeCell ref="V91:AA92"/>
    <mergeCell ref="HE93:HG93"/>
    <mergeCell ref="HH93:HJ93"/>
    <mergeCell ref="HK93:HM93"/>
    <mergeCell ref="AG94:AK94"/>
    <mergeCell ref="AL94:AO94"/>
    <mergeCell ref="AP94:AR94"/>
    <mergeCell ref="AS94:AU94"/>
    <mergeCell ref="AV94:AX94"/>
    <mergeCell ref="AY94:BA94"/>
    <mergeCell ref="GJ93:GL93"/>
    <mergeCell ref="GM93:GO93"/>
    <mergeCell ref="GP93:GR93"/>
    <mergeCell ref="GS93:GU93"/>
    <mergeCell ref="GV93:GX93"/>
    <mergeCell ref="GY93:HA93"/>
    <mergeCell ref="FR93:FT93"/>
    <mergeCell ref="FU93:FW93"/>
    <mergeCell ref="FX93:FZ93"/>
    <mergeCell ref="GA93:GC93"/>
    <mergeCell ref="GD93:GF93"/>
    <mergeCell ref="GG93:GI93"/>
    <mergeCell ref="EZ93:FB93"/>
    <mergeCell ref="FC93:FE93"/>
    <mergeCell ref="FF93:FH93"/>
    <mergeCell ref="FI93:FK93"/>
    <mergeCell ref="FL93:FN93"/>
    <mergeCell ref="FO93:FQ93"/>
    <mergeCell ref="EH93:EJ93"/>
    <mergeCell ref="EK93:EM93"/>
    <mergeCell ref="EN93:EP93"/>
    <mergeCell ref="EQ93:ES93"/>
    <mergeCell ref="ET93:EV93"/>
    <mergeCell ref="EW93:EY93"/>
    <mergeCell ref="DP93:DR93"/>
    <mergeCell ref="DS93:DU93"/>
    <mergeCell ref="DV93:DX93"/>
    <mergeCell ref="DY93:EA93"/>
    <mergeCell ref="EB93:ED93"/>
    <mergeCell ref="EE93:EG93"/>
    <mergeCell ref="CX93:CZ93"/>
    <mergeCell ref="DA93:DC93"/>
    <mergeCell ref="DD93:DF93"/>
    <mergeCell ref="DG93:DI93"/>
    <mergeCell ref="DJ93:DL93"/>
    <mergeCell ref="DM93:DO93"/>
    <mergeCell ref="CF93:CH93"/>
    <mergeCell ref="CI93:CK93"/>
    <mergeCell ref="CL93:CN93"/>
    <mergeCell ref="CO93:CQ93"/>
    <mergeCell ref="CR93:CT93"/>
    <mergeCell ref="CU93:CW93"/>
    <mergeCell ref="BN93:BP93"/>
    <mergeCell ref="BQ93:BS93"/>
    <mergeCell ref="BT93:BV93"/>
    <mergeCell ref="BW93:BY93"/>
    <mergeCell ref="BZ93:CB93"/>
    <mergeCell ref="CC93:CE93"/>
    <mergeCell ref="AV93:AX93"/>
    <mergeCell ref="AY93:BA93"/>
    <mergeCell ref="BB93:BD93"/>
    <mergeCell ref="BE93:BG93"/>
    <mergeCell ref="BH93:BJ93"/>
    <mergeCell ref="BK93:BM93"/>
    <mergeCell ref="HH94:HJ94"/>
    <mergeCell ref="HK94:HM94"/>
    <mergeCell ref="B95:U96"/>
    <mergeCell ref="V95:AA96"/>
    <mergeCell ref="AB95:AF96"/>
    <mergeCell ref="AG95:AK95"/>
    <mergeCell ref="AL95:AO95"/>
    <mergeCell ref="AP95:AR95"/>
    <mergeCell ref="AS95:AU95"/>
    <mergeCell ref="AV95:AX95"/>
    <mergeCell ref="GP94:GR94"/>
    <mergeCell ref="GS94:GU94"/>
    <mergeCell ref="GV94:GX94"/>
    <mergeCell ref="GY94:HA94"/>
    <mergeCell ref="HB94:HD94"/>
    <mergeCell ref="HE94:HG94"/>
    <mergeCell ref="FX94:FZ94"/>
    <mergeCell ref="GA94:GC94"/>
    <mergeCell ref="GD94:GF94"/>
    <mergeCell ref="GG94:GI94"/>
    <mergeCell ref="GJ94:GL94"/>
    <mergeCell ref="GM94:GO94"/>
    <mergeCell ref="FF94:FH94"/>
    <mergeCell ref="FI94:FK94"/>
    <mergeCell ref="FL94:FN94"/>
    <mergeCell ref="FO94:FQ94"/>
    <mergeCell ref="FR94:FT94"/>
    <mergeCell ref="FU94:FW94"/>
    <mergeCell ref="EN94:EP94"/>
    <mergeCell ref="EQ94:ES94"/>
    <mergeCell ref="ET94:EV94"/>
    <mergeCell ref="EW94:EY94"/>
    <mergeCell ref="EZ94:FB94"/>
    <mergeCell ref="FC94:FE94"/>
    <mergeCell ref="DV94:DX94"/>
    <mergeCell ref="DY94:EA94"/>
    <mergeCell ref="EB94:ED94"/>
    <mergeCell ref="EE94:EG94"/>
    <mergeCell ref="EH94:EJ94"/>
    <mergeCell ref="EK94:EM94"/>
    <mergeCell ref="DD94:DF94"/>
    <mergeCell ref="DG94:DI94"/>
    <mergeCell ref="DJ94:DL94"/>
    <mergeCell ref="DM94:DO94"/>
    <mergeCell ref="DP94:DR94"/>
    <mergeCell ref="DS94:DU94"/>
    <mergeCell ref="CL94:CN94"/>
    <mergeCell ref="CO94:CQ94"/>
    <mergeCell ref="CR94:CT94"/>
    <mergeCell ref="CU94:CW94"/>
    <mergeCell ref="CX94:CZ94"/>
    <mergeCell ref="DA94:DC94"/>
    <mergeCell ref="BT94:BV94"/>
    <mergeCell ref="BW94:BY94"/>
    <mergeCell ref="BZ94:CB94"/>
    <mergeCell ref="CC94:CE94"/>
    <mergeCell ref="CF94:CH94"/>
    <mergeCell ref="CI94:CK94"/>
    <mergeCell ref="BB94:BD94"/>
    <mergeCell ref="BE94:BG94"/>
    <mergeCell ref="BH94:BJ94"/>
    <mergeCell ref="BK94:BM94"/>
    <mergeCell ref="BN94:BP94"/>
    <mergeCell ref="BQ94:BS94"/>
    <mergeCell ref="HE95:HG95"/>
    <mergeCell ref="HH95:HJ95"/>
    <mergeCell ref="HK95:HM95"/>
    <mergeCell ref="AG96:AK96"/>
    <mergeCell ref="AL96:AO96"/>
    <mergeCell ref="AP96:AR96"/>
    <mergeCell ref="AS96:AU96"/>
    <mergeCell ref="AV96:AX96"/>
    <mergeCell ref="AY96:BA96"/>
    <mergeCell ref="BB96:BD96"/>
    <mergeCell ref="GM95:GO95"/>
    <mergeCell ref="GP95:GR95"/>
    <mergeCell ref="GS95:GU95"/>
    <mergeCell ref="GV95:GX95"/>
    <mergeCell ref="GY95:HA95"/>
    <mergeCell ref="HB95:HD95"/>
    <mergeCell ref="FU95:FW95"/>
    <mergeCell ref="FX95:FZ95"/>
    <mergeCell ref="GA95:GC95"/>
    <mergeCell ref="GD95:GF95"/>
    <mergeCell ref="GG95:GI95"/>
    <mergeCell ref="GJ95:GL95"/>
    <mergeCell ref="FC95:FE95"/>
    <mergeCell ref="FF95:FH95"/>
    <mergeCell ref="FI95:FK95"/>
    <mergeCell ref="FL95:FN95"/>
    <mergeCell ref="FO95:FQ95"/>
    <mergeCell ref="FR95:FT95"/>
    <mergeCell ref="EK95:EM95"/>
    <mergeCell ref="EN95:EP95"/>
    <mergeCell ref="EQ95:ES95"/>
    <mergeCell ref="ET95:EV95"/>
    <mergeCell ref="EW95:EY95"/>
    <mergeCell ref="EZ95:FB95"/>
    <mergeCell ref="DS95:DU95"/>
    <mergeCell ref="DV95:DX95"/>
    <mergeCell ref="DY95:EA95"/>
    <mergeCell ref="EB95:ED95"/>
    <mergeCell ref="EE95:EG95"/>
    <mergeCell ref="EH95:EJ95"/>
    <mergeCell ref="DA95:DC95"/>
    <mergeCell ref="DD95:DF95"/>
    <mergeCell ref="DG95:DI95"/>
    <mergeCell ref="DJ95:DL95"/>
    <mergeCell ref="DM95:DO95"/>
    <mergeCell ref="DP95:DR95"/>
    <mergeCell ref="CI95:CK95"/>
    <mergeCell ref="CL95:CN95"/>
    <mergeCell ref="CO95:CQ95"/>
    <mergeCell ref="CR95:CT95"/>
    <mergeCell ref="CU95:CW95"/>
    <mergeCell ref="CX95:CZ95"/>
    <mergeCell ref="BQ95:BS95"/>
    <mergeCell ref="BT95:BV95"/>
    <mergeCell ref="BW95:BY95"/>
    <mergeCell ref="BZ95:CB95"/>
    <mergeCell ref="CC95:CE95"/>
    <mergeCell ref="CF95:CH95"/>
    <mergeCell ref="AY95:BA95"/>
    <mergeCell ref="BB95:BD95"/>
    <mergeCell ref="BE95:BG95"/>
    <mergeCell ref="BH95:BJ95"/>
    <mergeCell ref="BK95:BM95"/>
    <mergeCell ref="BN95:BP95"/>
    <mergeCell ref="HK96:HM96"/>
    <mergeCell ref="B97:U98"/>
    <mergeCell ref="V97:AA98"/>
    <mergeCell ref="AB97:AF98"/>
    <mergeCell ref="AG97:AK97"/>
    <mergeCell ref="AL97:AO97"/>
    <mergeCell ref="AP97:AR97"/>
    <mergeCell ref="AS97:AU97"/>
    <mergeCell ref="AV97:AX97"/>
    <mergeCell ref="AY97:BA97"/>
    <mergeCell ref="GS96:GU96"/>
    <mergeCell ref="GV96:GX96"/>
    <mergeCell ref="GY96:HA96"/>
    <mergeCell ref="HB96:HD96"/>
    <mergeCell ref="HE96:HG96"/>
    <mergeCell ref="HH96:HJ96"/>
    <mergeCell ref="GA96:GC96"/>
    <mergeCell ref="GD96:GF96"/>
    <mergeCell ref="GG96:GI96"/>
    <mergeCell ref="GJ96:GL96"/>
    <mergeCell ref="GM96:GO96"/>
    <mergeCell ref="GP96:GR96"/>
    <mergeCell ref="FI96:FK96"/>
    <mergeCell ref="FL96:FN96"/>
    <mergeCell ref="FO96:FQ96"/>
    <mergeCell ref="FR96:FT96"/>
    <mergeCell ref="FU96:FW96"/>
    <mergeCell ref="FX96:FZ96"/>
    <mergeCell ref="EQ96:ES96"/>
    <mergeCell ref="ET96:EV96"/>
    <mergeCell ref="EW96:EY96"/>
    <mergeCell ref="EZ96:FB96"/>
    <mergeCell ref="FC96:FE96"/>
    <mergeCell ref="FF96:FH96"/>
    <mergeCell ref="DY96:EA96"/>
    <mergeCell ref="EB96:ED96"/>
    <mergeCell ref="EE96:EG96"/>
    <mergeCell ref="EH96:EJ96"/>
    <mergeCell ref="EK96:EM96"/>
    <mergeCell ref="EN96:EP96"/>
    <mergeCell ref="DG96:DI96"/>
    <mergeCell ref="DJ96:DL96"/>
    <mergeCell ref="DM96:DO96"/>
    <mergeCell ref="DP96:DR96"/>
    <mergeCell ref="DS96:DU96"/>
    <mergeCell ref="DV96:DX96"/>
    <mergeCell ref="CO96:CQ96"/>
    <mergeCell ref="CR96:CT96"/>
    <mergeCell ref="CU96:CW96"/>
    <mergeCell ref="CX96:CZ96"/>
    <mergeCell ref="DA96:DC96"/>
    <mergeCell ref="DD96:DF96"/>
    <mergeCell ref="BW96:BY96"/>
    <mergeCell ref="BZ96:CB96"/>
    <mergeCell ref="CC96:CE96"/>
    <mergeCell ref="CF96:CH96"/>
    <mergeCell ref="CI96:CK96"/>
    <mergeCell ref="CL96:CN96"/>
    <mergeCell ref="BE96:BG96"/>
    <mergeCell ref="BH96:BJ96"/>
    <mergeCell ref="BK96:BM96"/>
    <mergeCell ref="BN96:BP96"/>
    <mergeCell ref="BQ96:BS96"/>
    <mergeCell ref="BT96:BV96"/>
    <mergeCell ref="HH97:HJ97"/>
    <mergeCell ref="HK97:HM97"/>
    <mergeCell ref="AG98:AK98"/>
    <mergeCell ref="AL98:AO98"/>
    <mergeCell ref="AP98:AR98"/>
    <mergeCell ref="AS98:AU98"/>
    <mergeCell ref="AV98:AX98"/>
    <mergeCell ref="AY98:BA98"/>
    <mergeCell ref="BB98:BD98"/>
    <mergeCell ref="BE98:BG98"/>
    <mergeCell ref="GP97:GR97"/>
    <mergeCell ref="GS97:GU97"/>
    <mergeCell ref="GV97:GX97"/>
    <mergeCell ref="GY97:HA97"/>
    <mergeCell ref="HB97:HD97"/>
    <mergeCell ref="HE97:HG97"/>
    <mergeCell ref="FX97:FZ97"/>
    <mergeCell ref="GA97:GC97"/>
    <mergeCell ref="GD97:GF97"/>
    <mergeCell ref="GG97:GI97"/>
    <mergeCell ref="GJ97:GL97"/>
    <mergeCell ref="GM97:GO97"/>
    <mergeCell ref="FF97:FH97"/>
    <mergeCell ref="FI97:FK97"/>
    <mergeCell ref="FL97:FN97"/>
    <mergeCell ref="FO97:FQ97"/>
    <mergeCell ref="FR97:FT97"/>
    <mergeCell ref="FU97:FW97"/>
    <mergeCell ref="EN97:EP97"/>
    <mergeCell ref="EQ97:ES97"/>
    <mergeCell ref="ET97:EV97"/>
    <mergeCell ref="EW97:EY97"/>
    <mergeCell ref="EZ97:FB97"/>
    <mergeCell ref="FC97:FE97"/>
    <mergeCell ref="DV97:DX97"/>
    <mergeCell ref="DY97:EA97"/>
    <mergeCell ref="EB97:ED97"/>
    <mergeCell ref="EE97:EG97"/>
    <mergeCell ref="EH97:EJ97"/>
    <mergeCell ref="EK97:EM97"/>
    <mergeCell ref="DD97:DF97"/>
    <mergeCell ref="DG97:DI97"/>
    <mergeCell ref="DJ97:DL97"/>
    <mergeCell ref="DM97:DO97"/>
    <mergeCell ref="DP97:DR97"/>
    <mergeCell ref="DS97:DU97"/>
    <mergeCell ref="CL97:CN97"/>
    <mergeCell ref="CO97:CQ97"/>
    <mergeCell ref="CR97:CT97"/>
    <mergeCell ref="CU97:CW97"/>
    <mergeCell ref="CX97:CZ97"/>
    <mergeCell ref="DA97:DC97"/>
    <mergeCell ref="BT97:BV97"/>
    <mergeCell ref="BW97:BY97"/>
    <mergeCell ref="BZ97:CB97"/>
    <mergeCell ref="CC97:CE97"/>
    <mergeCell ref="CF97:CH97"/>
    <mergeCell ref="CI97:CK97"/>
    <mergeCell ref="BB97:BD97"/>
    <mergeCell ref="BE97:BG97"/>
    <mergeCell ref="BH97:BJ97"/>
    <mergeCell ref="BK97:BM97"/>
    <mergeCell ref="BN97:BP97"/>
    <mergeCell ref="BQ97:BS97"/>
    <mergeCell ref="AB99:AF100"/>
    <mergeCell ref="AG99:AK99"/>
    <mergeCell ref="AL99:AO99"/>
    <mergeCell ref="AP99:AR99"/>
    <mergeCell ref="GV98:GX98"/>
    <mergeCell ref="GY98:HA98"/>
    <mergeCell ref="HB98:HD98"/>
    <mergeCell ref="HE98:HG98"/>
    <mergeCell ref="HH98:HJ98"/>
    <mergeCell ref="HK98:HM98"/>
    <mergeCell ref="GD98:GF98"/>
    <mergeCell ref="GG98:GI98"/>
    <mergeCell ref="GJ98:GL98"/>
    <mergeCell ref="GM98:GO98"/>
    <mergeCell ref="GP98:GR98"/>
    <mergeCell ref="GS98:GU98"/>
    <mergeCell ref="FL98:FN98"/>
    <mergeCell ref="FO98:FQ98"/>
    <mergeCell ref="FR98:FT98"/>
    <mergeCell ref="FU98:FW98"/>
    <mergeCell ref="FX98:FZ98"/>
    <mergeCell ref="GA98:GC98"/>
    <mergeCell ref="ET98:EV98"/>
    <mergeCell ref="EW98:EY98"/>
    <mergeCell ref="EZ98:FB98"/>
    <mergeCell ref="FC98:FE98"/>
    <mergeCell ref="FF98:FH98"/>
    <mergeCell ref="FI98:FK98"/>
    <mergeCell ref="EB98:ED98"/>
    <mergeCell ref="EE98:EG98"/>
    <mergeCell ref="EH98:EJ98"/>
    <mergeCell ref="EK98:EM98"/>
    <mergeCell ref="EN98:EP98"/>
    <mergeCell ref="EQ98:ES98"/>
    <mergeCell ref="DJ98:DL98"/>
    <mergeCell ref="DM98:DO98"/>
    <mergeCell ref="DP98:DR98"/>
    <mergeCell ref="DS98:DU98"/>
    <mergeCell ref="DV98:DX98"/>
    <mergeCell ref="DY98:EA98"/>
    <mergeCell ref="CR98:CT98"/>
    <mergeCell ref="CU98:CW98"/>
    <mergeCell ref="CX98:CZ98"/>
    <mergeCell ref="DA98:DC98"/>
    <mergeCell ref="DD98:DF98"/>
    <mergeCell ref="DG98:DI98"/>
    <mergeCell ref="BZ98:CB98"/>
    <mergeCell ref="CC98:CE98"/>
    <mergeCell ref="CF98:CH98"/>
    <mergeCell ref="CI98:CK98"/>
    <mergeCell ref="CL98:CN98"/>
    <mergeCell ref="CO98:CQ98"/>
    <mergeCell ref="BH98:BJ98"/>
    <mergeCell ref="BK98:BM98"/>
    <mergeCell ref="BN98:BP98"/>
    <mergeCell ref="BQ98:BS98"/>
    <mergeCell ref="BT98:BV98"/>
    <mergeCell ref="BW98:BY98"/>
    <mergeCell ref="GY99:HA99"/>
    <mergeCell ref="HB99:HD99"/>
    <mergeCell ref="HE99:HG99"/>
    <mergeCell ref="HH99:HJ99"/>
    <mergeCell ref="HK99:HM99"/>
    <mergeCell ref="AG100:AK100"/>
    <mergeCell ref="AL100:AO100"/>
    <mergeCell ref="AP100:AR100"/>
    <mergeCell ref="AS100:AU100"/>
    <mergeCell ref="AV100:AX100"/>
    <mergeCell ref="GG99:GI99"/>
    <mergeCell ref="GJ99:GL99"/>
    <mergeCell ref="GM99:GO99"/>
    <mergeCell ref="GP99:GR99"/>
    <mergeCell ref="GS99:GU99"/>
    <mergeCell ref="GV99:GX99"/>
    <mergeCell ref="FO99:FQ99"/>
    <mergeCell ref="FR99:FT99"/>
    <mergeCell ref="FU99:FW99"/>
    <mergeCell ref="FX99:FZ99"/>
    <mergeCell ref="GA99:GC99"/>
    <mergeCell ref="GD99:GF99"/>
    <mergeCell ref="EW99:EY99"/>
    <mergeCell ref="EZ99:FB99"/>
    <mergeCell ref="FC99:FE99"/>
    <mergeCell ref="FF99:FH99"/>
    <mergeCell ref="FI99:FK99"/>
    <mergeCell ref="FL99:FN99"/>
    <mergeCell ref="EE99:EG99"/>
    <mergeCell ref="EH99:EJ99"/>
    <mergeCell ref="EK99:EM99"/>
    <mergeCell ref="EN99:EP99"/>
    <mergeCell ref="EQ99:ES99"/>
    <mergeCell ref="ET99:EV99"/>
    <mergeCell ref="DM99:DO99"/>
    <mergeCell ref="DP99:DR99"/>
    <mergeCell ref="DS99:DU99"/>
    <mergeCell ref="DV99:DX99"/>
    <mergeCell ref="DY99:EA99"/>
    <mergeCell ref="EB99:ED99"/>
    <mergeCell ref="CU99:CW99"/>
    <mergeCell ref="CX99:CZ99"/>
    <mergeCell ref="DA99:DC99"/>
    <mergeCell ref="DD99:DF99"/>
    <mergeCell ref="DG99:DI99"/>
    <mergeCell ref="DJ99:DL99"/>
    <mergeCell ref="CC99:CE99"/>
    <mergeCell ref="CF99:CH99"/>
    <mergeCell ref="CI99:CK99"/>
    <mergeCell ref="CL99:CN99"/>
    <mergeCell ref="CO99:CQ99"/>
    <mergeCell ref="CR99:CT99"/>
    <mergeCell ref="BK99:BM99"/>
    <mergeCell ref="BN99:BP99"/>
    <mergeCell ref="BQ99:BS99"/>
    <mergeCell ref="BT99:BV99"/>
    <mergeCell ref="BW99:BY99"/>
    <mergeCell ref="BZ99:CB99"/>
    <mergeCell ref="AS99:AU99"/>
    <mergeCell ref="AV99:AX99"/>
    <mergeCell ref="AY99:BA99"/>
    <mergeCell ref="BB99:BD99"/>
    <mergeCell ref="BE99:BG99"/>
    <mergeCell ref="BH99:BJ99"/>
    <mergeCell ref="HE100:HG100"/>
    <mergeCell ref="HH100:HJ100"/>
    <mergeCell ref="HK100:HM100"/>
    <mergeCell ref="B101:U102"/>
    <mergeCell ref="V101:AA102"/>
    <mergeCell ref="AB101:AF102"/>
    <mergeCell ref="AG101:AK101"/>
    <mergeCell ref="AL101:AO101"/>
    <mergeCell ref="AP101:AR101"/>
    <mergeCell ref="AS101:AU101"/>
    <mergeCell ref="GM100:GO100"/>
    <mergeCell ref="GP100:GR100"/>
    <mergeCell ref="GS100:GU100"/>
    <mergeCell ref="GV100:GX100"/>
    <mergeCell ref="GY100:HA100"/>
    <mergeCell ref="HB100:HD100"/>
    <mergeCell ref="FU100:FW100"/>
    <mergeCell ref="FX100:FZ100"/>
    <mergeCell ref="GA100:GC100"/>
    <mergeCell ref="GD100:GF100"/>
    <mergeCell ref="GG100:GI100"/>
    <mergeCell ref="GJ100:GL100"/>
    <mergeCell ref="FC100:FE100"/>
    <mergeCell ref="FF100:FH100"/>
    <mergeCell ref="FI100:FK100"/>
    <mergeCell ref="FL100:FN100"/>
    <mergeCell ref="FO100:FQ100"/>
    <mergeCell ref="FR100:FT100"/>
    <mergeCell ref="EK100:EM100"/>
    <mergeCell ref="EN100:EP100"/>
    <mergeCell ref="EQ100:ES100"/>
    <mergeCell ref="ET100:EV100"/>
    <mergeCell ref="EW100:EY100"/>
    <mergeCell ref="EZ100:FB100"/>
    <mergeCell ref="DS100:DU100"/>
    <mergeCell ref="DV100:DX100"/>
    <mergeCell ref="DY100:EA100"/>
    <mergeCell ref="EB100:ED100"/>
    <mergeCell ref="EE100:EG100"/>
    <mergeCell ref="EH100:EJ100"/>
    <mergeCell ref="DA100:DC100"/>
    <mergeCell ref="DD100:DF100"/>
    <mergeCell ref="DG100:DI100"/>
    <mergeCell ref="DJ100:DL100"/>
    <mergeCell ref="DM100:DO100"/>
    <mergeCell ref="DP100:DR100"/>
    <mergeCell ref="CI100:CK100"/>
    <mergeCell ref="CL100:CN100"/>
    <mergeCell ref="CO100:CQ100"/>
    <mergeCell ref="CR100:CT100"/>
    <mergeCell ref="CU100:CW100"/>
    <mergeCell ref="CX100:CZ100"/>
    <mergeCell ref="BQ100:BS100"/>
    <mergeCell ref="BT100:BV100"/>
    <mergeCell ref="BW100:BY100"/>
    <mergeCell ref="BZ100:CB100"/>
    <mergeCell ref="CC100:CE100"/>
    <mergeCell ref="CF100:CH100"/>
    <mergeCell ref="AY100:BA100"/>
    <mergeCell ref="BB100:BD100"/>
    <mergeCell ref="BE100:BG100"/>
    <mergeCell ref="BH100:BJ100"/>
    <mergeCell ref="BK100:BM100"/>
    <mergeCell ref="BN100:BP100"/>
    <mergeCell ref="HB101:HD101"/>
    <mergeCell ref="B99:U100"/>
    <mergeCell ref="V99:AA100"/>
    <mergeCell ref="HE101:HG101"/>
    <mergeCell ref="HH101:HJ101"/>
    <mergeCell ref="HK101:HM101"/>
    <mergeCell ref="AG102:AK102"/>
    <mergeCell ref="AL102:AO102"/>
    <mergeCell ref="AP102:AR102"/>
    <mergeCell ref="AS102:AU102"/>
    <mergeCell ref="AV102:AX102"/>
    <mergeCell ref="AY102:BA102"/>
    <mergeCell ref="GJ101:GL101"/>
    <mergeCell ref="GM101:GO101"/>
    <mergeCell ref="GP101:GR101"/>
    <mergeCell ref="GS101:GU101"/>
    <mergeCell ref="GV101:GX101"/>
    <mergeCell ref="GY101:HA101"/>
    <mergeCell ref="FR101:FT101"/>
    <mergeCell ref="FU101:FW101"/>
    <mergeCell ref="FX101:FZ101"/>
    <mergeCell ref="GA101:GC101"/>
    <mergeCell ref="GD101:GF101"/>
    <mergeCell ref="GG101:GI101"/>
    <mergeCell ref="EZ101:FB101"/>
    <mergeCell ref="FC101:FE101"/>
    <mergeCell ref="FF101:FH101"/>
    <mergeCell ref="FI101:FK101"/>
    <mergeCell ref="FL101:FN101"/>
    <mergeCell ref="FO101:FQ101"/>
    <mergeCell ref="EH101:EJ101"/>
    <mergeCell ref="EK101:EM101"/>
    <mergeCell ref="EN101:EP101"/>
    <mergeCell ref="EQ101:ES101"/>
    <mergeCell ref="ET101:EV101"/>
    <mergeCell ref="EW101:EY101"/>
    <mergeCell ref="DP101:DR101"/>
    <mergeCell ref="DS101:DU101"/>
    <mergeCell ref="DV101:DX101"/>
    <mergeCell ref="DY101:EA101"/>
    <mergeCell ref="EB101:ED101"/>
    <mergeCell ref="EE101:EG101"/>
    <mergeCell ref="CX101:CZ101"/>
    <mergeCell ref="DA101:DC101"/>
    <mergeCell ref="DD101:DF101"/>
    <mergeCell ref="DG101:DI101"/>
    <mergeCell ref="DJ101:DL101"/>
    <mergeCell ref="DM101:DO101"/>
    <mergeCell ref="CF101:CH101"/>
    <mergeCell ref="CI101:CK101"/>
    <mergeCell ref="CL101:CN101"/>
    <mergeCell ref="CO101:CQ101"/>
    <mergeCell ref="CR101:CT101"/>
    <mergeCell ref="CU101:CW101"/>
    <mergeCell ref="BN101:BP101"/>
    <mergeCell ref="BQ101:BS101"/>
    <mergeCell ref="BT101:BV101"/>
    <mergeCell ref="BW101:BY101"/>
    <mergeCell ref="BZ101:CB101"/>
    <mergeCell ref="CC101:CE101"/>
    <mergeCell ref="AV101:AX101"/>
    <mergeCell ref="AY101:BA101"/>
    <mergeCell ref="BB101:BD101"/>
    <mergeCell ref="BE101:BG101"/>
    <mergeCell ref="BH101:BJ101"/>
    <mergeCell ref="BK101:BM101"/>
    <mergeCell ref="HH102:HJ102"/>
    <mergeCell ref="HK102:HM102"/>
    <mergeCell ref="B103:U104"/>
    <mergeCell ref="V103:AA104"/>
    <mergeCell ref="AB103:AF104"/>
    <mergeCell ref="AG103:AK103"/>
    <mergeCell ref="AL103:AO103"/>
    <mergeCell ref="AP103:AR103"/>
    <mergeCell ref="AS103:AU103"/>
    <mergeCell ref="AV103:AX103"/>
    <mergeCell ref="GP102:GR102"/>
    <mergeCell ref="GS102:GU102"/>
    <mergeCell ref="GV102:GX102"/>
    <mergeCell ref="GY102:HA102"/>
    <mergeCell ref="HB102:HD102"/>
    <mergeCell ref="HE102:HG102"/>
    <mergeCell ref="FX102:FZ102"/>
    <mergeCell ref="GA102:GC102"/>
    <mergeCell ref="GD102:GF102"/>
    <mergeCell ref="GG102:GI102"/>
    <mergeCell ref="GJ102:GL102"/>
    <mergeCell ref="GM102:GO102"/>
    <mergeCell ref="FF102:FH102"/>
    <mergeCell ref="FI102:FK102"/>
    <mergeCell ref="FL102:FN102"/>
    <mergeCell ref="FO102:FQ102"/>
    <mergeCell ref="FR102:FT102"/>
    <mergeCell ref="FU102:FW102"/>
    <mergeCell ref="EN102:EP102"/>
    <mergeCell ref="EQ102:ES102"/>
    <mergeCell ref="ET102:EV102"/>
    <mergeCell ref="EW102:EY102"/>
    <mergeCell ref="EZ102:FB102"/>
    <mergeCell ref="FC102:FE102"/>
    <mergeCell ref="DV102:DX102"/>
    <mergeCell ref="DY102:EA102"/>
    <mergeCell ref="EB102:ED102"/>
    <mergeCell ref="EE102:EG102"/>
    <mergeCell ref="EH102:EJ102"/>
    <mergeCell ref="EK102:EM102"/>
    <mergeCell ref="DD102:DF102"/>
    <mergeCell ref="DG102:DI102"/>
    <mergeCell ref="DJ102:DL102"/>
    <mergeCell ref="DM102:DO102"/>
    <mergeCell ref="DP102:DR102"/>
    <mergeCell ref="DS102:DU102"/>
    <mergeCell ref="CL102:CN102"/>
    <mergeCell ref="CO102:CQ102"/>
    <mergeCell ref="CR102:CT102"/>
    <mergeCell ref="CU102:CW102"/>
    <mergeCell ref="CX102:CZ102"/>
    <mergeCell ref="DA102:DC102"/>
    <mergeCell ref="BT102:BV102"/>
    <mergeCell ref="BW102:BY102"/>
    <mergeCell ref="BZ102:CB102"/>
    <mergeCell ref="CC102:CE102"/>
    <mergeCell ref="CF102:CH102"/>
    <mergeCell ref="CI102:CK102"/>
    <mergeCell ref="BB102:BD102"/>
    <mergeCell ref="BE102:BG102"/>
    <mergeCell ref="BH102:BJ102"/>
    <mergeCell ref="BK102:BM102"/>
    <mergeCell ref="BN102:BP102"/>
    <mergeCell ref="BQ102:BS102"/>
    <mergeCell ref="HE103:HG103"/>
    <mergeCell ref="HH103:HJ103"/>
    <mergeCell ref="HK103:HM103"/>
    <mergeCell ref="AG104:AK104"/>
    <mergeCell ref="AL104:AO104"/>
    <mergeCell ref="AP104:AR104"/>
    <mergeCell ref="AS104:AU104"/>
    <mergeCell ref="AV104:AX104"/>
    <mergeCell ref="AY104:BA104"/>
    <mergeCell ref="BB104:BD104"/>
    <mergeCell ref="GM103:GO103"/>
    <mergeCell ref="GP103:GR103"/>
    <mergeCell ref="GS103:GU103"/>
    <mergeCell ref="GV103:GX103"/>
    <mergeCell ref="GY103:HA103"/>
    <mergeCell ref="HB103:HD103"/>
    <mergeCell ref="FU103:FW103"/>
    <mergeCell ref="FX103:FZ103"/>
    <mergeCell ref="GA103:GC103"/>
    <mergeCell ref="GD103:GF103"/>
    <mergeCell ref="GG103:GI103"/>
    <mergeCell ref="GJ103:GL103"/>
    <mergeCell ref="FC103:FE103"/>
    <mergeCell ref="FF103:FH103"/>
    <mergeCell ref="FI103:FK103"/>
    <mergeCell ref="FL103:FN103"/>
    <mergeCell ref="FO103:FQ103"/>
    <mergeCell ref="FR103:FT103"/>
    <mergeCell ref="EK103:EM103"/>
    <mergeCell ref="EN103:EP103"/>
    <mergeCell ref="EQ103:ES103"/>
    <mergeCell ref="ET103:EV103"/>
    <mergeCell ref="EW103:EY103"/>
    <mergeCell ref="EZ103:FB103"/>
    <mergeCell ref="DS103:DU103"/>
    <mergeCell ref="DV103:DX103"/>
    <mergeCell ref="DY103:EA103"/>
    <mergeCell ref="EB103:ED103"/>
    <mergeCell ref="EE103:EG103"/>
    <mergeCell ref="EH103:EJ103"/>
    <mergeCell ref="DA103:DC103"/>
    <mergeCell ref="DD103:DF103"/>
    <mergeCell ref="DG103:DI103"/>
    <mergeCell ref="DJ103:DL103"/>
    <mergeCell ref="DM103:DO103"/>
    <mergeCell ref="DP103:DR103"/>
    <mergeCell ref="CI103:CK103"/>
    <mergeCell ref="CL103:CN103"/>
    <mergeCell ref="CO103:CQ103"/>
    <mergeCell ref="CR103:CT103"/>
    <mergeCell ref="CU103:CW103"/>
    <mergeCell ref="CX103:CZ103"/>
    <mergeCell ref="BQ103:BS103"/>
    <mergeCell ref="BT103:BV103"/>
    <mergeCell ref="BW103:BY103"/>
    <mergeCell ref="BZ103:CB103"/>
    <mergeCell ref="CC103:CE103"/>
    <mergeCell ref="CF103:CH103"/>
    <mergeCell ref="AY103:BA103"/>
    <mergeCell ref="BB103:BD103"/>
    <mergeCell ref="BE103:BG103"/>
    <mergeCell ref="BH103:BJ103"/>
    <mergeCell ref="BK103:BM103"/>
    <mergeCell ref="BN103:BP103"/>
    <mergeCell ref="HK104:HM104"/>
    <mergeCell ref="B105:U106"/>
    <mergeCell ref="V105:AA106"/>
    <mergeCell ref="AB105:AF106"/>
    <mergeCell ref="AG105:AK105"/>
    <mergeCell ref="AL105:AO105"/>
    <mergeCell ref="AP105:AR105"/>
    <mergeCell ref="AS105:AU105"/>
    <mergeCell ref="AV105:AX105"/>
    <mergeCell ref="AY105:BA105"/>
    <mergeCell ref="GS104:GU104"/>
    <mergeCell ref="GV104:GX104"/>
    <mergeCell ref="GY104:HA104"/>
    <mergeCell ref="HB104:HD104"/>
    <mergeCell ref="HE104:HG104"/>
    <mergeCell ref="HH104:HJ104"/>
    <mergeCell ref="GA104:GC104"/>
    <mergeCell ref="GD104:GF104"/>
    <mergeCell ref="GG104:GI104"/>
    <mergeCell ref="GJ104:GL104"/>
    <mergeCell ref="GM104:GO104"/>
    <mergeCell ref="GP104:GR104"/>
    <mergeCell ref="FI104:FK104"/>
    <mergeCell ref="FL104:FN104"/>
    <mergeCell ref="FO104:FQ104"/>
    <mergeCell ref="FR104:FT104"/>
    <mergeCell ref="FU104:FW104"/>
    <mergeCell ref="FX104:FZ104"/>
    <mergeCell ref="EQ104:ES104"/>
    <mergeCell ref="ET104:EV104"/>
    <mergeCell ref="EW104:EY104"/>
    <mergeCell ref="EZ104:FB104"/>
    <mergeCell ref="FC104:FE104"/>
    <mergeCell ref="FF104:FH104"/>
    <mergeCell ref="DY104:EA104"/>
    <mergeCell ref="EB104:ED104"/>
    <mergeCell ref="EE104:EG104"/>
    <mergeCell ref="EH104:EJ104"/>
    <mergeCell ref="EK104:EM104"/>
    <mergeCell ref="EN104:EP104"/>
    <mergeCell ref="DG104:DI104"/>
    <mergeCell ref="DJ104:DL104"/>
    <mergeCell ref="DM104:DO104"/>
    <mergeCell ref="DP104:DR104"/>
    <mergeCell ref="DS104:DU104"/>
    <mergeCell ref="DV104:DX104"/>
    <mergeCell ref="CO104:CQ104"/>
    <mergeCell ref="CR104:CT104"/>
    <mergeCell ref="CU104:CW104"/>
    <mergeCell ref="CX104:CZ104"/>
    <mergeCell ref="DA104:DC104"/>
    <mergeCell ref="DD104:DF104"/>
    <mergeCell ref="BW104:BY104"/>
    <mergeCell ref="BZ104:CB104"/>
    <mergeCell ref="CC104:CE104"/>
    <mergeCell ref="CF104:CH104"/>
    <mergeCell ref="CI104:CK104"/>
    <mergeCell ref="CL104:CN104"/>
    <mergeCell ref="BE104:BG104"/>
    <mergeCell ref="BH104:BJ104"/>
    <mergeCell ref="BK104:BM104"/>
    <mergeCell ref="BN104:BP104"/>
    <mergeCell ref="BQ104:BS104"/>
    <mergeCell ref="BT104:BV104"/>
    <mergeCell ref="HH105:HJ105"/>
    <mergeCell ref="HK105:HM105"/>
    <mergeCell ref="AG106:AK106"/>
    <mergeCell ref="AL106:AO106"/>
    <mergeCell ref="AP106:AR106"/>
    <mergeCell ref="AS106:AU106"/>
    <mergeCell ref="AV106:AX106"/>
    <mergeCell ref="AY106:BA106"/>
    <mergeCell ref="BB106:BD106"/>
    <mergeCell ref="BE106:BG106"/>
    <mergeCell ref="GP105:GR105"/>
    <mergeCell ref="GS105:GU105"/>
    <mergeCell ref="GV105:GX105"/>
    <mergeCell ref="GY105:HA105"/>
    <mergeCell ref="HB105:HD105"/>
    <mergeCell ref="HE105:HG105"/>
    <mergeCell ref="FX105:FZ105"/>
    <mergeCell ref="GA105:GC105"/>
    <mergeCell ref="GD105:GF105"/>
    <mergeCell ref="GG105:GI105"/>
    <mergeCell ref="GJ105:GL105"/>
    <mergeCell ref="GM105:GO105"/>
    <mergeCell ref="FF105:FH105"/>
    <mergeCell ref="FI105:FK105"/>
    <mergeCell ref="FL105:FN105"/>
    <mergeCell ref="FO105:FQ105"/>
    <mergeCell ref="FR105:FT105"/>
    <mergeCell ref="FU105:FW105"/>
    <mergeCell ref="EN105:EP105"/>
    <mergeCell ref="EQ105:ES105"/>
    <mergeCell ref="ET105:EV105"/>
    <mergeCell ref="EW105:EY105"/>
    <mergeCell ref="EZ105:FB105"/>
    <mergeCell ref="FC105:FE105"/>
    <mergeCell ref="DV105:DX105"/>
    <mergeCell ref="DY105:EA105"/>
    <mergeCell ref="EB105:ED105"/>
    <mergeCell ref="EE105:EG105"/>
    <mergeCell ref="EH105:EJ105"/>
    <mergeCell ref="EK105:EM105"/>
    <mergeCell ref="DD105:DF105"/>
    <mergeCell ref="DG105:DI105"/>
    <mergeCell ref="DJ105:DL105"/>
    <mergeCell ref="DM105:DO105"/>
    <mergeCell ref="DP105:DR105"/>
    <mergeCell ref="DS105:DU105"/>
    <mergeCell ref="CL105:CN105"/>
    <mergeCell ref="CO105:CQ105"/>
    <mergeCell ref="CR105:CT105"/>
    <mergeCell ref="CU105:CW105"/>
    <mergeCell ref="CX105:CZ105"/>
    <mergeCell ref="DA105:DC105"/>
    <mergeCell ref="BT105:BV105"/>
    <mergeCell ref="BW105:BY105"/>
    <mergeCell ref="BZ105:CB105"/>
    <mergeCell ref="CC105:CE105"/>
    <mergeCell ref="CF105:CH105"/>
    <mergeCell ref="CI105:CK105"/>
    <mergeCell ref="BB105:BD105"/>
    <mergeCell ref="BE105:BG105"/>
    <mergeCell ref="BH105:BJ105"/>
    <mergeCell ref="BK105:BM105"/>
    <mergeCell ref="BN105:BP105"/>
    <mergeCell ref="BQ105:BS105"/>
    <mergeCell ref="AB107:AF108"/>
    <mergeCell ref="AG107:AK107"/>
    <mergeCell ref="AL107:AO107"/>
    <mergeCell ref="AP107:AR107"/>
    <mergeCell ref="GV106:GX106"/>
    <mergeCell ref="GY106:HA106"/>
    <mergeCell ref="HB106:HD106"/>
    <mergeCell ref="HE106:HG106"/>
    <mergeCell ref="HH106:HJ106"/>
    <mergeCell ref="HK106:HM106"/>
    <mergeCell ref="GD106:GF106"/>
    <mergeCell ref="GG106:GI106"/>
    <mergeCell ref="GJ106:GL106"/>
    <mergeCell ref="GM106:GO106"/>
    <mergeCell ref="GP106:GR106"/>
    <mergeCell ref="GS106:GU106"/>
    <mergeCell ref="FL106:FN106"/>
    <mergeCell ref="FO106:FQ106"/>
    <mergeCell ref="FR106:FT106"/>
    <mergeCell ref="FU106:FW106"/>
    <mergeCell ref="FX106:FZ106"/>
    <mergeCell ref="GA106:GC106"/>
    <mergeCell ref="ET106:EV106"/>
    <mergeCell ref="EW106:EY106"/>
    <mergeCell ref="EZ106:FB106"/>
    <mergeCell ref="FC106:FE106"/>
    <mergeCell ref="FF106:FH106"/>
    <mergeCell ref="FI106:FK106"/>
    <mergeCell ref="EB106:ED106"/>
    <mergeCell ref="EE106:EG106"/>
    <mergeCell ref="EH106:EJ106"/>
    <mergeCell ref="EK106:EM106"/>
    <mergeCell ref="EN106:EP106"/>
    <mergeCell ref="EQ106:ES106"/>
    <mergeCell ref="DJ106:DL106"/>
    <mergeCell ref="DM106:DO106"/>
    <mergeCell ref="DP106:DR106"/>
    <mergeCell ref="DS106:DU106"/>
    <mergeCell ref="DV106:DX106"/>
    <mergeCell ref="DY106:EA106"/>
    <mergeCell ref="CR106:CT106"/>
    <mergeCell ref="CU106:CW106"/>
    <mergeCell ref="CX106:CZ106"/>
    <mergeCell ref="DA106:DC106"/>
    <mergeCell ref="DD106:DF106"/>
    <mergeCell ref="DG106:DI106"/>
    <mergeCell ref="BZ106:CB106"/>
    <mergeCell ref="CC106:CE106"/>
    <mergeCell ref="CF106:CH106"/>
    <mergeCell ref="CI106:CK106"/>
    <mergeCell ref="CL106:CN106"/>
    <mergeCell ref="CO106:CQ106"/>
    <mergeCell ref="BH106:BJ106"/>
    <mergeCell ref="BK106:BM106"/>
    <mergeCell ref="BN106:BP106"/>
    <mergeCell ref="BQ106:BS106"/>
    <mergeCell ref="BT106:BV106"/>
    <mergeCell ref="BW106:BY106"/>
    <mergeCell ref="GY107:HA107"/>
    <mergeCell ref="HB107:HD107"/>
    <mergeCell ref="HE107:HG107"/>
    <mergeCell ref="HH107:HJ107"/>
    <mergeCell ref="HK107:HM107"/>
    <mergeCell ref="AG108:AK108"/>
    <mergeCell ref="AL108:AO108"/>
    <mergeCell ref="AP108:AR108"/>
    <mergeCell ref="AS108:AU108"/>
    <mergeCell ref="AV108:AX108"/>
    <mergeCell ref="GG107:GI107"/>
    <mergeCell ref="GJ107:GL107"/>
    <mergeCell ref="GM107:GO107"/>
    <mergeCell ref="GP107:GR107"/>
    <mergeCell ref="GS107:GU107"/>
    <mergeCell ref="GV107:GX107"/>
    <mergeCell ref="FO107:FQ107"/>
    <mergeCell ref="FR107:FT107"/>
    <mergeCell ref="FU107:FW107"/>
    <mergeCell ref="FX107:FZ107"/>
    <mergeCell ref="GA107:GC107"/>
    <mergeCell ref="GD107:GF107"/>
    <mergeCell ref="EW107:EY107"/>
    <mergeCell ref="EZ107:FB107"/>
    <mergeCell ref="FC107:FE107"/>
    <mergeCell ref="FF107:FH107"/>
    <mergeCell ref="FI107:FK107"/>
    <mergeCell ref="FL107:FN107"/>
    <mergeCell ref="EE107:EG107"/>
    <mergeCell ref="EH107:EJ107"/>
    <mergeCell ref="EK107:EM107"/>
    <mergeCell ref="EN107:EP107"/>
    <mergeCell ref="EQ107:ES107"/>
    <mergeCell ref="ET107:EV107"/>
    <mergeCell ref="DM107:DO107"/>
    <mergeCell ref="DP107:DR107"/>
    <mergeCell ref="DS107:DU107"/>
    <mergeCell ref="DV107:DX107"/>
    <mergeCell ref="DY107:EA107"/>
    <mergeCell ref="EB107:ED107"/>
    <mergeCell ref="CU107:CW107"/>
    <mergeCell ref="CX107:CZ107"/>
    <mergeCell ref="DA107:DC107"/>
    <mergeCell ref="DD107:DF107"/>
    <mergeCell ref="DG107:DI107"/>
    <mergeCell ref="DJ107:DL107"/>
    <mergeCell ref="CC107:CE107"/>
    <mergeCell ref="CF107:CH107"/>
    <mergeCell ref="CI107:CK107"/>
    <mergeCell ref="CL107:CN107"/>
    <mergeCell ref="CO107:CQ107"/>
    <mergeCell ref="CR107:CT107"/>
    <mergeCell ref="BK107:BM107"/>
    <mergeCell ref="BN107:BP107"/>
    <mergeCell ref="BQ107:BS107"/>
    <mergeCell ref="BT107:BV107"/>
    <mergeCell ref="BW107:BY107"/>
    <mergeCell ref="BZ107:CB107"/>
    <mergeCell ref="AS107:AU107"/>
    <mergeCell ref="AV107:AX107"/>
    <mergeCell ref="AY107:BA107"/>
    <mergeCell ref="BB107:BD107"/>
    <mergeCell ref="BE107:BG107"/>
    <mergeCell ref="BH107:BJ107"/>
    <mergeCell ref="HE108:HG108"/>
    <mergeCell ref="HH108:HJ108"/>
    <mergeCell ref="HK108:HM108"/>
    <mergeCell ref="B109:U110"/>
    <mergeCell ref="V109:AA110"/>
    <mergeCell ref="AB109:AF110"/>
    <mergeCell ref="AG109:AK109"/>
    <mergeCell ref="AL109:AO109"/>
    <mergeCell ref="AP109:AR109"/>
    <mergeCell ref="AS109:AU109"/>
    <mergeCell ref="GM108:GO108"/>
    <mergeCell ref="GP108:GR108"/>
    <mergeCell ref="GS108:GU108"/>
    <mergeCell ref="GV108:GX108"/>
    <mergeCell ref="GY108:HA108"/>
    <mergeCell ref="HB108:HD108"/>
    <mergeCell ref="FU108:FW108"/>
    <mergeCell ref="FX108:FZ108"/>
    <mergeCell ref="GA108:GC108"/>
    <mergeCell ref="GD108:GF108"/>
    <mergeCell ref="GG108:GI108"/>
    <mergeCell ref="GJ108:GL108"/>
    <mergeCell ref="FC108:FE108"/>
    <mergeCell ref="FF108:FH108"/>
    <mergeCell ref="FI108:FK108"/>
    <mergeCell ref="FL108:FN108"/>
    <mergeCell ref="FO108:FQ108"/>
    <mergeCell ref="FR108:FT108"/>
    <mergeCell ref="EK108:EM108"/>
    <mergeCell ref="EN108:EP108"/>
    <mergeCell ref="EQ108:ES108"/>
    <mergeCell ref="ET108:EV108"/>
    <mergeCell ref="EW108:EY108"/>
    <mergeCell ref="EZ108:FB108"/>
    <mergeCell ref="DS108:DU108"/>
    <mergeCell ref="DV108:DX108"/>
    <mergeCell ref="DY108:EA108"/>
    <mergeCell ref="EB108:ED108"/>
    <mergeCell ref="EE108:EG108"/>
    <mergeCell ref="EH108:EJ108"/>
    <mergeCell ref="DA108:DC108"/>
    <mergeCell ref="DD108:DF108"/>
    <mergeCell ref="DG108:DI108"/>
    <mergeCell ref="DJ108:DL108"/>
    <mergeCell ref="DM108:DO108"/>
    <mergeCell ref="DP108:DR108"/>
    <mergeCell ref="CI108:CK108"/>
    <mergeCell ref="CL108:CN108"/>
    <mergeCell ref="CO108:CQ108"/>
    <mergeCell ref="CR108:CT108"/>
    <mergeCell ref="CU108:CW108"/>
    <mergeCell ref="CX108:CZ108"/>
    <mergeCell ref="BQ108:BS108"/>
    <mergeCell ref="BT108:BV108"/>
    <mergeCell ref="BW108:BY108"/>
    <mergeCell ref="BZ108:CB108"/>
    <mergeCell ref="CC108:CE108"/>
    <mergeCell ref="CF108:CH108"/>
    <mergeCell ref="AY108:BA108"/>
    <mergeCell ref="BB108:BD108"/>
    <mergeCell ref="BE108:BG108"/>
    <mergeCell ref="BH108:BJ108"/>
    <mergeCell ref="BK108:BM108"/>
    <mergeCell ref="BN108:BP108"/>
    <mergeCell ref="HB109:HD109"/>
    <mergeCell ref="B107:U108"/>
    <mergeCell ref="V107:AA108"/>
    <mergeCell ref="HE109:HG109"/>
    <mergeCell ref="HH109:HJ109"/>
    <mergeCell ref="HK109:HM109"/>
    <mergeCell ref="AG110:AK110"/>
    <mergeCell ref="AL110:AO110"/>
    <mergeCell ref="AP110:AR110"/>
    <mergeCell ref="AS110:AU110"/>
    <mergeCell ref="AV110:AX110"/>
    <mergeCell ref="AY110:BA110"/>
    <mergeCell ref="GJ109:GL109"/>
    <mergeCell ref="GM109:GO109"/>
    <mergeCell ref="GP109:GR109"/>
    <mergeCell ref="GS109:GU109"/>
    <mergeCell ref="GV109:GX109"/>
    <mergeCell ref="GY109:HA109"/>
    <mergeCell ref="FR109:FT109"/>
    <mergeCell ref="FU109:FW109"/>
    <mergeCell ref="FX109:FZ109"/>
    <mergeCell ref="GA109:GC109"/>
    <mergeCell ref="GD109:GF109"/>
    <mergeCell ref="GG109:GI109"/>
    <mergeCell ref="EZ109:FB109"/>
    <mergeCell ref="FC109:FE109"/>
    <mergeCell ref="FF109:FH109"/>
    <mergeCell ref="FI109:FK109"/>
    <mergeCell ref="FL109:FN109"/>
    <mergeCell ref="FO109:FQ109"/>
    <mergeCell ref="EH109:EJ109"/>
    <mergeCell ref="EK109:EM109"/>
    <mergeCell ref="EN109:EP109"/>
    <mergeCell ref="EQ109:ES109"/>
    <mergeCell ref="ET109:EV109"/>
    <mergeCell ref="EW109:EY109"/>
    <mergeCell ref="DP109:DR109"/>
    <mergeCell ref="DS109:DU109"/>
    <mergeCell ref="DV109:DX109"/>
    <mergeCell ref="DY109:EA109"/>
    <mergeCell ref="EB109:ED109"/>
    <mergeCell ref="EE109:EG109"/>
    <mergeCell ref="CX109:CZ109"/>
    <mergeCell ref="DA109:DC109"/>
    <mergeCell ref="DD109:DF109"/>
    <mergeCell ref="DG109:DI109"/>
    <mergeCell ref="DJ109:DL109"/>
    <mergeCell ref="DM109:DO109"/>
    <mergeCell ref="CF109:CH109"/>
    <mergeCell ref="CI109:CK109"/>
    <mergeCell ref="CL109:CN109"/>
    <mergeCell ref="CO109:CQ109"/>
    <mergeCell ref="CR109:CT109"/>
    <mergeCell ref="CU109:CW109"/>
    <mergeCell ref="BN109:BP109"/>
    <mergeCell ref="BQ109:BS109"/>
    <mergeCell ref="BT109:BV109"/>
    <mergeCell ref="BW109:BY109"/>
    <mergeCell ref="BZ109:CB109"/>
    <mergeCell ref="CC109:CE109"/>
    <mergeCell ref="AV109:AX109"/>
    <mergeCell ref="AY109:BA109"/>
    <mergeCell ref="BB109:BD109"/>
    <mergeCell ref="BE109:BG109"/>
    <mergeCell ref="BH109:BJ109"/>
    <mergeCell ref="BK109:BM109"/>
    <mergeCell ref="HH110:HJ110"/>
    <mergeCell ref="HK110:HM110"/>
    <mergeCell ref="B111:U112"/>
    <mergeCell ref="V111:AA112"/>
    <mergeCell ref="AB111:AF112"/>
    <mergeCell ref="AG111:AK111"/>
    <mergeCell ref="AL111:AO111"/>
    <mergeCell ref="AP111:AR111"/>
    <mergeCell ref="AS111:AU111"/>
    <mergeCell ref="AV111:AX111"/>
    <mergeCell ref="GP110:GR110"/>
    <mergeCell ref="GS110:GU110"/>
    <mergeCell ref="GV110:GX110"/>
    <mergeCell ref="GY110:HA110"/>
    <mergeCell ref="HB110:HD110"/>
    <mergeCell ref="HE110:HG110"/>
    <mergeCell ref="FX110:FZ110"/>
    <mergeCell ref="GA110:GC110"/>
    <mergeCell ref="GD110:GF110"/>
    <mergeCell ref="GG110:GI110"/>
    <mergeCell ref="GJ110:GL110"/>
    <mergeCell ref="GM110:GO110"/>
    <mergeCell ref="FF110:FH110"/>
    <mergeCell ref="FI110:FK110"/>
    <mergeCell ref="FL110:FN110"/>
    <mergeCell ref="FO110:FQ110"/>
    <mergeCell ref="FR110:FT110"/>
    <mergeCell ref="FU110:FW110"/>
    <mergeCell ref="EN110:EP110"/>
    <mergeCell ref="EQ110:ES110"/>
    <mergeCell ref="ET110:EV110"/>
    <mergeCell ref="EW110:EY110"/>
    <mergeCell ref="EZ110:FB110"/>
    <mergeCell ref="FC110:FE110"/>
    <mergeCell ref="DV110:DX110"/>
    <mergeCell ref="DY110:EA110"/>
    <mergeCell ref="EB110:ED110"/>
    <mergeCell ref="EE110:EG110"/>
    <mergeCell ref="EH110:EJ110"/>
    <mergeCell ref="EK110:EM110"/>
    <mergeCell ref="DD110:DF110"/>
    <mergeCell ref="DG110:DI110"/>
    <mergeCell ref="DJ110:DL110"/>
    <mergeCell ref="DM110:DO110"/>
    <mergeCell ref="DP110:DR110"/>
    <mergeCell ref="DS110:DU110"/>
    <mergeCell ref="CL110:CN110"/>
    <mergeCell ref="CO110:CQ110"/>
    <mergeCell ref="CR110:CT110"/>
    <mergeCell ref="CU110:CW110"/>
    <mergeCell ref="CX110:CZ110"/>
    <mergeCell ref="DA110:DC110"/>
    <mergeCell ref="BT110:BV110"/>
    <mergeCell ref="BW110:BY110"/>
    <mergeCell ref="BZ110:CB110"/>
    <mergeCell ref="CC110:CE110"/>
    <mergeCell ref="CF110:CH110"/>
    <mergeCell ref="CI110:CK110"/>
    <mergeCell ref="BB110:BD110"/>
    <mergeCell ref="BE110:BG110"/>
    <mergeCell ref="BH110:BJ110"/>
    <mergeCell ref="BK110:BM110"/>
    <mergeCell ref="BN110:BP110"/>
    <mergeCell ref="BQ110:BS110"/>
    <mergeCell ref="HE111:HG111"/>
    <mergeCell ref="HH111:HJ111"/>
    <mergeCell ref="HK111:HM111"/>
    <mergeCell ref="AG112:AK112"/>
    <mergeCell ref="AL112:AO112"/>
    <mergeCell ref="AP112:AR112"/>
    <mergeCell ref="AS112:AU112"/>
    <mergeCell ref="AV112:AX112"/>
    <mergeCell ref="AY112:BA112"/>
    <mergeCell ref="BB112:BD112"/>
    <mergeCell ref="GM111:GO111"/>
    <mergeCell ref="GP111:GR111"/>
    <mergeCell ref="GS111:GU111"/>
    <mergeCell ref="GV111:GX111"/>
    <mergeCell ref="GY111:HA111"/>
    <mergeCell ref="HB111:HD111"/>
    <mergeCell ref="FU111:FW111"/>
    <mergeCell ref="FX111:FZ111"/>
    <mergeCell ref="GA111:GC111"/>
    <mergeCell ref="GD111:GF111"/>
    <mergeCell ref="GG111:GI111"/>
    <mergeCell ref="GJ111:GL111"/>
    <mergeCell ref="FC111:FE111"/>
    <mergeCell ref="FF111:FH111"/>
    <mergeCell ref="FI111:FK111"/>
    <mergeCell ref="FL111:FN111"/>
    <mergeCell ref="FO111:FQ111"/>
    <mergeCell ref="FR111:FT111"/>
    <mergeCell ref="EK111:EM111"/>
    <mergeCell ref="EN111:EP111"/>
    <mergeCell ref="EQ111:ES111"/>
    <mergeCell ref="ET111:EV111"/>
    <mergeCell ref="EW111:EY111"/>
    <mergeCell ref="EZ111:FB111"/>
    <mergeCell ref="DS111:DU111"/>
    <mergeCell ref="DV111:DX111"/>
    <mergeCell ref="DY111:EA111"/>
    <mergeCell ref="EB111:ED111"/>
    <mergeCell ref="EE111:EG111"/>
    <mergeCell ref="EH111:EJ111"/>
    <mergeCell ref="DA111:DC111"/>
    <mergeCell ref="DD111:DF111"/>
    <mergeCell ref="DG111:DI111"/>
    <mergeCell ref="DJ111:DL111"/>
    <mergeCell ref="DM111:DO111"/>
    <mergeCell ref="DP111:DR111"/>
    <mergeCell ref="CI111:CK111"/>
    <mergeCell ref="CL111:CN111"/>
    <mergeCell ref="CO111:CQ111"/>
    <mergeCell ref="CR111:CT111"/>
    <mergeCell ref="CU111:CW111"/>
    <mergeCell ref="CX111:CZ111"/>
    <mergeCell ref="BQ111:BS111"/>
    <mergeCell ref="BT111:BV111"/>
    <mergeCell ref="BW111:BY111"/>
    <mergeCell ref="BZ111:CB111"/>
    <mergeCell ref="CC111:CE111"/>
    <mergeCell ref="CF111:CH111"/>
    <mergeCell ref="AY111:BA111"/>
    <mergeCell ref="BB111:BD111"/>
    <mergeCell ref="BE111:BG111"/>
    <mergeCell ref="BH111:BJ111"/>
    <mergeCell ref="BK111:BM111"/>
    <mergeCell ref="BN111:BP111"/>
    <mergeCell ref="HK112:HM112"/>
    <mergeCell ref="B113:U114"/>
    <mergeCell ref="V113:AA114"/>
    <mergeCell ref="AB113:AF114"/>
    <mergeCell ref="AG113:AK113"/>
    <mergeCell ref="AL113:AO113"/>
    <mergeCell ref="AP113:AR113"/>
    <mergeCell ref="AS113:AU113"/>
    <mergeCell ref="AV113:AX113"/>
    <mergeCell ref="AY113:BA113"/>
    <mergeCell ref="GS112:GU112"/>
    <mergeCell ref="GV112:GX112"/>
    <mergeCell ref="GY112:HA112"/>
    <mergeCell ref="HB112:HD112"/>
    <mergeCell ref="HE112:HG112"/>
    <mergeCell ref="HH112:HJ112"/>
    <mergeCell ref="GA112:GC112"/>
    <mergeCell ref="GD112:GF112"/>
    <mergeCell ref="GG112:GI112"/>
    <mergeCell ref="GJ112:GL112"/>
    <mergeCell ref="GM112:GO112"/>
    <mergeCell ref="GP112:GR112"/>
    <mergeCell ref="FI112:FK112"/>
    <mergeCell ref="FL112:FN112"/>
    <mergeCell ref="FO112:FQ112"/>
    <mergeCell ref="FR112:FT112"/>
    <mergeCell ref="FU112:FW112"/>
    <mergeCell ref="FX112:FZ112"/>
    <mergeCell ref="EQ112:ES112"/>
    <mergeCell ref="ET112:EV112"/>
    <mergeCell ref="EW112:EY112"/>
    <mergeCell ref="EZ112:FB112"/>
    <mergeCell ref="FC112:FE112"/>
    <mergeCell ref="FF112:FH112"/>
    <mergeCell ref="DY112:EA112"/>
    <mergeCell ref="EB112:ED112"/>
    <mergeCell ref="EE112:EG112"/>
    <mergeCell ref="EH112:EJ112"/>
    <mergeCell ref="EK112:EM112"/>
    <mergeCell ref="EN112:EP112"/>
    <mergeCell ref="DG112:DI112"/>
    <mergeCell ref="DJ112:DL112"/>
    <mergeCell ref="DM112:DO112"/>
    <mergeCell ref="DP112:DR112"/>
    <mergeCell ref="DS112:DU112"/>
    <mergeCell ref="DV112:DX112"/>
    <mergeCell ref="CO112:CQ112"/>
    <mergeCell ref="CR112:CT112"/>
    <mergeCell ref="CU112:CW112"/>
    <mergeCell ref="CX112:CZ112"/>
    <mergeCell ref="DA112:DC112"/>
    <mergeCell ref="DD112:DF112"/>
    <mergeCell ref="BW112:BY112"/>
    <mergeCell ref="BZ112:CB112"/>
    <mergeCell ref="CC112:CE112"/>
    <mergeCell ref="CF112:CH112"/>
    <mergeCell ref="CI112:CK112"/>
    <mergeCell ref="CL112:CN112"/>
    <mergeCell ref="BE112:BG112"/>
    <mergeCell ref="BH112:BJ112"/>
    <mergeCell ref="BK112:BM112"/>
    <mergeCell ref="BN112:BP112"/>
    <mergeCell ref="BQ112:BS112"/>
    <mergeCell ref="BT112:BV112"/>
    <mergeCell ref="HH113:HJ113"/>
    <mergeCell ref="HK113:HM113"/>
    <mergeCell ref="AG114:AK114"/>
    <mergeCell ref="AL114:AO114"/>
    <mergeCell ref="AP114:AR114"/>
    <mergeCell ref="AS114:AU114"/>
    <mergeCell ref="AV114:AX114"/>
    <mergeCell ref="AY114:BA114"/>
    <mergeCell ref="BB114:BD114"/>
    <mergeCell ref="BE114:BG114"/>
    <mergeCell ref="GP113:GR113"/>
    <mergeCell ref="GS113:GU113"/>
    <mergeCell ref="GV113:GX113"/>
    <mergeCell ref="GY113:HA113"/>
    <mergeCell ref="HB113:HD113"/>
    <mergeCell ref="HE113:HG113"/>
    <mergeCell ref="FX113:FZ113"/>
    <mergeCell ref="GA113:GC113"/>
    <mergeCell ref="GD113:GF113"/>
    <mergeCell ref="GG113:GI113"/>
    <mergeCell ref="GJ113:GL113"/>
    <mergeCell ref="GM113:GO113"/>
    <mergeCell ref="FF113:FH113"/>
    <mergeCell ref="FI113:FK113"/>
    <mergeCell ref="FL113:FN113"/>
    <mergeCell ref="FO113:FQ113"/>
    <mergeCell ref="FR113:FT113"/>
    <mergeCell ref="FU113:FW113"/>
    <mergeCell ref="EN113:EP113"/>
    <mergeCell ref="EQ113:ES113"/>
    <mergeCell ref="ET113:EV113"/>
    <mergeCell ref="EW113:EY113"/>
    <mergeCell ref="EZ113:FB113"/>
    <mergeCell ref="FC113:FE113"/>
    <mergeCell ref="DV113:DX113"/>
    <mergeCell ref="DY113:EA113"/>
    <mergeCell ref="EB113:ED113"/>
    <mergeCell ref="EE113:EG113"/>
    <mergeCell ref="EH113:EJ113"/>
    <mergeCell ref="EK113:EM113"/>
    <mergeCell ref="DD113:DF113"/>
    <mergeCell ref="DG113:DI113"/>
    <mergeCell ref="DJ113:DL113"/>
    <mergeCell ref="DM113:DO113"/>
    <mergeCell ref="DP113:DR113"/>
    <mergeCell ref="DS113:DU113"/>
    <mergeCell ref="CL113:CN113"/>
    <mergeCell ref="CO113:CQ113"/>
    <mergeCell ref="CR113:CT113"/>
    <mergeCell ref="CU113:CW113"/>
    <mergeCell ref="CX113:CZ113"/>
    <mergeCell ref="DA113:DC113"/>
    <mergeCell ref="BT113:BV113"/>
    <mergeCell ref="BW113:BY113"/>
    <mergeCell ref="BZ113:CB113"/>
    <mergeCell ref="CC113:CE113"/>
    <mergeCell ref="CF113:CH113"/>
    <mergeCell ref="CI113:CK113"/>
    <mergeCell ref="BB113:BD113"/>
    <mergeCell ref="BE113:BG113"/>
    <mergeCell ref="BH113:BJ113"/>
    <mergeCell ref="BK113:BM113"/>
    <mergeCell ref="BN113:BP113"/>
    <mergeCell ref="BQ113:BS113"/>
    <mergeCell ref="AB115:AF116"/>
    <mergeCell ref="AG115:AK115"/>
    <mergeCell ref="AL115:AO115"/>
    <mergeCell ref="AP115:AR115"/>
    <mergeCell ref="GV114:GX114"/>
    <mergeCell ref="GY114:HA114"/>
    <mergeCell ref="HB114:HD114"/>
    <mergeCell ref="HE114:HG114"/>
    <mergeCell ref="HH114:HJ114"/>
    <mergeCell ref="HK114:HM114"/>
    <mergeCell ref="GD114:GF114"/>
    <mergeCell ref="GG114:GI114"/>
    <mergeCell ref="GJ114:GL114"/>
    <mergeCell ref="GM114:GO114"/>
    <mergeCell ref="GP114:GR114"/>
    <mergeCell ref="GS114:GU114"/>
    <mergeCell ref="FL114:FN114"/>
    <mergeCell ref="FO114:FQ114"/>
    <mergeCell ref="FR114:FT114"/>
    <mergeCell ref="FU114:FW114"/>
    <mergeCell ref="FX114:FZ114"/>
    <mergeCell ref="GA114:GC114"/>
    <mergeCell ref="ET114:EV114"/>
    <mergeCell ref="EW114:EY114"/>
    <mergeCell ref="EZ114:FB114"/>
    <mergeCell ref="FC114:FE114"/>
    <mergeCell ref="FF114:FH114"/>
    <mergeCell ref="FI114:FK114"/>
    <mergeCell ref="EB114:ED114"/>
    <mergeCell ref="EE114:EG114"/>
    <mergeCell ref="EH114:EJ114"/>
    <mergeCell ref="EK114:EM114"/>
    <mergeCell ref="EN114:EP114"/>
    <mergeCell ref="EQ114:ES114"/>
    <mergeCell ref="DJ114:DL114"/>
    <mergeCell ref="DM114:DO114"/>
    <mergeCell ref="DP114:DR114"/>
    <mergeCell ref="DS114:DU114"/>
    <mergeCell ref="DV114:DX114"/>
    <mergeCell ref="DY114:EA114"/>
    <mergeCell ref="CR114:CT114"/>
    <mergeCell ref="CU114:CW114"/>
    <mergeCell ref="CX114:CZ114"/>
    <mergeCell ref="DA114:DC114"/>
    <mergeCell ref="DD114:DF114"/>
    <mergeCell ref="DG114:DI114"/>
    <mergeCell ref="BZ114:CB114"/>
    <mergeCell ref="CC114:CE114"/>
    <mergeCell ref="CF114:CH114"/>
    <mergeCell ref="CI114:CK114"/>
    <mergeCell ref="CL114:CN114"/>
    <mergeCell ref="CO114:CQ114"/>
    <mergeCell ref="BH114:BJ114"/>
    <mergeCell ref="BK114:BM114"/>
    <mergeCell ref="BN114:BP114"/>
    <mergeCell ref="BQ114:BS114"/>
    <mergeCell ref="BT114:BV114"/>
    <mergeCell ref="BW114:BY114"/>
    <mergeCell ref="GY115:HA115"/>
    <mergeCell ref="HB115:HD115"/>
    <mergeCell ref="HE115:HG115"/>
    <mergeCell ref="HH115:HJ115"/>
    <mergeCell ref="HK115:HM115"/>
    <mergeCell ref="AG116:AK116"/>
    <mergeCell ref="AL116:AO116"/>
    <mergeCell ref="AP116:AR116"/>
    <mergeCell ref="AS116:AU116"/>
    <mergeCell ref="AV116:AX116"/>
    <mergeCell ref="GG115:GI115"/>
    <mergeCell ref="GJ115:GL115"/>
    <mergeCell ref="GM115:GO115"/>
    <mergeCell ref="GP115:GR115"/>
    <mergeCell ref="GS115:GU115"/>
    <mergeCell ref="GV115:GX115"/>
    <mergeCell ref="FO115:FQ115"/>
    <mergeCell ref="FR115:FT115"/>
    <mergeCell ref="FU115:FW115"/>
    <mergeCell ref="FX115:FZ115"/>
    <mergeCell ref="GA115:GC115"/>
    <mergeCell ref="GD115:GF115"/>
    <mergeCell ref="EW115:EY115"/>
    <mergeCell ref="EZ115:FB115"/>
    <mergeCell ref="FC115:FE115"/>
    <mergeCell ref="FF115:FH115"/>
    <mergeCell ref="FI115:FK115"/>
    <mergeCell ref="FL115:FN115"/>
    <mergeCell ref="EE115:EG115"/>
    <mergeCell ref="EH115:EJ115"/>
    <mergeCell ref="EK115:EM115"/>
    <mergeCell ref="EN115:EP115"/>
    <mergeCell ref="EQ115:ES115"/>
    <mergeCell ref="ET115:EV115"/>
    <mergeCell ref="DM115:DO115"/>
    <mergeCell ref="DP115:DR115"/>
    <mergeCell ref="DS115:DU115"/>
    <mergeCell ref="DV115:DX115"/>
    <mergeCell ref="DY115:EA115"/>
    <mergeCell ref="EB115:ED115"/>
    <mergeCell ref="CU115:CW115"/>
    <mergeCell ref="CX115:CZ115"/>
    <mergeCell ref="DA115:DC115"/>
    <mergeCell ref="DD115:DF115"/>
    <mergeCell ref="DG115:DI115"/>
    <mergeCell ref="DJ115:DL115"/>
    <mergeCell ref="CC115:CE115"/>
    <mergeCell ref="CF115:CH115"/>
    <mergeCell ref="CI115:CK115"/>
    <mergeCell ref="CL115:CN115"/>
    <mergeCell ref="CO115:CQ115"/>
    <mergeCell ref="CR115:CT115"/>
    <mergeCell ref="BK115:BM115"/>
    <mergeCell ref="BN115:BP115"/>
    <mergeCell ref="BQ115:BS115"/>
    <mergeCell ref="BT115:BV115"/>
    <mergeCell ref="BW115:BY115"/>
    <mergeCell ref="BZ115:CB115"/>
    <mergeCell ref="AS115:AU115"/>
    <mergeCell ref="AV115:AX115"/>
    <mergeCell ref="AY115:BA115"/>
    <mergeCell ref="BB115:BD115"/>
    <mergeCell ref="BE115:BG115"/>
    <mergeCell ref="BH115:BJ115"/>
    <mergeCell ref="HE116:HG116"/>
    <mergeCell ref="HH116:HJ116"/>
    <mergeCell ref="HK116:HM116"/>
    <mergeCell ref="B117:U118"/>
    <mergeCell ref="V117:AA118"/>
    <mergeCell ref="AB117:AF118"/>
    <mergeCell ref="AG117:AK117"/>
    <mergeCell ref="AL117:AO117"/>
    <mergeCell ref="AP117:AR117"/>
    <mergeCell ref="AS117:AU117"/>
    <mergeCell ref="GM116:GO116"/>
    <mergeCell ref="GP116:GR116"/>
    <mergeCell ref="GS116:GU116"/>
    <mergeCell ref="GV116:GX116"/>
    <mergeCell ref="GY116:HA116"/>
    <mergeCell ref="HB116:HD116"/>
    <mergeCell ref="FU116:FW116"/>
    <mergeCell ref="FX116:FZ116"/>
    <mergeCell ref="GA116:GC116"/>
    <mergeCell ref="GD116:GF116"/>
    <mergeCell ref="GG116:GI116"/>
    <mergeCell ref="GJ116:GL116"/>
    <mergeCell ref="FC116:FE116"/>
    <mergeCell ref="FF116:FH116"/>
    <mergeCell ref="FI116:FK116"/>
    <mergeCell ref="FL116:FN116"/>
    <mergeCell ref="FO116:FQ116"/>
    <mergeCell ref="FR116:FT116"/>
    <mergeCell ref="EK116:EM116"/>
    <mergeCell ref="EN116:EP116"/>
    <mergeCell ref="EQ116:ES116"/>
    <mergeCell ref="ET116:EV116"/>
    <mergeCell ref="EW116:EY116"/>
    <mergeCell ref="EZ116:FB116"/>
    <mergeCell ref="DS116:DU116"/>
    <mergeCell ref="DV116:DX116"/>
    <mergeCell ref="DY116:EA116"/>
    <mergeCell ref="EB116:ED116"/>
    <mergeCell ref="EE116:EG116"/>
    <mergeCell ref="EH116:EJ116"/>
    <mergeCell ref="DA116:DC116"/>
    <mergeCell ref="DD116:DF116"/>
    <mergeCell ref="DG116:DI116"/>
    <mergeCell ref="DJ116:DL116"/>
    <mergeCell ref="DM116:DO116"/>
    <mergeCell ref="DP116:DR116"/>
    <mergeCell ref="CI116:CK116"/>
    <mergeCell ref="CL116:CN116"/>
    <mergeCell ref="CO116:CQ116"/>
    <mergeCell ref="CR116:CT116"/>
    <mergeCell ref="CU116:CW116"/>
    <mergeCell ref="CX116:CZ116"/>
    <mergeCell ref="BQ116:BS116"/>
    <mergeCell ref="BT116:BV116"/>
    <mergeCell ref="BW116:BY116"/>
    <mergeCell ref="BZ116:CB116"/>
    <mergeCell ref="CC116:CE116"/>
    <mergeCell ref="CF116:CH116"/>
    <mergeCell ref="AY116:BA116"/>
    <mergeCell ref="BB116:BD116"/>
    <mergeCell ref="BE116:BG116"/>
    <mergeCell ref="BH116:BJ116"/>
    <mergeCell ref="BK116:BM116"/>
    <mergeCell ref="BN116:BP116"/>
    <mergeCell ref="HB117:HD117"/>
    <mergeCell ref="B115:U116"/>
    <mergeCell ref="V115:AA116"/>
    <mergeCell ref="HE117:HG117"/>
    <mergeCell ref="HH117:HJ117"/>
    <mergeCell ref="HK117:HM117"/>
    <mergeCell ref="AG118:AK118"/>
    <mergeCell ref="AL118:AO118"/>
    <mergeCell ref="AP118:AR118"/>
    <mergeCell ref="AS118:AU118"/>
    <mergeCell ref="AV118:AX118"/>
    <mergeCell ref="AY118:BA118"/>
    <mergeCell ref="GJ117:GL117"/>
    <mergeCell ref="GM117:GO117"/>
    <mergeCell ref="GP117:GR117"/>
    <mergeCell ref="GS117:GU117"/>
    <mergeCell ref="GV117:GX117"/>
    <mergeCell ref="GY117:HA117"/>
    <mergeCell ref="FR117:FT117"/>
    <mergeCell ref="FU117:FW117"/>
    <mergeCell ref="FX117:FZ117"/>
    <mergeCell ref="GA117:GC117"/>
    <mergeCell ref="GD117:GF117"/>
    <mergeCell ref="GG117:GI117"/>
    <mergeCell ref="EZ117:FB117"/>
    <mergeCell ref="FC117:FE117"/>
    <mergeCell ref="FF117:FH117"/>
    <mergeCell ref="FI117:FK117"/>
    <mergeCell ref="FL117:FN117"/>
    <mergeCell ref="FO117:FQ117"/>
    <mergeCell ref="EH117:EJ117"/>
    <mergeCell ref="EK117:EM117"/>
    <mergeCell ref="EN117:EP117"/>
    <mergeCell ref="EQ117:ES117"/>
    <mergeCell ref="ET117:EV117"/>
    <mergeCell ref="EW117:EY117"/>
    <mergeCell ref="DP117:DR117"/>
    <mergeCell ref="DS117:DU117"/>
    <mergeCell ref="DV117:DX117"/>
    <mergeCell ref="DY117:EA117"/>
    <mergeCell ref="EB117:ED117"/>
    <mergeCell ref="EE117:EG117"/>
    <mergeCell ref="CX117:CZ117"/>
    <mergeCell ref="DA117:DC117"/>
    <mergeCell ref="DD117:DF117"/>
    <mergeCell ref="DG117:DI117"/>
    <mergeCell ref="DJ117:DL117"/>
    <mergeCell ref="DM117:DO117"/>
    <mergeCell ref="CF117:CH117"/>
    <mergeCell ref="CI117:CK117"/>
    <mergeCell ref="CL117:CN117"/>
    <mergeCell ref="CO117:CQ117"/>
    <mergeCell ref="CR117:CT117"/>
    <mergeCell ref="CU117:CW117"/>
    <mergeCell ref="BN117:BP117"/>
    <mergeCell ref="BQ117:BS117"/>
    <mergeCell ref="BT117:BV117"/>
    <mergeCell ref="BW117:BY117"/>
    <mergeCell ref="BZ117:CB117"/>
    <mergeCell ref="CC117:CE117"/>
    <mergeCell ref="AV117:AX117"/>
    <mergeCell ref="AY117:BA117"/>
    <mergeCell ref="BB117:BD117"/>
    <mergeCell ref="BE117:BG117"/>
    <mergeCell ref="BH117:BJ117"/>
    <mergeCell ref="BK117:BM117"/>
    <mergeCell ref="HH118:HJ118"/>
    <mergeCell ref="HK118:HM118"/>
    <mergeCell ref="B119:U120"/>
    <mergeCell ref="V119:AA120"/>
    <mergeCell ref="AB119:AF120"/>
    <mergeCell ref="AG119:AK119"/>
    <mergeCell ref="AL119:AO119"/>
    <mergeCell ref="AP119:AR119"/>
    <mergeCell ref="AS119:AU119"/>
    <mergeCell ref="AV119:AX119"/>
    <mergeCell ref="GP118:GR118"/>
    <mergeCell ref="GS118:GU118"/>
    <mergeCell ref="GV118:GX118"/>
    <mergeCell ref="GY118:HA118"/>
    <mergeCell ref="HB118:HD118"/>
    <mergeCell ref="HE118:HG118"/>
    <mergeCell ref="FX118:FZ118"/>
    <mergeCell ref="GA118:GC118"/>
    <mergeCell ref="GD118:GF118"/>
    <mergeCell ref="GG118:GI118"/>
    <mergeCell ref="GJ118:GL118"/>
    <mergeCell ref="GM118:GO118"/>
    <mergeCell ref="FF118:FH118"/>
    <mergeCell ref="FI118:FK118"/>
    <mergeCell ref="FL118:FN118"/>
    <mergeCell ref="FO118:FQ118"/>
    <mergeCell ref="FR118:FT118"/>
    <mergeCell ref="FU118:FW118"/>
    <mergeCell ref="EN118:EP118"/>
    <mergeCell ref="EQ118:ES118"/>
    <mergeCell ref="ET118:EV118"/>
    <mergeCell ref="EW118:EY118"/>
    <mergeCell ref="EZ118:FB118"/>
    <mergeCell ref="FC118:FE118"/>
    <mergeCell ref="DV118:DX118"/>
    <mergeCell ref="DY118:EA118"/>
    <mergeCell ref="EB118:ED118"/>
    <mergeCell ref="EE118:EG118"/>
    <mergeCell ref="EH118:EJ118"/>
    <mergeCell ref="EK118:EM118"/>
    <mergeCell ref="DD118:DF118"/>
    <mergeCell ref="DG118:DI118"/>
    <mergeCell ref="DJ118:DL118"/>
    <mergeCell ref="DM118:DO118"/>
    <mergeCell ref="DP118:DR118"/>
    <mergeCell ref="DS118:DU118"/>
    <mergeCell ref="CL118:CN118"/>
    <mergeCell ref="CO118:CQ118"/>
    <mergeCell ref="CR118:CT118"/>
    <mergeCell ref="CU118:CW118"/>
    <mergeCell ref="CX118:CZ118"/>
    <mergeCell ref="DA118:DC118"/>
    <mergeCell ref="BT118:BV118"/>
    <mergeCell ref="BW118:BY118"/>
    <mergeCell ref="BZ118:CB118"/>
    <mergeCell ref="CC118:CE118"/>
    <mergeCell ref="CF118:CH118"/>
    <mergeCell ref="CI118:CK118"/>
    <mergeCell ref="BB118:BD118"/>
    <mergeCell ref="BE118:BG118"/>
    <mergeCell ref="BH118:BJ118"/>
    <mergeCell ref="BK118:BM118"/>
    <mergeCell ref="BN118:BP118"/>
    <mergeCell ref="BQ118:BS118"/>
    <mergeCell ref="HE119:HG119"/>
    <mergeCell ref="HH119:HJ119"/>
    <mergeCell ref="HK119:HM119"/>
    <mergeCell ref="AG120:AK120"/>
    <mergeCell ref="AL120:AO120"/>
    <mergeCell ref="AP120:AR120"/>
    <mergeCell ref="AS120:AU120"/>
    <mergeCell ref="AV120:AX120"/>
    <mergeCell ref="AY120:BA120"/>
    <mergeCell ref="BB120:BD120"/>
    <mergeCell ref="GM119:GO119"/>
    <mergeCell ref="GP119:GR119"/>
    <mergeCell ref="GS119:GU119"/>
    <mergeCell ref="GV119:GX119"/>
    <mergeCell ref="GY119:HA119"/>
    <mergeCell ref="HB119:HD119"/>
    <mergeCell ref="FU119:FW119"/>
    <mergeCell ref="FX119:FZ119"/>
    <mergeCell ref="GA119:GC119"/>
    <mergeCell ref="GD119:GF119"/>
    <mergeCell ref="GG119:GI119"/>
    <mergeCell ref="GJ119:GL119"/>
    <mergeCell ref="FC119:FE119"/>
    <mergeCell ref="FF119:FH119"/>
    <mergeCell ref="FI119:FK119"/>
    <mergeCell ref="FL119:FN119"/>
    <mergeCell ref="FO119:FQ119"/>
    <mergeCell ref="FR119:FT119"/>
    <mergeCell ref="EK119:EM119"/>
    <mergeCell ref="EN119:EP119"/>
    <mergeCell ref="EQ119:ES119"/>
    <mergeCell ref="ET119:EV119"/>
    <mergeCell ref="EW119:EY119"/>
    <mergeCell ref="EZ119:FB119"/>
    <mergeCell ref="DS119:DU119"/>
    <mergeCell ref="DV119:DX119"/>
    <mergeCell ref="DY119:EA119"/>
    <mergeCell ref="EB119:ED119"/>
    <mergeCell ref="EE119:EG119"/>
    <mergeCell ref="EH119:EJ119"/>
    <mergeCell ref="DA119:DC119"/>
    <mergeCell ref="DD119:DF119"/>
    <mergeCell ref="DG119:DI119"/>
    <mergeCell ref="DJ119:DL119"/>
    <mergeCell ref="DM119:DO119"/>
    <mergeCell ref="DP119:DR119"/>
    <mergeCell ref="CI119:CK119"/>
    <mergeCell ref="CL119:CN119"/>
    <mergeCell ref="CO119:CQ119"/>
    <mergeCell ref="CR119:CT119"/>
    <mergeCell ref="CU119:CW119"/>
    <mergeCell ref="CX119:CZ119"/>
    <mergeCell ref="BQ119:BS119"/>
    <mergeCell ref="BT119:BV119"/>
    <mergeCell ref="BW119:BY119"/>
    <mergeCell ref="BZ119:CB119"/>
    <mergeCell ref="CC119:CE119"/>
    <mergeCell ref="CF119:CH119"/>
    <mergeCell ref="AY119:BA119"/>
    <mergeCell ref="BB119:BD119"/>
    <mergeCell ref="BE119:BG119"/>
    <mergeCell ref="BH119:BJ119"/>
    <mergeCell ref="BK119:BM119"/>
    <mergeCell ref="BN119:BP119"/>
    <mergeCell ref="HK120:HM120"/>
    <mergeCell ref="B121:U122"/>
    <mergeCell ref="V121:AA122"/>
    <mergeCell ref="AB121:AF122"/>
    <mergeCell ref="AG121:AK121"/>
    <mergeCell ref="AL121:AO121"/>
    <mergeCell ref="AP121:AR121"/>
    <mergeCell ref="AS121:AU121"/>
    <mergeCell ref="AV121:AX121"/>
    <mergeCell ref="AY121:BA121"/>
    <mergeCell ref="GS120:GU120"/>
    <mergeCell ref="GV120:GX120"/>
    <mergeCell ref="GY120:HA120"/>
    <mergeCell ref="HB120:HD120"/>
    <mergeCell ref="HE120:HG120"/>
    <mergeCell ref="HH120:HJ120"/>
    <mergeCell ref="GA120:GC120"/>
    <mergeCell ref="GD120:GF120"/>
    <mergeCell ref="GG120:GI120"/>
    <mergeCell ref="GJ120:GL120"/>
    <mergeCell ref="GM120:GO120"/>
    <mergeCell ref="GP120:GR120"/>
    <mergeCell ref="FI120:FK120"/>
    <mergeCell ref="FL120:FN120"/>
    <mergeCell ref="FO120:FQ120"/>
    <mergeCell ref="FR120:FT120"/>
    <mergeCell ref="FU120:FW120"/>
    <mergeCell ref="FX120:FZ120"/>
    <mergeCell ref="EQ120:ES120"/>
    <mergeCell ref="ET120:EV120"/>
    <mergeCell ref="EW120:EY120"/>
    <mergeCell ref="EZ120:FB120"/>
    <mergeCell ref="FC120:FE120"/>
    <mergeCell ref="FF120:FH120"/>
    <mergeCell ref="DY120:EA120"/>
    <mergeCell ref="EB120:ED120"/>
    <mergeCell ref="EE120:EG120"/>
    <mergeCell ref="EH120:EJ120"/>
    <mergeCell ref="EK120:EM120"/>
    <mergeCell ref="EN120:EP120"/>
    <mergeCell ref="DG120:DI120"/>
    <mergeCell ref="DJ120:DL120"/>
    <mergeCell ref="DM120:DO120"/>
    <mergeCell ref="DP120:DR120"/>
    <mergeCell ref="DS120:DU120"/>
    <mergeCell ref="DV120:DX120"/>
    <mergeCell ref="CO120:CQ120"/>
    <mergeCell ref="CR120:CT120"/>
    <mergeCell ref="CU120:CW120"/>
    <mergeCell ref="CX120:CZ120"/>
    <mergeCell ref="DA120:DC120"/>
    <mergeCell ref="DD120:DF120"/>
    <mergeCell ref="BW120:BY120"/>
    <mergeCell ref="BZ120:CB120"/>
    <mergeCell ref="CC120:CE120"/>
    <mergeCell ref="CF120:CH120"/>
    <mergeCell ref="CI120:CK120"/>
    <mergeCell ref="CL120:CN120"/>
    <mergeCell ref="BE120:BG120"/>
    <mergeCell ref="BH120:BJ120"/>
    <mergeCell ref="BK120:BM120"/>
    <mergeCell ref="BN120:BP120"/>
    <mergeCell ref="BQ120:BS120"/>
    <mergeCell ref="BT120:BV120"/>
    <mergeCell ref="HH121:HJ121"/>
    <mergeCell ref="HK121:HM121"/>
    <mergeCell ref="AG122:AK122"/>
    <mergeCell ref="AL122:AO122"/>
    <mergeCell ref="AP122:AR122"/>
    <mergeCell ref="AS122:AU122"/>
    <mergeCell ref="AV122:AX122"/>
    <mergeCell ref="AY122:BA122"/>
    <mergeCell ref="BB122:BD122"/>
    <mergeCell ref="BE122:BG122"/>
    <mergeCell ref="GP121:GR121"/>
    <mergeCell ref="GS121:GU121"/>
    <mergeCell ref="GV121:GX121"/>
    <mergeCell ref="GY121:HA121"/>
    <mergeCell ref="HB121:HD121"/>
    <mergeCell ref="HE121:HG121"/>
    <mergeCell ref="FX121:FZ121"/>
    <mergeCell ref="GA121:GC121"/>
    <mergeCell ref="GD121:GF121"/>
    <mergeCell ref="GG121:GI121"/>
    <mergeCell ref="GJ121:GL121"/>
    <mergeCell ref="GM121:GO121"/>
    <mergeCell ref="FF121:FH121"/>
    <mergeCell ref="FI121:FK121"/>
    <mergeCell ref="FL121:FN121"/>
    <mergeCell ref="FO121:FQ121"/>
    <mergeCell ref="FR121:FT121"/>
    <mergeCell ref="FU121:FW121"/>
    <mergeCell ref="EN121:EP121"/>
    <mergeCell ref="EQ121:ES121"/>
    <mergeCell ref="ET121:EV121"/>
    <mergeCell ref="EW121:EY121"/>
    <mergeCell ref="EZ121:FB121"/>
    <mergeCell ref="FC121:FE121"/>
    <mergeCell ref="DV121:DX121"/>
    <mergeCell ref="DY121:EA121"/>
    <mergeCell ref="EB121:ED121"/>
    <mergeCell ref="EE121:EG121"/>
    <mergeCell ref="EH121:EJ121"/>
    <mergeCell ref="EK121:EM121"/>
    <mergeCell ref="DD121:DF121"/>
    <mergeCell ref="DG121:DI121"/>
    <mergeCell ref="DJ121:DL121"/>
    <mergeCell ref="DM121:DO121"/>
    <mergeCell ref="DP121:DR121"/>
    <mergeCell ref="DS121:DU121"/>
    <mergeCell ref="CL121:CN121"/>
    <mergeCell ref="CO121:CQ121"/>
    <mergeCell ref="CR121:CT121"/>
    <mergeCell ref="CU121:CW121"/>
    <mergeCell ref="CX121:CZ121"/>
    <mergeCell ref="DA121:DC121"/>
    <mergeCell ref="BT121:BV121"/>
    <mergeCell ref="BW121:BY121"/>
    <mergeCell ref="BZ121:CB121"/>
    <mergeCell ref="CC121:CE121"/>
    <mergeCell ref="CF121:CH121"/>
    <mergeCell ref="CI121:CK121"/>
    <mergeCell ref="BB121:BD121"/>
    <mergeCell ref="BE121:BG121"/>
    <mergeCell ref="BH121:BJ121"/>
    <mergeCell ref="BK121:BM121"/>
    <mergeCell ref="BN121:BP121"/>
    <mergeCell ref="BQ121:BS121"/>
    <mergeCell ref="AB123:AF124"/>
    <mergeCell ref="AG123:AK123"/>
    <mergeCell ref="AL123:AO123"/>
    <mergeCell ref="AP123:AR123"/>
    <mergeCell ref="GV122:GX122"/>
    <mergeCell ref="GY122:HA122"/>
    <mergeCell ref="HB122:HD122"/>
    <mergeCell ref="HE122:HG122"/>
    <mergeCell ref="HH122:HJ122"/>
    <mergeCell ref="HK122:HM122"/>
    <mergeCell ref="GD122:GF122"/>
    <mergeCell ref="GG122:GI122"/>
    <mergeCell ref="GJ122:GL122"/>
    <mergeCell ref="GM122:GO122"/>
    <mergeCell ref="GP122:GR122"/>
    <mergeCell ref="GS122:GU122"/>
    <mergeCell ref="FL122:FN122"/>
    <mergeCell ref="FO122:FQ122"/>
    <mergeCell ref="FR122:FT122"/>
    <mergeCell ref="FU122:FW122"/>
    <mergeCell ref="FX122:FZ122"/>
    <mergeCell ref="GA122:GC122"/>
    <mergeCell ref="ET122:EV122"/>
    <mergeCell ref="EW122:EY122"/>
    <mergeCell ref="EZ122:FB122"/>
    <mergeCell ref="FC122:FE122"/>
    <mergeCell ref="FF122:FH122"/>
    <mergeCell ref="FI122:FK122"/>
    <mergeCell ref="EB122:ED122"/>
    <mergeCell ref="EE122:EG122"/>
    <mergeCell ref="EH122:EJ122"/>
    <mergeCell ref="EK122:EM122"/>
    <mergeCell ref="EN122:EP122"/>
    <mergeCell ref="EQ122:ES122"/>
    <mergeCell ref="DJ122:DL122"/>
    <mergeCell ref="DM122:DO122"/>
    <mergeCell ref="DP122:DR122"/>
    <mergeCell ref="DS122:DU122"/>
    <mergeCell ref="DV122:DX122"/>
    <mergeCell ref="DY122:EA122"/>
    <mergeCell ref="CR122:CT122"/>
    <mergeCell ref="CU122:CW122"/>
    <mergeCell ref="CX122:CZ122"/>
    <mergeCell ref="DA122:DC122"/>
    <mergeCell ref="DD122:DF122"/>
    <mergeCell ref="DG122:DI122"/>
    <mergeCell ref="BZ122:CB122"/>
    <mergeCell ref="CC122:CE122"/>
    <mergeCell ref="CF122:CH122"/>
    <mergeCell ref="CI122:CK122"/>
    <mergeCell ref="CL122:CN122"/>
    <mergeCell ref="CO122:CQ122"/>
    <mergeCell ref="BH122:BJ122"/>
    <mergeCell ref="BK122:BM122"/>
    <mergeCell ref="BN122:BP122"/>
    <mergeCell ref="BQ122:BS122"/>
    <mergeCell ref="BT122:BV122"/>
    <mergeCell ref="BW122:BY122"/>
    <mergeCell ref="GY123:HA123"/>
    <mergeCell ref="HB123:HD123"/>
    <mergeCell ref="HE123:HG123"/>
    <mergeCell ref="HH123:HJ123"/>
    <mergeCell ref="HK123:HM123"/>
    <mergeCell ref="AG124:AK124"/>
    <mergeCell ref="AL124:AO124"/>
    <mergeCell ref="AP124:AR124"/>
    <mergeCell ref="AS124:AU124"/>
    <mergeCell ref="AV124:AX124"/>
    <mergeCell ref="GG123:GI123"/>
    <mergeCell ref="GJ123:GL123"/>
    <mergeCell ref="GM123:GO123"/>
    <mergeCell ref="GP123:GR123"/>
    <mergeCell ref="GS123:GU123"/>
    <mergeCell ref="GV123:GX123"/>
    <mergeCell ref="FO123:FQ123"/>
    <mergeCell ref="FR123:FT123"/>
    <mergeCell ref="FU123:FW123"/>
    <mergeCell ref="FX123:FZ123"/>
    <mergeCell ref="GA123:GC123"/>
    <mergeCell ref="GD123:GF123"/>
    <mergeCell ref="EW123:EY123"/>
    <mergeCell ref="EZ123:FB123"/>
    <mergeCell ref="FC123:FE123"/>
    <mergeCell ref="FF123:FH123"/>
    <mergeCell ref="FI123:FK123"/>
    <mergeCell ref="FL123:FN123"/>
    <mergeCell ref="EE123:EG123"/>
    <mergeCell ref="EH123:EJ123"/>
    <mergeCell ref="EK123:EM123"/>
    <mergeCell ref="EN123:EP123"/>
    <mergeCell ref="EQ123:ES123"/>
    <mergeCell ref="ET123:EV123"/>
    <mergeCell ref="DM123:DO123"/>
    <mergeCell ref="DP123:DR123"/>
    <mergeCell ref="DS123:DU123"/>
    <mergeCell ref="DV123:DX123"/>
    <mergeCell ref="DY123:EA123"/>
    <mergeCell ref="EB123:ED123"/>
    <mergeCell ref="CU123:CW123"/>
    <mergeCell ref="CX123:CZ123"/>
    <mergeCell ref="DA123:DC123"/>
    <mergeCell ref="DD123:DF123"/>
    <mergeCell ref="DG123:DI123"/>
    <mergeCell ref="DJ123:DL123"/>
    <mergeCell ref="CC123:CE123"/>
    <mergeCell ref="CF123:CH123"/>
    <mergeCell ref="CI123:CK123"/>
    <mergeCell ref="CL123:CN123"/>
    <mergeCell ref="CO123:CQ123"/>
    <mergeCell ref="CR123:CT123"/>
    <mergeCell ref="BK123:BM123"/>
    <mergeCell ref="BN123:BP123"/>
    <mergeCell ref="BQ123:BS123"/>
    <mergeCell ref="BT123:BV123"/>
    <mergeCell ref="BW123:BY123"/>
    <mergeCell ref="BZ123:CB123"/>
    <mergeCell ref="AS123:AU123"/>
    <mergeCell ref="AV123:AX123"/>
    <mergeCell ref="AY123:BA123"/>
    <mergeCell ref="BB123:BD123"/>
    <mergeCell ref="BE123:BG123"/>
    <mergeCell ref="BH123:BJ123"/>
    <mergeCell ref="HE124:HG124"/>
    <mergeCell ref="HH124:HJ124"/>
    <mergeCell ref="HK124:HM124"/>
    <mergeCell ref="B125:U126"/>
    <mergeCell ref="V125:AA126"/>
    <mergeCell ref="AB125:AF126"/>
    <mergeCell ref="AG125:AK125"/>
    <mergeCell ref="AL125:AO125"/>
    <mergeCell ref="AP125:AR125"/>
    <mergeCell ref="AS125:AU125"/>
    <mergeCell ref="GM124:GO124"/>
    <mergeCell ref="GP124:GR124"/>
    <mergeCell ref="GS124:GU124"/>
    <mergeCell ref="GV124:GX124"/>
    <mergeCell ref="GY124:HA124"/>
    <mergeCell ref="HB124:HD124"/>
    <mergeCell ref="FU124:FW124"/>
    <mergeCell ref="FX124:FZ124"/>
    <mergeCell ref="GA124:GC124"/>
    <mergeCell ref="GD124:GF124"/>
    <mergeCell ref="GG124:GI124"/>
    <mergeCell ref="GJ124:GL124"/>
    <mergeCell ref="FC124:FE124"/>
    <mergeCell ref="FF124:FH124"/>
    <mergeCell ref="FI124:FK124"/>
    <mergeCell ref="FL124:FN124"/>
    <mergeCell ref="FO124:FQ124"/>
    <mergeCell ref="FR124:FT124"/>
    <mergeCell ref="EK124:EM124"/>
    <mergeCell ref="EN124:EP124"/>
    <mergeCell ref="EQ124:ES124"/>
    <mergeCell ref="ET124:EV124"/>
    <mergeCell ref="EW124:EY124"/>
    <mergeCell ref="EZ124:FB124"/>
    <mergeCell ref="DS124:DU124"/>
    <mergeCell ref="DV124:DX124"/>
    <mergeCell ref="DY124:EA124"/>
    <mergeCell ref="EB124:ED124"/>
    <mergeCell ref="EE124:EG124"/>
    <mergeCell ref="EH124:EJ124"/>
    <mergeCell ref="DA124:DC124"/>
    <mergeCell ref="DD124:DF124"/>
    <mergeCell ref="DG124:DI124"/>
    <mergeCell ref="DJ124:DL124"/>
    <mergeCell ref="DM124:DO124"/>
    <mergeCell ref="DP124:DR124"/>
    <mergeCell ref="CI124:CK124"/>
    <mergeCell ref="CL124:CN124"/>
    <mergeCell ref="CO124:CQ124"/>
    <mergeCell ref="CR124:CT124"/>
    <mergeCell ref="CU124:CW124"/>
    <mergeCell ref="CX124:CZ124"/>
    <mergeCell ref="BQ124:BS124"/>
    <mergeCell ref="BT124:BV124"/>
    <mergeCell ref="BW124:BY124"/>
    <mergeCell ref="BZ124:CB124"/>
    <mergeCell ref="CC124:CE124"/>
    <mergeCell ref="CF124:CH124"/>
    <mergeCell ref="AY124:BA124"/>
    <mergeCell ref="BB124:BD124"/>
    <mergeCell ref="BE124:BG124"/>
    <mergeCell ref="BH124:BJ124"/>
    <mergeCell ref="BK124:BM124"/>
    <mergeCell ref="BN124:BP124"/>
    <mergeCell ref="HB125:HD125"/>
    <mergeCell ref="B123:U124"/>
    <mergeCell ref="V123:AA124"/>
    <mergeCell ref="HE125:HG125"/>
    <mergeCell ref="HH125:HJ125"/>
    <mergeCell ref="HK125:HM125"/>
    <mergeCell ref="AG126:AK126"/>
    <mergeCell ref="AL126:AO126"/>
    <mergeCell ref="AP126:AR126"/>
    <mergeCell ref="AS126:AU126"/>
    <mergeCell ref="AV126:AX126"/>
    <mergeCell ref="AY126:BA126"/>
    <mergeCell ref="GJ125:GL125"/>
    <mergeCell ref="GM125:GO125"/>
    <mergeCell ref="GP125:GR125"/>
    <mergeCell ref="GS125:GU125"/>
    <mergeCell ref="GV125:GX125"/>
    <mergeCell ref="GY125:HA125"/>
    <mergeCell ref="FR125:FT125"/>
    <mergeCell ref="FU125:FW125"/>
    <mergeCell ref="FX125:FZ125"/>
    <mergeCell ref="GA125:GC125"/>
    <mergeCell ref="GD125:GF125"/>
    <mergeCell ref="GG125:GI125"/>
    <mergeCell ref="EZ125:FB125"/>
    <mergeCell ref="FC125:FE125"/>
    <mergeCell ref="FF125:FH125"/>
    <mergeCell ref="FI125:FK125"/>
    <mergeCell ref="FL125:FN125"/>
    <mergeCell ref="FO125:FQ125"/>
    <mergeCell ref="EH125:EJ125"/>
    <mergeCell ref="EK125:EM125"/>
    <mergeCell ref="EN125:EP125"/>
    <mergeCell ref="EQ125:ES125"/>
    <mergeCell ref="ET125:EV125"/>
    <mergeCell ref="EW125:EY125"/>
    <mergeCell ref="DP125:DR125"/>
    <mergeCell ref="DS125:DU125"/>
    <mergeCell ref="DV125:DX125"/>
    <mergeCell ref="DY125:EA125"/>
    <mergeCell ref="EB125:ED125"/>
    <mergeCell ref="EE125:EG125"/>
    <mergeCell ref="CX125:CZ125"/>
    <mergeCell ref="DA125:DC125"/>
    <mergeCell ref="DD125:DF125"/>
    <mergeCell ref="DG125:DI125"/>
    <mergeCell ref="DJ125:DL125"/>
    <mergeCell ref="DM125:DO125"/>
    <mergeCell ref="CF125:CH125"/>
    <mergeCell ref="CI125:CK125"/>
    <mergeCell ref="CL125:CN125"/>
    <mergeCell ref="CO125:CQ125"/>
    <mergeCell ref="CR125:CT125"/>
    <mergeCell ref="CU125:CW125"/>
    <mergeCell ref="BN125:BP125"/>
    <mergeCell ref="BQ125:BS125"/>
    <mergeCell ref="BT125:BV125"/>
    <mergeCell ref="BW125:BY125"/>
    <mergeCell ref="BZ125:CB125"/>
    <mergeCell ref="CC125:CE125"/>
    <mergeCell ref="AV125:AX125"/>
    <mergeCell ref="AY125:BA125"/>
    <mergeCell ref="BB125:BD125"/>
    <mergeCell ref="BE125:BG125"/>
    <mergeCell ref="BH125:BJ125"/>
    <mergeCell ref="BK125:BM125"/>
    <mergeCell ref="HH126:HJ126"/>
    <mergeCell ref="HK126:HM126"/>
    <mergeCell ref="B127:U128"/>
    <mergeCell ref="V127:AA128"/>
    <mergeCell ref="AB127:AF128"/>
    <mergeCell ref="AG127:AK127"/>
    <mergeCell ref="AL127:AO127"/>
    <mergeCell ref="AP127:AR127"/>
    <mergeCell ref="AS127:AU127"/>
    <mergeCell ref="AV127:AX127"/>
    <mergeCell ref="GP126:GR126"/>
    <mergeCell ref="GS126:GU126"/>
    <mergeCell ref="GV126:GX126"/>
    <mergeCell ref="GY126:HA126"/>
    <mergeCell ref="HB126:HD126"/>
    <mergeCell ref="HE126:HG126"/>
    <mergeCell ref="FX126:FZ126"/>
    <mergeCell ref="GA126:GC126"/>
    <mergeCell ref="GD126:GF126"/>
    <mergeCell ref="GG126:GI126"/>
    <mergeCell ref="GJ126:GL126"/>
    <mergeCell ref="GM126:GO126"/>
    <mergeCell ref="FF126:FH126"/>
    <mergeCell ref="FI126:FK126"/>
    <mergeCell ref="FL126:FN126"/>
    <mergeCell ref="FO126:FQ126"/>
    <mergeCell ref="FR126:FT126"/>
    <mergeCell ref="FU126:FW126"/>
    <mergeCell ref="EN126:EP126"/>
    <mergeCell ref="EQ126:ES126"/>
    <mergeCell ref="ET126:EV126"/>
    <mergeCell ref="EW126:EY126"/>
    <mergeCell ref="EZ126:FB126"/>
    <mergeCell ref="FC126:FE126"/>
    <mergeCell ref="DV126:DX126"/>
    <mergeCell ref="DY126:EA126"/>
    <mergeCell ref="EB126:ED126"/>
    <mergeCell ref="EE126:EG126"/>
    <mergeCell ref="EH126:EJ126"/>
    <mergeCell ref="EK126:EM126"/>
    <mergeCell ref="DD126:DF126"/>
    <mergeCell ref="DG126:DI126"/>
    <mergeCell ref="DJ126:DL126"/>
    <mergeCell ref="DM126:DO126"/>
    <mergeCell ref="DP126:DR126"/>
    <mergeCell ref="DS126:DU126"/>
    <mergeCell ref="CL126:CN126"/>
    <mergeCell ref="CO126:CQ126"/>
    <mergeCell ref="CR126:CT126"/>
    <mergeCell ref="CU126:CW126"/>
    <mergeCell ref="CX126:CZ126"/>
    <mergeCell ref="DA126:DC126"/>
    <mergeCell ref="BT126:BV126"/>
    <mergeCell ref="BW126:BY126"/>
    <mergeCell ref="BZ126:CB126"/>
    <mergeCell ref="CC126:CE126"/>
    <mergeCell ref="CF126:CH126"/>
    <mergeCell ref="CI126:CK126"/>
    <mergeCell ref="BB126:BD126"/>
    <mergeCell ref="BE126:BG126"/>
    <mergeCell ref="BH126:BJ126"/>
    <mergeCell ref="BK126:BM126"/>
    <mergeCell ref="BN126:BP126"/>
    <mergeCell ref="BQ126:BS126"/>
    <mergeCell ref="HE127:HG127"/>
    <mergeCell ref="HH127:HJ127"/>
    <mergeCell ref="HK127:HM127"/>
    <mergeCell ref="AG128:AK128"/>
    <mergeCell ref="AL128:AO128"/>
    <mergeCell ref="AP128:AR128"/>
    <mergeCell ref="AS128:AU128"/>
    <mergeCell ref="AV128:AX128"/>
    <mergeCell ref="AY128:BA128"/>
    <mergeCell ref="BB128:BD128"/>
    <mergeCell ref="GM127:GO127"/>
    <mergeCell ref="GP127:GR127"/>
    <mergeCell ref="GS127:GU127"/>
    <mergeCell ref="GV127:GX127"/>
    <mergeCell ref="GY127:HA127"/>
    <mergeCell ref="HB127:HD127"/>
    <mergeCell ref="FU127:FW127"/>
    <mergeCell ref="FX127:FZ127"/>
    <mergeCell ref="GA127:GC127"/>
    <mergeCell ref="GD127:GF127"/>
    <mergeCell ref="GG127:GI127"/>
    <mergeCell ref="GJ127:GL127"/>
    <mergeCell ref="FC127:FE127"/>
    <mergeCell ref="FF127:FH127"/>
    <mergeCell ref="FI127:FK127"/>
    <mergeCell ref="FL127:FN127"/>
    <mergeCell ref="FO127:FQ127"/>
    <mergeCell ref="FR127:FT127"/>
    <mergeCell ref="EK127:EM127"/>
    <mergeCell ref="EN127:EP127"/>
    <mergeCell ref="EQ127:ES127"/>
    <mergeCell ref="ET127:EV127"/>
    <mergeCell ref="EW127:EY127"/>
    <mergeCell ref="EZ127:FB127"/>
    <mergeCell ref="DS127:DU127"/>
    <mergeCell ref="DV127:DX127"/>
    <mergeCell ref="DY127:EA127"/>
    <mergeCell ref="EB127:ED127"/>
    <mergeCell ref="EE127:EG127"/>
    <mergeCell ref="EH127:EJ127"/>
    <mergeCell ref="DA127:DC127"/>
    <mergeCell ref="DD127:DF127"/>
    <mergeCell ref="DG127:DI127"/>
    <mergeCell ref="DJ127:DL127"/>
    <mergeCell ref="DM127:DO127"/>
    <mergeCell ref="DP127:DR127"/>
    <mergeCell ref="CI127:CK127"/>
    <mergeCell ref="CL127:CN127"/>
    <mergeCell ref="CO127:CQ127"/>
    <mergeCell ref="CR127:CT127"/>
    <mergeCell ref="CU127:CW127"/>
    <mergeCell ref="CX127:CZ127"/>
    <mergeCell ref="BQ127:BS127"/>
    <mergeCell ref="BT127:BV127"/>
    <mergeCell ref="BW127:BY127"/>
    <mergeCell ref="BZ127:CB127"/>
    <mergeCell ref="CC127:CE127"/>
    <mergeCell ref="CF127:CH127"/>
    <mergeCell ref="AY127:BA127"/>
    <mergeCell ref="BB127:BD127"/>
    <mergeCell ref="BE127:BG127"/>
    <mergeCell ref="BH127:BJ127"/>
    <mergeCell ref="BK127:BM127"/>
    <mergeCell ref="BN127:BP127"/>
    <mergeCell ref="HK128:HM128"/>
    <mergeCell ref="B129:U130"/>
    <mergeCell ref="V129:AA130"/>
    <mergeCell ref="AB129:AF130"/>
    <mergeCell ref="AG129:AK129"/>
    <mergeCell ref="AL129:AO129"/>
    <mergeCell ref="AP129:AR129"/>
    <mergeCell ref="AS129:AU129"/>
    <mergeCell ref="AV129:AX129"/>
    <mergeCell ref="AY129:BA129"/>
    <mergeCell ref="GS128:GU128"/>
    <mergeCell ref="GV128:GX128"/>
    <mergeCell ref="GY128:HA128"/>
    <mergeCell ref="HB128:HD128"/>
    <mergeCell ref="HE128:HG128"/>
    <mergeCell ref="HH128:HJ128"/>
    <mergeCell ref="GA128:GC128"/>
    <mergeCell ref="GD128:GF128"/>
    <mergeCell ref="GG128:GI128"/>
    <mergeCell ref="GJ128:GL128"/>
    <mergeCell ref="GM128:GO128"/>
    <mergeCell ref="GP128:GR128"/>
    <mergeCell ref="FI128:FK128"/>
    <mergeCell ref="FL128:FN128"/>
    <mergeCell ref="FO128:FQ128"/>
    <mergeCell ref="FR128:FT128"/>
    <mergeCell ref="FU128:FW128"/>
    <mergeCell ref="FX128:FZ128"/>
    <mergeCell ref="EQ128:ES128"/>
    <mergeCell ref="ET128:EV128"/>
    <mergeCell ref="EW128:EY128"/>
    <mergeCell ref="EZ128:FB128"/>
    <mergeCell ref="FC128:FE128"/>
    <mergeCell ref="FF128:FH128"/>
    <mergeCell ref="DY128:EA128"/>
    <mergeCell ref="EB128:ED128"/>
    <mergeCell ref="EE128:EG128"/>
    <mergeCell ref="EH128:EJ128"/>
    <mergeCell ref="EK128:EM128"/>
    <mergeCell ref="EN128:EP128"/>
    <mergeCell ref="DG128:DI128"/>
    <mergeCell ref="DJ128:DL128"/>
    <mergeCell ref="DM128:DO128"/>
    <mergeCell ref="DP128:DR128"/>
    <mergeCell ref="DS128:DU128"/>
    <mergeCell ref="DV128:DX128"/>
    <mergeCell ref="CO128:CQ128"/>
    <mergeCell ref="CR128:CT128"/>
    <mergeCell ref="CU128:CW128"/>
    <mergeCell ref="CX128:CZ128"/>
    <mergeCell ref="DA128:DC128"/>
    <mergeCell ref="DD128:DF128"/>
    <mergeCell ref="BW128:BY128"/>
    <mergeCell ref="BZ128:CB128"/>
    <mergeCell ref="CC128:CE128"/>
    <mergeCell ref="CF128:CH128"/>
    <mergeCell ref="CI128:CK128"/>
    <mergeCell ref="CL128:CN128"/>
    <mergeCell ref="BE128:BG128"/>
    <mergeCell ref="BH128:BJ128"/>
    <mergeCell ref="BK128:BM128"/>
    <mergeCell ref="BN128:BP128"/>
    <mergeCell ref="BQ128:BS128"/>
    <mergeCell ref="BT128:BV128"/>
    <mergeCell ref="HH129:HJ129"/>
    <mergeCell ref="HK129:HM129"/>
    <mergeCell ref="AG130:AK130"/>
    <mergeCell ref="AL130:AO130"/>
    <mergeCell ref="AP130:AR130"/>
    <mergeCell ref="AS130:AU130"/>
    <mergeCell ref="AV130:AX130"/>
    <mergeCell ref="AY130:BA130"/>
    <mergeCell ref="BB130:BD130"/>
    <mergeCell ref="BE130:BG130"/>
    <mergeCell ref="GP129:GR129"/>
    <mergeCell ref="GS129:GU129"/>
    <mergeCell ref="GV129:GX129"/>
    <mergeCell ref="GY129:HA129"/>
    <mergeCell ref="HB129:HD129"/>
    <mergeCell ref="HE129:HG129"/>
    <mergeCell ref="FX129:FZ129"/>
    <mergeCell ref="GA129:GC129"/>
    <mergeCell ref="GD129:GF129"/>
    <mergeCell ref="GG129:GI129"/>
    <mergeCell ref="GJ129:GL129"/>
    <mergeCell ref="GM129:GO129"/>
    <mergeCell ref="FF129:FH129"/>
    <mergeCell ref="FI129:FK129"/>
    <mergeCell ref="FL129:FN129"/>
    <mergeCell ref="FO129:FQ129"/>
    <mergeCell ref="FR129:FT129"/>
    <mergeCell ref="FU129:FW129"/>
    <mergeCell ref="EN129:EP129"/>
    <mergeCell ref="EQ129:ES129"/>
    <mergeCell ref="ET129:EV129"/>
    <mergeCell ref="EW129:EY129"/>
    <mergeCell ref="EZ129:FB129"/>
    <mergeCell ref="FC129:FE129"/>
    <mergeCell ref="DV129:DX129"/>
    <mergeCell ref="DY129:EA129"/>
    <mergeCell ref="EB129:ED129"/>
    <mergeCell ref="EE129:EG129"/>
    <mergeCell ref="EH129:EJ129"/>
    <mergeCell ref="EK129:EM129"/>
    <mergeCell ref="DD129:DF129"/>
    <mergeCell ref="DG129:DI129"/>
    <mergeCell ref="DJ129:DL129"/>
    <mergeCell ref="DM129:DO129"/>
    <mergeCell ref="DP129:DR129"/>
    <mergeCell ref="DS129:DU129"/>
    <mergeCell ref="CL129:CN129"/>
    <mergeCell ref="CO129:CQ129"/>
    <mergeCell ref="CR129:CT129"/>
    <mergeCell ref="CU129:CW129"/>
    <mergeCell ref="CX129:CZ129"/>
    <mergeCell ref="DA129:DC129"/>
    <mergeCell ref="BT129:BV129"/>
    <mergeCell ref="BW129:BY129"/>
    <mergeCell ref="BZ129:CB129"/>
    <mergeCell ref="CC129:CE129"/>
    <mergeCell ref="CF129:CH129"/>
    <mergeCell ref="CI129:CK129"/>
    <mergeCell ref="BB129:BD129"/>
    <mergeCell ref="BE129:BG129"/>
    <mergeCell ref="BH129:BJ129"/>
    <mergeCell ref="BK129:BM129"/>
    <mergeCell ref="BN129:BP129"/>
    <mergeCell ref="BQ129:BS129"/>
    <mergeCell ref="AB131:AF132"/>
    <mergeCell ref="AG131:AK131"/>
    <mergeCell ref="AL131:AO131"/>
    <mergeCell ref="AP131:AR131"/>
    <mergeCell ref="GV130:GX130"/>
    <mergeCell ref="GY130:HA130"/>
    <mergeCell ref="HB130:HD130"/>
    <mergeCell ref="HE130:HG130"/>
    <mergeCell ref="HH130:HJ130"/>
    <mergeCell ref="HK130:HM130"/>
    <mergeCell ref="GD130:GF130"/>
    <mergeCell ref="GG130:GI130"/>
    <mergeCell ref="GJ130:GL130"/>
    <mergeCell ref="GM130:GO130"/>
    <mergeCell ref="GP130:GR130"/>
    <mergeCell ref="GS130:GU130"/>
    <mergeCell ref="FL130:FN130"/>
    <mergeCell ref="FO130:FQ130"/>
    <mergeCell ref="FR130:FT130"/>
    <mergeCell ref="FU130:FW130"/>
    <mergeCell ref="FX130:FZ130"/>
    <mergeCell ref="GA130:GC130"/>
    <mergeCell ref="ET130:EV130"/>
    <mergeCell ref="EW130:EY130"/>
    <mergeCell ref="EZ130:FB130"/>
    <mergeCell ref="FC130:FE130"/>
    <mergeCell ref="FF130:FH130"/>
    <mergeCell ref="FI130:FK130"/>
    <mergeCell ref="EB130:ED130"/>
    <mergeCell ref="EE130:EG130"/>
    <mergeCell ref="EH130:EJ130"/>
    <mergeCell ref="EK130:EM130"/>
    <mergeCell ref="EN130:EP130"/>
    <mergeCell ref="EQ130:ES130"/>
    <mergeCell ref="DJ130:DL130"/>
    <mergeCell ref="DM130:DO130"/>
    <mergeCell ref="DP130:DR130"/>
    <mergeCell ref="DS130:DU130"/>
    <mergeCell ref="DV130:DX130"/>
    <mergeCell ref="DY130:EA130"/>
    <mergeCell ref="CR130:CT130"/>
    <mergeCell ref="CU130:CW130"/>
    <mergeCell ref="CX130:CZ130"/>
    <mergeCell ref="DA130:DC130"/>
    <mergeCell ref="DD130:DF130"/>
    <mergeCell ref="DG130:DI130"/>
    <mergeCell ref="BZ130:CB130"/>
    <mergeCell ref="CC130:CE130"/>
    <mergeCell ref="CF130:CH130"/>
    <mergeCell ref="CI130:CK130"/>
    <mergeCell ref="CL130:CN130"/>
    <mergeCell ref="CO130:CQ130"/>
    <mergeCell ref="BH130:BJ130"/>
    <mergeCell ref="BK130:BM130"/>
    <mergeCell ref="BN130:BP130"/>
    <mergeCell ref="BQ130:BS130"/>
    <mergeCell ref="BT130:BV130"/>
    <mergeCell ref="BW130:BY130"/>
    <mergeCell ref="GY131:HA131"/>
    <mergeCell ref="HB131:HD131"/>
    <mergeCell ref="HE131:HG131"/>
    <mergeCell ref="HH131:HJ131"/>
    <mergeCell ref="HK131:HM131"/>
    <mergeCell ref="AG132:AK132"/>
    <mergeCell ref="AL132:AO132"/>
    <mergeCell ref="AP132:AR132"/>
    <mergeCell ref="AS132:AU132"/>
    <mergeCell ref="AV132:AX132"/>
    <mergeCell ref="GG131:GI131"/>
    <mergeCell ref="GJ131:GL131"/>
    <mergeCell ref="GM131:GO131"/>
    <mergeCell ref="GP131:GR131"/>
    <mergeCell ref="GS131:GU131"/>
    <mergeCell ref="GV131:GX131"/>
    <mergeCell ref="FO131:FQ131"/>
    <mergeCell ref="FR131:FT131"/>
    <mergeCell ref="FU131:FW131"/>
    <mergeCell ref="FX131:FZ131"/>
    <mergeCell ref="GA131:GC131"/>
    <mergeCell ref="GD131:GF131"/>
    <mergeCell ref="EW131:EY131"/>
    <mergeCell ref="EZ131:FB131"/>
    <mergeCell ref="FC131:FE131"/>
    <mergeCell ref="FF131:FH131"/>
    <mergeCell ref="FI131:FK131"/>
    <mergeCell ref="FL131:FN131"/>
    <mergeCell ref="EE131:EG131"/>
    <mergeCell ref="EH131:EJ131"/>
    <mergeCell ref="EK131:EM131"/>
    <mergeCell ref="EN131:EP131"/>
    <mergeCell ref="EQ131:ES131"/>
    <mergeCell ref="ET131:EV131"/>
    <mergeCell ref="DM131:DO131"/>
    <mergeCell ref="DP131:DR131"/>
    <mergeCell ref="DS131:DU131"/>
    <mergeCell ref="DV131:DX131"/>
    <mergeCell ref="DY131:EA131"/>
    <mergeCell ref="EB131:ED131"/>
    <mergeCell ref="CU131:CW131"/>
    <mergeCell ref="CX131:CZ131"/>
    <mergeCell ref="DA131:DC131"/>
    <mergeCell ref="DD131:DF131"/>
    <mergeCell ref="DG131:DI131"/>
    <mergeCell ref="DJ131:DL131"/>
    <mergeCell ref="CC131:CE131"/>
    <mergeCell ref="CF131:CH131"/>
    <mergeCell ref="CI131:CK131"/>
    <mergeCell ref="CL131:CN131"/>
    <mergeCell ref="CO131:CQ131"/>
    <mergeCell ref="CR131:CT131"/>
    <mergeCell ref="BK131:BM131"/>
    <mergeCell ref="BN131:BP131"/>
    <mergeCell ref="BQ131:BS131"/>
    <mergeCell ref="BT131:BV131"/>
    <mergeCell ref="BW131:BY131"/>
    <mergeCell ref="BZ131:CB131"/>
    <mergeCell ref="AS131:AU131"/>
    <mergeCell ref="AV131:AX131"/>
    <mergeCell ref="AY131:BA131"/>
    <mergeCell ref="BB131:BD131"/>
    <mergeCell ref="BE131:BG131"/>
    <mergeCell ref="BH131:BJ131"/>
    <mergeCell ref="HE132:HG132"/>
    <mergeCell ref="HH132:HJ132"/>
    <mergeCell ref="HK132:HM132"/>
    <mergeCell ref="B133:U134"/>
    <mergeCell ref="V133:AA134"/>
    <mergeCell ref="AB133:AF134"/>
    <mergeCell ref="AG133:AK133"/>
    <mergeCell ref="AL133:AO133"/>
    <mergeCell ref="AP133:AR133"/>
    <mergeCell ref="AS133:AU133"/>
    <mergeCell ref="GM132:GO132"/>
    <mergeCell ref="GP132:GR132"/>
    <mergeCell ref="GS132:GU132"/>
    <mergeCell ref="GV132:GX132"/>
    <mergeCell ref="GY132:HA132"/>
    <mergeCell ref="HB132:HD132"/>
    <mergeCell ref="FU132:FW132"/>
    <mergeCell ref="FX132:FZ132"/>
    <mergeCell ref="GA132:GC132"/>
    <mergeCell ref="GD132:GF132"/>
    <mergeCell ref="GG132:GI132"/>
    <mergeCell ref="GJ132:GL132"/>
    <mergeCell ref="FC132:FE132"/>
    <mergeCell ref="FF132:FH132"/>
    <mergeCell ref="FI132:FK132"/>
    <mergeCell ref="FL132:FN132"/>
    <mergeCell ref="FO132:FQ132"/>
    <mergeCell ref="FR132:FT132"/>
    <mergeCell ref="EK132:EM132"/>
    <mergeCell ref="EN132:EP132"/>
    <mergeCell ref="EQ132:ES132"/>
    <mergeCell ref="ET132:EV132"/>
    <mergeCell ref="EW132:EY132"/>
    <mergeCell ref="EZ132:FB132"/>
    <mergeCell ref="DS132:DU132"/>
    <mergeCell ref="DV132:DX132"/>
    <mergeCell ref="DY132:EA132"/>
    <mergeCell ref="EB132:ED132"/>
    <mergeCell ref="EE132:EG132"/>
    <mergeCell ref="EH132:EJ132"/>
    <mergeCell ref="DA132:DC132"/>
    <mergeCell ref="DD132:DF132"/>
    <mergeCell ref="DG132:DI132"/>
    <mergeCell ref="DJ132:DL132"/>
    <mergeCell ref="DM132:DO132"/>
    <mergeCell ref="DP132:DR132"/>
    <mergeCell ref="CI132:CK132"/>
    <mergeCell ref="CL132:CN132"/>
    <mergeCell ref="CO132:CQ132"/>
    <mergeCell ref="CR132:CT132"/>
    <mergeCell ref="CU132:CW132"/>
    <mergeCell ref="CX132:CZ132"/>
    <mergeCell ref="BQ132:BS132"/>
    <mergeCell ref="BT132:BV132"/>
    <mergeCell ref="BW132:BY132"/>
    <mergeCell ref="BZ132:CB132"/>
    <mergeCell ref="CC132:CE132"/>
    <mergeCell ref="CF132:CH132"/>
    <mergeCell ref="AY132:BA132"/>
    <mergeCell ref="BB132:BD132"/>
    <mergeCell ref="BE132:BG132"/>
    <mergeCell ref="BH132:BJ132"/>
    <mergeCell ref="BK132:BM132"/>
    <mergeCell ref="BN132:BP132"/>
    <mergeCell ref="HB133:HD133"/>
    <mergeCell ref="B131:U132"/>
    <mergeCell ref="V131:AA132"/>
    <mergeCell ref="HE133:HG133"/>
    <mergeCell ref="HH133:HJ133"/>
    <mergeCell ref="HK133:HM133"/>
    <mergeCell ref="AG134:AK134"/>
    <mergeCell ref="AL134:AO134"/>
    <mergeCell ref="AP134:AR134"/>
    <mergeCell ref="AS134:AU134"/>
    <mergeCell ref="AV134:AX134"/>
    <mergeCell ref="AY134:BA134"/>
    <mergeCell ref="GJ133:GL133"/>
    <mergeCell ref="GM133:GO133"/>
    <mergeCell ref="GP133:GR133"/>
    <mergeCell ref="GS133:GU133"/>
    <mergeCell ref="GV133:GX133"/>
    <mergeCell ref="GY133:HA133"/>
    <mergeCell ref="FR133:FT133"/>
    <mergeCell ref="FU133:FW133"/>
    <mergeCell ref="FX133:FZ133"/>
    <mergeCell ref="GA133:GC133"/>
    <mergeCell ref="GD133:GF133"/>
    <mergeCell ref="GG133:GI133"/>
    <mergeCell ref="EZ133:FB133"/>
    <mergeCell ref="FC133:FE133"/>
    <mergeCell ref="FF133:FH133"/>
    <mergeCell ref="FI133:FK133"/>
    <mergeCell ref="FL133:FN133"/>
    <mergeCell ref="FO133:FQ133"/>
    <mergeCell ref="EH133:EJ133"/>
    <mergeCell ref="EK133:EM133"/>
    <mergeCell ref="EN133:EP133"/>
    <mergeCell ref="EQ133:ES133"/>
    <mergeCell ref="ET133:EV133"/>
    <mergeCell ref="EW133:EY133"/>
    <mergeCell ref="DP133:DR133"/>
    <mergeCell ref="DS133:DU133"/>
    <mergeCell ref="DV133:DX133"/>
    <mergeCell ref="DY133:EA133"/>
    <mergeCell ref="EB133:ED133"/>
    <mergeCell ref="EE133:EG133"/>
    <mergeCell ref="CX133:CZ133"/>
    <mergeCell ref="DA133:DC133"/>
    <mergeCell ref="DD133:DF133"/>
    <mergeCell ref="DG133:DI133"/>
    <mergeCell ref="DJ133:DL133"/>
    <mergeCell ref="DM133:DO133"/>
    <mergeCell ref="CF133:CH133"/>
    <mergeCell ref="CI133:CK133"/>
    <mergeCell ref="CL133:CN133"/>
    <mergeCell ref="CO133:CQ133"/>
    <mergeCell ref="CR133:CT133"/>
    <mergeCell ref="CU133:CW133"/>
    <mergeCell ref="BN133:BP133"/>
    <mergeCell ref="BQ133:BS133"/>
    <mergeCell ref="BT133:BV133"/>
    <mergeCell ref="BW133:BY133"/>
    <mergeCell ref="BZ133:CB133"/>
    <mergeCell ref="CC133:CE133"/>
    <mergeCell ref="AV133:AX133"/>
    <mergeCell ref="AY133:BA133"/>
    <mergeCell ref="BB133:BD133"/>
    <mergeCell ref="BE133:BG133"/>
    <mergeCell ref="BH133:BJ133"/>
    <mergeCell ref="BK133:BM133"/>
    <mergeCell ref="HH134:HJ134"/>
    <mergeCell ref="HK134:HM134"/>
    <mergeCell ref="B135:U136"/>
    <mergeCell ref="V135:AA136"/>
    <mergeCell ref="AB135:AF136"/>
    <mergeCell ref="AG135:AK135"/>
    <mergeCell ref="AL135:AO135"/>
    <mergeCell ref="AP135:AR135"/>
    <mergeCell ref="AS135:AU135"/>
    <mergeCell ref="AV135:AX135"/>
    <mergeCell ref="GP134:GR134"/>
    <mergeCell ref="GS134:GU134"/>
    <mergeCell ref="GV134:GX134"/>
    <mergeCell ref="GY134:HA134"/>
    <mergeCell ref="HB134:HD134"/>
    <mergeCell ref="HE134:HG134"/>
    <mergeCell ref="FX134:FZ134"/>
    <mergeCell ref="GA134:GC134"/>
    <mergeCell ref="GD134:GF134"/>
    <mergeCell ref="GG134:GI134"/>
    <mergeCell ref="GJ134:GL134"/>
    <mergeCell ref="GM134:GO134"/>
    <mergeCell ref="FF134:FH134"/>
    <mergeCell ref="FI134:FK134"/>
    <mergeCell ref="FL134:FN134"/>
    <mergeCell ref="FO134:FQ134"/>
    <mergeCell ref="FR134:FT134"/>
    <mergeCell ref="FU134:FW134"/>
    <mergeCell ref="EN134:EP134"/>
    <mergeCell ref="EQ134:ES134"/>
    <mergeCell ref="ET134:EV134"/>
    <mergeCell ref="EW134:EY134"/>
    <mergeCell ref="EZ134:FB134"/>
    <mergeCell ref="FC134:FE134"/>
    <mergeCell ref="DV134:DX134"/>
    <mergeCell ref="DY134:EA134"/>
    <mergeCell ref="EB134:ED134"/>
    <mergeCell ref="EE134:EG134"/>
    <mergeCell ref="EH134:EJ134"/>
    <mergeCell ref="EK134:EM134"/>
    <mergeCell ref="DD134:DF134"/>
    <mergeCell ref="DG134:DI134"/>
    <mergeCell ref="DJ134:DL134"/>
    <mergeCell ref="DM134:DO134"/>
    <mergeCell ref="DP134:DR134"/>
    <mergeCell ref="DS134:DU134"/>
    <mergeCell ref="CL134:CN134"/>
    <mergeCell ref="CO134:CQ134"/>
    <mergeCell ref="CR134:CT134"/>
    <mergeCell ref="CU134:CW134"/>
    <mergeCell ref="CX134:CZ134"/>
    <mergeCell ref="DA134:DC134"/>
    <mergeCell ref="BT134:BV134"/>
    <mergeCell ref="BW134:BY134"/>
    <mergeCell ref="BZ134:CB134"/>
    <mergeCell ref="CC134:CE134"/>
    <mergeCell ref="CF134:CH134"/>
    <mergeCell ref="CI134:CK134"/>
    <mergeCell ref="BB134:BD134"/>
    <mergeCell ref="BE134:BG134"/>
    <mergeCell ref="BH134:BJ134"/>
    <mergeCell ref="BK134:BM134"/>
    <mergeCell ref="BN134:BP134"/>
    <mergeCell ref="BQ134:BS134"/>
    <mergeCell ref="HE135:HG135"/>
    <mergeCell ref="HH135:HJ135"/>
    <mergeCell ref="HK135:HM135"/>
    <mergeCell ref="AG136:AK136"/>
    <mergeCell ref="AL136:AO136"/>
    <mergeCell ref="AP136:AR136"/>
    <mergeCell ref="AS136:AU136"/>
    <mergeCell ref="AV136:AX136"/>
    <mergeCell ref="AY136:BA136"/>
    <mergeCell ref="BB136:BD136"/>
    <mergeCell ref="GM135:GO135"/>
    <mergeCell ref="GP135:GR135"/>
    <mergeCell ref="GS135:GU135"/>
    <mergeCell ref="GV135:GX135"/>
    <mergeCell ref="GY135:HA135"/>
    <mergeCell ref="HB135:HD135"/>
    <mergeCell ref="FU135:FW135"/>
    <mergeCell ref="FX135:FZ135"/>
    <mergeCell ref="GA135:GC135"/>
    <mergeCell ref="GD135:GF135"/>
    <mergeCell ref="GG135:GI135"/>
    <mergeCell ref="GJ135:GL135"/>
    <mergeCell ref="FC135:FE135"/>
    <mergeCell ref="FF135:FH135"/>
    <mergeCell ref="FI135:FK135"/>
    <mergeCell ref="FL135:FN135"/>
    <mergeCell ref="FO135:FQ135"/>
    <mergeCell ref="FR135:FT135"/>
    <mergeCell ref="EK135:EM135"/>
    <mergeCell ref="EN135:EP135"/>
    <mergeCell ref="EQ135:ES135"/>
    <mergeCell ref="ET135:EV135"/>
    <mergeCell ref="EW135:EY135"/>
    <mergeCell ref="EZ135:FB135"/>
    <mergeCell ref="DS135:DU135"/>
    <mergeCell ref="DV135:DX135"/>
    <mergeCell ref="DY135:EA135"/>
    <mergeCell ref="EB135:ED135"/>
    <mergeCell ref="EE135:EG135"/>
    <mergeCell ref="EH135:EJ135"/>
    <mergeCell ref="DA135:DC135"/>
    <mergeCell ref="DD135:DF135"/>
    <mergeCell ref="DG135:DI135"/>
    <mergeCell ref="DJ135:DL135"/>
    <mergeCell ref="DM135:DO135"/>
    <mergeCell ref="DP135:DR135"/>
    <mergeCell ref="CI135:CK135"/>
    <mergeCell ref="CL135:CN135"/>
    <mergeCell ref="CO135:CQ135"/>
    <mergeCell ref="CR135:CT135"/>
    <mergeCell ref="CU135:CW135"/>
    <mergeCell ref="CX135:CZ135"/>
    <mergeCell ref="BQ135:BS135"/>
    <mergeCell ref="BT135:BV135"/>
    <mergeCell ref="BW135:BY135"/>
    <mergeCell ref="BZ135:CB135"/>
    <mergeCell ref="CC135:CE135"/>
    <mergeCell ref="CF135:CH135"/>
    <mergeCell ref="AY135:BA135"/>
    <mergeCell ref="BB135:BD135"/>
    <mergeCell ref="BE135:BG135"/>
    <mergeCell ref="BH135:BJ135"/>
    <mergeCell ref="BK135:BM135"/>
    <mergeCell ref="BN135:BP135"/>
    <mergeCell ref="HK136:HM136"/>
    <mergeCell ref="B137:U138"/>
    <mergeCell ref="V137:AA138"/>
    <mergeCell ref="AB137:AF138"/>
    <mergeCell ref="AG137:AK137"/>
    <mergeCell ref="AL137:AO137"/>
    <mergeCell ref="AP137:AR137"/>
    <mergeCell ref="AS137:AU137"/>
    <mergeCell ref="AV137:AX137"/>
    <mergeCell ref="AY137:BA137"/>
    <mergeCell ref="GS136:GU136"/>
    <mergeCell ref="GV136:GX136"/>
    <mergeCell ref="GY136:HA136"/>
    <mergeCell ref="HB136:HD136"/>
    <mergeCell ref="HE136:HG136"/>
    <mergeCell ref="HH136:HJ136"/>
    <mergeCell ref="GA136:GC136"/>
    <mergeCell ref="GD136:GF136"/>
    <mergeCell ref="GG136:GI136"/>
    <mergeCell ref="GJ136:GL136"/>
    <mergeCell ref="GM136:GO136"/>
    <mergeCell ref="GP136:GR136"/>
    <mergeCell ref="FI136:FK136"/>
    <mergeCell ref="FL136:FN136"/>
    <mergeCell ref="FO136:FQ136"/>
    <mergeCell ref="FR136:FT136"/>
    <mergeCell ref="FU136:FW136"/>
    <mergeCell ref="FX136:FZ136"/>
    <mergeCell ref="EQ136:ES136"/>
    <mergeCell ref="ET136:EV136"/>
    <mergeCell ref="EW136:EY136"/>
    <mergeCell ref="EZ136:FB136"/>
    <mergeCell ref="FC136:FE136"/>
    <mergeCell ref="FF136:FH136"/>
    <mergeCell ref="DY136:EA136"/>
    <mergeCell ref="EB136:ED136"/>
    <mergeCell ref="EE136:EG136"/>
    <mergeCell ref="EH136:EJ136"/>
    <mergeCell ref="EK136:EM136"/>
    <mergeCell ref="EN136:EP136"/>
    <mergeCell ref="DG136:DI136"/>
    <mergeCell ref="DJ136:DL136"/>
    <mergeCell ref="DM136:DO136"/>
    <mergeCell ref="DP136:DR136"/>
    <mergeCell ref="DS136:DU136"/>
    <mergeCell ref="DV136:DX136"/>
    <mergeCell ref="CO136:CQ136"/>
    <mergeCell ref="CR136:CT136"/>
    <mergeCell ref="CU136:CW136"/>
    <mergeCell ref="CX136:CZ136"/>
    <mergeCell ref="DA136:DC136"/>
    <mergeCell ref="DD136:DF136"/>
    <mergeCell ref="BW136:BY136"/>
    <mergeCell ref="BZ136:CB136"/>
    <mergeCell ref="CC136:CE136"/>
    <mergeCell ref="CF136:CH136"/>
    <mergeCell ref="CI136:CK136"/>
    <mergeCell ref="CL136:CN136"/>
    <mergeCell ref="BE136:BG136"/>
    <mergeCell ref="BH136:BJ136"/>
    <mergeCell ref="BK136:BM136"/>
    <mergeCell ref="BN136:BP136"/>
    <mergeCell ref="BQ136:BS136"/>
    <mergeCell ref="BT136:BV136"/>
    <mergeCell ref="HH137:HJ137"/>
    <mergeCell ref="HK137:HM137"/>
    <mergeCell ref="AG138:AK138"/>
    <mergeCell ref="AL138:AO138"/>
    <mergeCell ref="AP138:AR138"/>
    <mergeCell ref="AS138:AU138"/>
    <mergeCell ref="AV138:AX138"/>
    <mergeCell ref="AY138:BA138"/>
    <mergeCell ref="BB138:BD138"/>
    <mergeCell ref="BE138:BG138"/>
    <mergeCell ref="GP137:GR137"/>
    <mergeCell ref="GS137:GU137"/>
    <mergeCell ref="GV137:GX137"/>
    <mergeCell ref="GY137:HA137"/>
    <mergeCell ref="HB137:HD137"/>
    <mergeCell ref="HE137:HG137"/>
    <mergeCell ref="FX137:FZ137"/>
    <mergeCell ref="GA137:GC137"/>
    <mergeCell ref="GD137:GF137"/>
    <mergeCell ref="GG137:GI137"/>
    <mergeCell ref="GJ137:GL137"/>
    <mergeCell ref="GM137:GO137"/>
    <mergeCell ref="FF137:FH137"/>
    <mergeCell ref="FI137:FK137"/>
    <mergeCell ref="FL137:FN137"/>
    <mergeCell ref="FO137:FQ137"/>
    <mergeCell ref="FR137:FT137"/>
    <mergeCell ref="FU137:FW137"/>
    <mergeCell ref="EN137:EP137"/>
    <mergeCell ref="EQ137:ES137"/>
    <mergeCell ref="ET137:EV137"/>
    <mergeCell ref="EW137:EY137"/>
    <mergeCell ref="EZ137:FB137"/>
    <mergeCell ref="FC137:FE137"/>
    <mergeCell ref="DV137:DX137"/>
    <mergeCell ref="DY137:EA137"/>
    <mergeCell ref="EB137:ED137"/>
    <mergeCell ref="EE137:EG137"/>
    <mergeCell ref="EH137:EJ137"/>
    <mergeCell ref="EK137:EM137"/>
    <mergeCell ref="DD137:DF137"/>
    <mergeCell ref="DG137:DI137"/>
    <mergeCell ref="DJ137:DL137"/>
    <mergeCell ref="DM137:DO137"/>
    <mergeCell ref="DP137:DR137"/>
    <mergeCell ref="DS137:DU137"/>
    <mergeCell ref="CL137:CN137"/>
    <mergeCell ref="CO137:CQ137"/>
    <mergeCell ref="CR137:CT137"/>
    <mergeCell ref="CU137:CW137"/>
    <mergeCell ref="CX137:CZ137"/>
    <mergeCell ref="DA137:DC137"/>
    <mergeCell ref="BT137:BV137"/>
    <mergeCell ref="BW137:BY137"/>
    <mergeCell ref="BZ137:CB137"/>
    <mergeCell ref="CC137:CE137"/>
    <mergeCell ref="CF137:CH137"/>
    <mergeCell ref="CI137:CK137"/>
    <mergeCell ref="BB137:BD137"/>
    <mergeCell ref="BE137:BG137"/>
    <mergeCell ref="BH137:BJ137"/>
    <mergeCell ref="BK137:BM137"/>
    <mergeCell ref="BN137:BP137"/>
    <mergeCell ref="BQ137:BS137"/>
    <mergeCell ref="AB139:AF140"/>
    <mergeCell ref="AG139:AK139"/>
    <mergeCell ref="AL139:AO139"/>
    <mergeCell ref="AP139:AR139"/>
    <mergeCell ref="GV138:GX138"/>
    <mergeCell ref="GY138:HA138"/>
    <mergeCell ref="HB138:HD138"/>
    <mergeCell ref="HE138:HG138"/>
    <mergeCell ref="HH138:HJ138"/>
    <mergeCell ref="HK138:HM138"/>
    <mergeCell ref="GD138:GF138"/>
    <mergeCell ref="GG138:GI138"/>
    <mergeCell ref="GJ138:GL138"/>
    <mergeCell ref="GM138:GO138"/>
    <mergeCell ref="GP138:GR138"/>
    <mergeCell ref="GS138:GU138"/>
    <mergeCell ref="FL138:FN138"/>
    <mergeCell ref="FO138:FQ138"/>
    <mergeCell ref="FR138:FT138"/>
    <mergeCell ref="FU138:FW138"/>
    <mergeCell ref="FX138:FZ138"/>
    <mergeCell ref="GA138:GC138"/>
    <mergeCell ref="ET138:EV138"/>
    <mergeCell ref="EW138:EY138"/>
    <mergeCell ref="EZ138:FB138"/>
    <mergeCell ref="FC138:FE138"/>
    <mergeCell ref="FF138:FH138"/>
    <mergeCell ref="FI138:FK138"/>
    <mergeCell ref="EB138:ED138"/>
    <mergeCell ref="EE138:EG138"/>
    <mergeCell ref="EH138:EJ138"/>
    <mergeCell ref="EK138:EM138"/>
    <mergeCell ref="EN138:EP138"/>
    <mergeCell ref="EQ138:ES138"/>
    <mergeCell ref="DJ138:DL138"/>
    <mergeCell ref="DM138:DO138"/>
    <mergeCell ref="DP138:DR138"/>
    <mergeCell ref="DS138:DU138"/>
    <mergeCell ref="DV138:DX138"/>
    <mergeCell ref="DY138:EA138"/>
    <mergeCell ref="CR138:CT138"/>
    <mergeCell ref="CU138:CW138"/>
    <mergeCell ref="CX138:CZ138"/>
    <mergeCell ref="DA138:DC138"/>
    <mergeCell ref="DD138:DF138"/>
    <mergeCell ref="DG138:DI138"/>
    <mergeCell ref="BZ138:CB138"/>
    <mergeCell ref="CC138:CE138"/>
    <mergeCell ref="CF138:CH138"/>
    <mergeCell ref="CI138:CK138"/>
    <mergeCell ref="CL138:CN138"/>
    <mergeCell ref="CO138:CQ138"/>
    <mergeCell ref="BH138:BJ138"/>
    <mergeCell ref="BK138:BM138"/>
    <mergeCell ref="BN138:BP138"/>
    <mergeCell ref="BQ138:BS138"/>
    <mergeCell ref="BT138:BV138"/>
    <mergeCell ref="BW138:BY138"/>
    <mergeCell ref="GY139:HA139"/>
    <mergeCell ref="HB139:HD139"/>
    <mergeCell ref="HE139:HG139"/>
    <mergeCell ref="HH139:HJ139"/>
    <mergeCell ref="HK139:HM139"/>
    <mergeCell ref="AG140:AK140"/>
    <mergeCell ref="AL140:AO140"/>
    <mergeCell ref="AP140:AR140"/>
    <mergeCell ref="AS140:AU140"/>
    <mergeCell ref="AV140:AX140"/>
    <mergeCell ref="GG139:GI139"/>
    <mergeCell ref="GJ139:GL139"/>
    <mergeCell ref="GM139:GO139"/>
    <mergeCell ref="GP139:GR139"/>
    <mergeCell ref="GS139:GU139"/>
    <mergeCell ref="GV139:GX139"/>
    <mergeCell ref="FO139:FQ139"/>
    <mergeCell ref="FR139:FT139"/>
    <mergeCell ref="FU139:FW139"/>
    <mergeCell ref="FX139:FZ139"/>
    <mergeCell ref="GA139:GC139"/>
    <mergeCell ref="GD139:GF139"/>
    <mergeCell ref="EW139:EY139"/>
    <mergeCell ref="EZ139:FB139"/>
    <mergeCell ref="FC139:FE139"/>
    <mergeCell ref="FF139:FH139"/>
    <mergeCell ref="FI139:FK139"/>
    <mergeCell ref="FL139:FN139"/>
    <mergeCell ref="EE139:EG139"/>
    <mergeCell ref="EH139:EJ139"/>
    <mergeCell ref="EK139:EM139"/>
    <mergeCell ref="EN139:EP139"/>
    <mergeCell ref="EQ139:ES139"/>
    <mergeCell ref="ET139:EV139"/>
    <mergeCell ref="DM139:DO139"/>
    <mergeCell ref="DP139:DR139"/>
    <mergeCell ref="DS139:DU139"/>
    <mergeCell ref="DV139:DX139"/>
    <mergeCell ref="DY139:EA139"/>
    <mergeCell ref="EB139:ED139"/>
    <mergeCell ref="CU139:CW139"/>
    <mergeCell ref="CX139:CZ139"/>
    <mergeCell ref="DA139:DC139"/>
    <mergeCell ref="DD139:DF139"/>
    <mergeCell ref="DG139:DI139"/>
    <mergeCell ref="DJ139:DL139"/>
    <mergeCell ref="CC139:CE139"/>
    <mergeCell ref="CF139:CH139"/>
    <mergeCell ref="CI139:CK139"/>
    <mergeCell ref="CL139:CN139"/>
    <mergeCell ref="CO139:CQ139"/>
    <mergeCell ref="CR139:CT139"/>
    <mergeCell ref="BK139:BM139"/>
    <mergeCell ref="BN139:BP139"/>
    <mergeCell ref="BQ139:BS139"/>
    <mergeCell ref="BT139:BV139"/>
    <mergeCell ref="BW139:BY139"/>
    <mergeCell ref="BZ139:CB139"/>
    <mergeCell ref="AS139:AU139"/>
    <mergeCell ref="AV139:AX139"/>
    <mergeCell ref="AY139:BA139"/>
    <mergeCell ref="BB139:BD139"/>
    <mergeCell ref="BE139:BG139"/>
    <mergeCell ref="BH139:BJ139"/>
    <mergeCell ref="HE140:HG140"/>
    <mergeCell ref="HH140:HJ140"/>
    <mergeCell ref="HK140:HM140"/>
    <mergeCell ref="B141:U142"/>
    <mergeCell ref="V141:AA142"/>
    <mergeCell ref="AB141:AF142"/>
    <mergeCell ref="AG141:AK141"/>
    <mergeCell ref="AL141:AO141"/>
    <mergeCell ref="AP141:AR141"/>
    <mergeCell ref="AS141:AU141"/>
    <mergeCell ref="GM140:GO140"/>
    <mergeCell ref="GP140:GR140"/>
    <mergeCell ref="GS140:GU140"/>
    <mergeCell ref="GV140:GX140"/>
    <mergeCell ref="GY140:HA140"/>
    <mergeCell ref="HB140:HD140"/>
    <mergeCell ref="FU140:FW140"/>
    <mergeCell ref="FX140:FZ140"/>
    <mergeCell ref="GA140:GC140"/>
    <mergeCell ref="GD140:GF140"/>
    <mergeCell ref="GG140:GI140"/>
    <mergeCell ref="GJ140:GL140"/>
    <mergeCell ref="FC140:FE140"/>
    <mergeCell ref="FF140:FH140"/>
    <mergeCell ref="FI140:FK140"/>
    <mergeCell ref="FL140:FN140"/>
    <mergeCell ref="FO140:FQ140"/>
    <mergeCell ref="FR140:FT140"/>
    <mergeCell ref="EK140:EM140"/>
    <mergeCell ref="EN140:EP140"/>
    <mergeCell ref="EQ140:ES140"/>
    <mergeCell ref="ET140:EV140"/>
    <mergeCell ref="EW140:EY140"/>
    <mergeCell ref="EZ140:FB140"/>
    <mergeCell ref="DS140:DU140"/>
    <mergeCell ref="DV140:DX140"/>
    <mergeCell ref="DY140:EA140"/>
    <mergeCell ref="EB140:ED140"/>
    <mergeCell ref="EE140:EG140"/>
    <mergeCell ref="EH140:EJ140"/>
    <mergeCell ref="DA140:DC140"/>
    <mergeCell ref="DD140:DF140"/>
    <mergeCell ref="DG140:DI140"/>
    <mergeCell ref="DJ140:DL140"/>
    <mergeCell ref="DM140:DO140"/>
    <mergeCell ref="DP140:DR140"/>
    <mergeCell ref="CI140:CK140"/>
    <mergeCell ref="CL140:CN140"/>
    <mergeCell ref="CO140:CQ140"/>
    <mergeCell ref="CR140:CT140"/>
    <mergeCell ref="CU140:CW140"/>
    <mergeCell ref="CX140:CZ140"/>
    <mergeCell ref="BQ140:BS140"/>
    <mergeCell ref="BT140:BV140"/>
    <mergeCell ref="BW140:BY140"/>
    <mergeCell ref="BZ140:CB140"/>
    <mergeCell ref="CC140:CE140"/>
    <mergeCell ref="CF140:CH140"/>
    <mergeCell ref="AY140:BA140"/>
    <mergeCell ref="BB140:BD140"/>
    <mergeCell ref="BE140:BG140"/>
    <mergeCell ref="BH140:BJ140"/>
    <mergeCell ref="BK140:BM140"/>
    <mergeCell ref="BN140:BP140"/>
    <mergeCell ref="HB141:HD141"/>
    <mergeCell ref="B139:U140"/>
    <mergeCell ref="V139:AA140"/>
    <mergeCell ref="HE141:HG141"/>
    <mergeCell ref="HH141:HJ141"/>
    <mergeCell ref="HK141:HM141"/>
    <mergeCell ref="AG142:AK142"/>
    <mergeCell ref="AL142:AO142"/>
    <mergeCell ref="AP142:AR142"/>
    <mergeCell ref="AS142:AU142"/>
    <mergeCell ref="AV142:AX142"/>
    <mergeCell ref="AY142:BA142"/>
    <mergeCell ref="GJ141:GL141"/>
    <mergeCell ref="GM141:GO141"/>
    <mergeCell ref="GP141:GR141"/>
    <mergeCell ref="GS141:GU141"/>
    <mergeCell ref="GV141:GX141"/>
    <mergeCell ref="GY141:HA141"/>
    <mergeCell ref="FR141:FT141"/>
    <mergeCell ref="FU141:FW141"/>
    <mergeCell ref="FX141:FZ141"/>
    <mergeCell ref="GA141:GC141"/>
    <mergeCell ref="GD141:GF141"/>
    <mergeCell ref="GG141:GI141"/>
    <mergeCell ref="EZ141:FB141"/>
    <mergeCell ref="FC141:FE141"/>
    <mergeCell ref="FF141:FH141"/>
    <mergeCell ref="FI141:FK141"/>
    <mergeCell ref="FL141:FN141"/>
    <mergeCell ref="FO141:FQ141"/>
    <mergeCell ref="EH141:EJ141"/>
    <mergeCell ref="EK141:EM141"/>
    <mergeCell ref="EN141:EP141"/>
    <mergeCell ref="EQ141:ES141"/>
    <mergeCell ref="ET141:EV141"/>
    <mergeCell ref="EW141:EY141"/>
    <mergeCell ref="DP141:DR141"/>
    <mergeCell ref="DS141:DU141"/>
    <mergeCell ref="DV141:DX141"/>
    <mergeCell ref="DY141:EA141"/>
    <mergeCell ref="EB141:ED141"/>
    <mergeCell ref="EE141:EG141"/>
    <mergeCell ref="CX141:CZ141"/>
    <mergeCell ref="DA141:DC141"/>
    <mergeCell ref="DD141:DF141"/>
    <mergeCell ref="DG141:DI141"/>
    <mergeCell ref="DJ141:DL141"/>
    <mergeCell ref="DM141:DO141"/>
    <mergeCell ref="CF141:CH141"/>
    <mergeCell ref="CI141:CK141"/>
    <mergeCell ref="CL141:CN141"/>
    <mergeCell ref="CO141:CQ141"/>
    <mergeCell ref="CR141:CT141"/>
    <mergeCell ref="CU141:CW141"/>
    <mergeCell ref="BN141:BP141"/>
    <mergeCell ref="BQ141:BS141"/>
    <mergeCell ref="BT141:BV141"/>
    <mergeCell ref="BW141:BY141"/>
    <mergeCell ref="BZ141:CB141"/>
    <mergeCell ref="CC141:CE141"/>
    <mergeCell ref="AV141:AX141"/>
    <mergeCell ref="AY141:BA141"/>
    <mergeCell ref="BB141:BD141"/>
    <mergeCell ref="BE141:BG141"/>
    <mergeCell ref="BH141:BJ141"/>
    <mergeCell ref="BK141:BM141"/>
    <mergeCell ref="HH142:HJ142"/>
    <mergeCell ref="HK142:HM142"/>
    <mergeCell ref="B143:U144"/>
    <mergeCell ref="V143:AA144"/>
    <mergeCell ref="AB143:AF144"/>
    <mergeCell ref="AG143:AK143"/>
    <mergeCell ref="AL143:AO143"/>
    <mergeCell ref="AP143:AR143"/>
    <mergeCell ref="AS143:AU143"/>
    <mergeCell ref="AV143:AX143"/>
    <mergeCell ref="GP142:GR142"/>
    <mergeCell ref="GS142:GU142"/>
    <mergeCell ref="GV142:GX142"/>
    <mergeCell ref="GY142:HA142"/>
    <mergeCell ref="HB142:HD142"/>
    <mergeCell ref="HE142:HG142"/>
    <mergeCell ref="FX142:FZ142"/>
    <mergeCell ref="GA142:GC142"/>
    <mergeCell ref="GD142:GF142"/>
    <mergeCell ref="GG142:GI142"/>
    <mergeCell ref="GJ142:GL142"/>
    <mergeCell ref="GM142:GO142"/>
    <mergeCell ref="FF142:FH142"/>
    <mergeCell ref="FI142:FK142"/>
    <mergeCell ref="FL142:FN142"/>
    <mergeCell ref="FO142:FQ142"/>
    <mergeCell ref="FR142:FT142"/>
    <mergeCell ref="FU142:FW142"/>
    <mergeCell ref="EN142:EP142"/>
    <mergeCell ref="EQ142:ES142"/>
    <mergeCell ref="ET142:EV142"/>
    <mergeCell ref="EW142:EY142"/>
    <mergeCell ref="EZ142:FB142"/>
    <mergeCell ref="FC142:FE142"/>
    <mergeCell ref="DV142:DX142"/>
    <mergeCell ref="DY142:EA142"/>
    <mergeCell ref="EB142:ED142"/>
    <mergeCell ref="EE142:EG142"/>
    <mergeCell ref="EH142:EJ142"/>
    <mergeCell ref="EK142:EM142"/>
    <mergeCell ref="DD142:DF142"/>
    <mergeCell ref="DG142:DI142"/>
    <mergeCell ref="DJ142:DL142"/>
    <mergeCell ref="DM142:DO142"/>
    <mergeCell ref="DP142:DR142"/>
    <mergeCell ref="DS142:DU142"/>
    <mergeCell ref="CL142:CN142"/>
    <mergeCell ref="CO142:CQ142"/>
    <mergeCell ref="CR142:CT142"/>
    <mergeCell ref="CU142:CW142"/>
    <mergeCell ref="CX142:CZ142"/>
    <mergeCell ref="DA142:DC142"/>
    <mergeCell ref="BT142:BV142"/>
    <mergeCell ref="BW142:BY142"/>
    <mergeCell ref="BZ142:CB142"/>
    <mergeCell ref="CC142:CE142"/>
    <mergeCell ref="CF142:CH142"/>
    <mergeCell ref="CI142:CK142"/>
    <mergeCell ref="BB142:BD142"/>
    <mergeCell ref="BE142:BG142"/>
    <mergeCell ref="BH142:BJ142"/>
    <mergeCell ref="BK142:BM142"/>
    <mergeCell ref="BN142:BP142"/>
    <mergeCell ref="BQ142:BS142"/>
    <mergeCell ref="HE143:HG143"/>
    <mergeCell ref="HH143:HJ143"/>
    <mergeCell ref="HK143:HM143"/>
    <mergeCell ref="AG144:AK144"/>
    <mergeCell ref="AL144:AO144"/>
    <mergeCell ref="AP144:AR144"/>
    <mergeCell ref="AS144:AU144"/>
    <mergeCell ref="AV144:AX144"/>
    <mergeCell ref="AY144:BA144"/>
    <mergeCell ref="BB144:BD144"/>
    <mergeCell ref="GM143:GO143"/>
    <mergeCell ref="GP143:GR143"/>
    <mergeCell ref="GS143:GU143"/>
    <mergeCell ref="GV143:GX143"/>
    <mergeCell ref="GY143:HA143"/>
    <mergeCell ref="HB143:HD143"/>
    <mergeCell ref="FU143:FW143"/>
    <mergeCell ref="FX143:FZ143"/>
    <mergeCell ref="GA143:GC143"/>
    <mergeCell ref="GD143:GF143"/>
    <mergeCell ref="GG143:GI143"/>
    <mergeCell ref="GJ143:GL143"/>
    <mergeCell ref="FC143:FE143"/>
    <mergeCell ref="FF143:FH143"/>
    <mergeCell ref="FI143:FK143"/>
    <mergeCell ref="FL143:FN143"/>
    <mergeCell ref="FO143:FQ143"/>
    <mergeCell ref="FR143:FT143"/>
    <mergeCell ref="EK143:EM143"/>
    <mergeCell ref="EN143:EP143"/>
    <mergeCell ref="EQ143:ES143"/>
    <mergeCell ref="ET143:EV143"/>
    <mergeCell ref="EW143:EY143"/>
    <mergeCell ref="EZ143:FB143"/>
    <mergeCell ref="DS143:DU143"/>
    <mergeCell ref="DV143:DX143"/>
    <mergeCell ref="DY143:EA143"/>
    <mergeCell ref="EB143:ED143"/>
    <mergeCell ref="EE143:EG143"/>
    <mergeCell ref="EH143:EJ143"/>
    <mergeCell ref="DA143:DC143"/>
    <mergeCell ref="DD143:DF143"/>
    <mergeCell ref="DG143:DI143"/>
    <mergeCell ref="DJ143:DL143"/>
    <mergeCell ref="DM143:DO143"/>
    <mergeCell ref="DP143:DR143"/>
    <mergeCell ref="CI143:CK143"/>
    <mergeCell ref="CL143:CN143"/>
    <mergeCell ref="CO143:CQ143"/>
    <mergeCell ref="CR143:CT143"/>
    <mergeCell ref="CU143:CW143"/>
    <mergeCell ref="CX143:CZ143"/>
    <mergeCell ref="BQ143:BS143"/>
    <mergeCell ref="BT143:BV143"/>
    <mergeCell ref="BW143:BY143"/>
    <mergeCell ref="BZ143:CB143"/>
    <mergeCell ref="CC143:CE143"/>
    <mergeCell ref="CF143:CH143"/>
    <mergeCell ref="AY143:BA143"/>
    <mergeCell ref="BB143:BD143"/>
    <mergeCell ref="BE143:BG143"/>
    <mergeCell ref="BH143:BJ143"/>
    <mergeCell ref="BK143:BM143"/>
    <mergeCell ref="BN143:BP143"/>
    <mergeCell ref="HK144:HM144"/>
    <mergeCell ref="B145:U146"/>
    <mergeCell ref="V145:AA146"/>
    <mergeCell ref="AB145:AF146"/>
    <mergeCell ref="AG145:AK145"/>
    <mergeCell ref="AL145:AO145"/>
    <mergeCell ref="AP145:AR145"/>
    <mergeCell ref="AS145:AU145"/>
    <mergeCell ref="AV145:AX145"/>
    <mergeCell ref="AY145:BA145"/>
    <mergeCell ref="GS144:GU144"/>
    <mergeCell ref="GV144:GX144"/>
    <mergeCell ref="GY144:HA144"/>
    <mergeCell ref="HB144:HD144"/>
    <mergeCell ref="HE144:HG144"/>
    <mergeCell ref="HH144:HJ144"/>
    <mergeCell ref="GA144:GC144"/>
    <mergeCell ref="GD144:GF144"/>
    <mergeCell ref="GG144:GI144"/>
    <mergeCell ref="GJ144:GL144"/>
    <mergeCell ref="GM144:GO144"/>
    <mergeCell ref="GP144:GR144"/>
    <mergeCell ref="FI144:FK144"/>
    <mergeCell ref="FL144:FN144"/>
    <mergeCell ref="FO144:FQ144"/>
    <mergeCell ref="FR144:FT144"/>
    <mergeCell ref="FU144:FW144"/>
    <mergeCell ref="FX144:FZ144"/>
    <mergeCell ref="EQ144:ES144"/>
    <mergeCell ref="ET144:EV144"/>
    <mergeCell ref="EW144:EY144"/>
    <mergeCell ref="EZ144:FB144"/>
    <mergeCell ref="FC144:FE144"/>
    <mergeCell ref="FF144:FH144"/>
    <mergeCell ref="DY144:EA144"/>
    <mergeCell ref="EB144:ED144"/>
    <mergeCell ref="EE144:EG144"/>
    <mergeCell ref="EH144:EJ144"/>
    <mergeCell ref="EK144:EM144"/>
    <mergeCell ref="EN144:EP144"/>
    <mergeCell ref="DG144:DI144"/>
    <mergeCell ref="DJ144:DL144"/>
    <mergeCell ref="DM144:DO144"/>
    <mergeCell ref="DP144:DR144"/>
    <mergeCell ref="DS144:DU144"/>
    <mergeCell ref="DV144:DX144"/>
    <mergeCell ref="CO144:CQ144"/>
    <mergeCell ref="CR144:CT144"/>
    <mergeCell ref="CU144:CW144"/>
    <mergeCell ref="CX144:CZ144"/>
    <mergeCell ref="DA144:DC144"/>
    <mergeCell ref="DD144:DF144"/>
    <mergeCell ref="BW144:BY144"/>
    <mergeCell ref="BZ144:CB144"/>
    <mergeCell ref="CC144:CE144"/>
    <mergeCell ref="CF144:CH144"/>
    <mergeCell ref="CI144:CK144"/>
    <mergeCell ref="CL144:CN144"/>
    <mergeCell ref="BE144:BG144"/>
    <mergeCell ref="BH144:BJ144"/>
    <mergeCell ref="BK144:BM144"/>
    <mergeCell ref="BN144:BP144"/>
    <mergeCell ref="BQ144:BS144"/>
    <mergeCell ref="BT144:BV144"/>
    <mergeCell ref="HH145:HJ145"/>
    <mergeCell ref="HK145:HM145"/>
    <mergeCell ref="AG146:AK146"/>
    <mergeCell ref="AL146:AO146"/>
    <mergeCell ref="AP146:AR146"/>
    <mergeCell ref="AS146:AU146"/>
    <mergeCell ref="AV146:AX146"/>
    <mergeCell ref="AY146:BA146"/>
    <mergeCell ref="BB146:BD146"/>
    <mergeCell ref="BE146:BG146"/>
    <mergeCell ref="GP145:GR145"/>
    <mergeCell ref="GS145:GU145"/>
    <mergeCell ref="GV145:GX145"/>
    <mergeCell ref="GY145:HA145"/>
    <mergeCell ref="HB145:HD145"/>
    <mergeCell ref="HE145:HG145"/>
    <mergeCell ref="FX145:FZ145"/>
    <mergeCell ref="GA145:GC145"/>
    <mergeCell ref="GD145:GF145"/>
    <mergeCell ref="GG145:GI145"/>
    <mergeCell ref="GJ145:GL145"/>
    <mergeCell ref="GM145:GO145"/>
    <mergeCell ref="FF145:FH145"/>
    <mergeCell ref="FI145:FK145"/>
    <mergeCell ref="FL145:FN145"/>
    <mergeCell ref="FO145:FQ145"/>
    <mergeCell ref="FR145:FT145"/>
    <mergeCell ref="FU145:FW145"/>
    <mergeCell ref="EN145:EP145"/>
    <mergeCell ref="EQ145:ES145"/>
    <mergeCell ref="ET145:EV145"/>
    <mergeCell ref="EW145:EY145"/>
    <mergeCell ref="EZ145:FB145"/>
    <mergeCell ref="FC145:FE145"/>
    <mergeCell ref="DV145:DX145"/>
    <mergeCell ref="DY145:EA145"/>
    <mergeCell ref="EB145:ED145"/>
    <mergeCell ref="EE145:EG145"/>
    <mergeCell ref="EH145:EJ145"/>
    <mergeCell ref="EK145:EM145"/>
    <mergeCell ref="DD145:DF145"/>
    <mergeCell ref="DG145:DI145"/>
    <mergeCell ref="DJ145:DL145"/>
    <mergeCell ref="DM145:DO145"/>
    <mergeCell ref="DP145:DR145"/>
    <mergeCell ref="DS145:DU145"/>
    <mergeCell ref="CL145:CN145"/>
    <mergeCell ref="CO145:CQ145"/>
    <mergeCell ref="CR145:CT145"/>
    <mergeCell ref="CU145:CW145"/>
    <mergeCell ref="CX145:CZ145"/>
    <mergeCell ref="DA145:DC145"/>
    <mergeCell ref="BT145:BV145"/>
    <mergeCell ref="BW145:BY145"/>
    <mergeCell ref="BZ145:CB145"/>
    <mergeCell ref="CC145:CE145"/>
    <mergeCell ref="CF145:CH145"/>
    <mergeCell ref="CI145:CK145"/>
    <mergeCell ref="BB145:BD145"/>
    <mergeCell ref="BE145:BG145"/>
    <mergeCell ref="BH145:BJ145"/>
    <mergeCell ref="BK145:BM145"/>
    <mergeCell ref="BN145:BP145"/>
    <mergeCell ref="BQ145:BS145"/>
    <mergeCell ref="AB147:AF148"/>
    <mergeCell ref="AG147:AK147"/>
    <mergeCell ref="AL147:AO147"/>
    <mergeCell ref="AP147:AR147"/>
    <mergeCell ref="GV146:GX146"/>
    <mergeCell ref="GY146:HA146"/>
    <mergeCell ref="HB146:HD146"/>
    <mergeCell ref="HE146:HG146"/>
    <mergeCell ref="HH146:HJ146"/>
    <mergeCell ref="HK146:HM146"/>
    <mergeCell ref="GD146:GF146"/>
    <mergeCell ref="GG146:GI146"/>
    <mergeCell ref="GJ146:GL146"/>
    <mergeCell ref="GM146:GO146"/>
    <mergeCell ref="GP146:GR146"/>
    <mergeCell ref="GS146:GU146"/>
    <mergeCell ref="FL146:FN146"/>
    <mergeCell ref="FO146:FQ146"/>
    <mergeCell ref="FR146:FT146"/>
    <mergeCell ref="FU146:FW146"/>
    <mergeCell ref="FX146:FZ146"/>
    <mergeCell ref="GA146:GC146"/>
    <mergeCell ref="ET146:EV146"/>
    <mergeCell ref="EW146:EY146"/>
    <mergeCell ref="EZ146:FB146"/>
    <mergeCell ref="FC146:FE146"/>
    <mergeCell ref="FF146:FH146"/>
    <mergeCell ref="FI146:FK146"/>
    <mergeCell ref="EB146:ED146"/>
    <mergeCell ref="EE146:EG146"/>
    <mergeCell ref="EH146:EJ146"/>
    <mergeCell ref="EK146:EM146"/>
    <mergeCell ref="EN146:EP146"/>
    <mergeCell ref="EQ146:ES146"/>
    <mergeCell ref="DJ146:DL146"/>
    <mergeCell ref="DM146:DO146"/>
    <mergeCell ref="DP146:DR146"/>
    <mergeCell ref="DS146:DU146"/>
    <mergeCell ref="DV146:DX146"/>
    <mergeCell ref="DY146:EA146"/>
    <mergeCell ref="CR146:CT146"/>
    <mergeCell ref="CU146:CW146"/>
    <mergeCell ref="CX146:CZ146"/>
    <mergeCell ref="DA146:DC146"/>
    <mergeCell ref="DD146:DF146"/>
    <mergeCell ref="DG146:DI146"/>
    <mergeCell ref="BZ146:CB146"/>
    <mergeCell ref="CC146:CE146"/>
    <mergeCell ref="CF146:CH146"/>
    <mergeCell ref="CI146:CK146"/>
    <mergeCell ref="CL146:CN146"/>
    <mergeCell ref="CO146:CQ146"/>
    <mergeCell ref="BH146:BJ146"/>
    <mergeCell ref="BK146:BM146"/>
    <mergeCell ref="BN146:BP146"/>
    <mergeCell ref="BQ146:BS146"/>
    <mergeCell ref="BT146:BV146"/>
    <mergeCell ref="BW146:BY146"/>
    <mergeCell ref="GY147:HA147"/>
    <mergeCell ref="HB147:HD147"/>
    <mergeCell ref="HE147:HG147"/>
    <mergeCell ref="HH147:HJ147"/>
    <mergeCell ref="HK147:HM147"/>
    <mergeCell ref="AG148:AK148"/>
    <mergeCell ref="AL148:AO148"/>
    <mergeCell ref="AP148:AR148"/>
    <mergeCell ref="AS148:AU148"/>
    <mergeCell ref="AV148:AX148"/>
    <mergeCell ref="GG147:GI147"/>
    <mergeCell ref="GJ147:GL147"/>
    <mergeCell ref="GM147:GO147"/>
    <mergeCell ref="GP147:GR147"/>
    <mergeCell ref="GS147:GU147"/>
    <mergeCell ref="GV147:GX147"/>
    <mergeCell ref="FO147:FQ147"/>
    <mergeCell ref="FR147:FT147"/>
    <mergeCell ref="FU147:FW147"/>
    <mergeCell ref="FX147:FZ147"/>
    <mergeCell ref="GA147:GC147"/>
    <mergeCell ref="GD147:GF147"/>
    <mergeCell ref="EW147:EY147"/>
    <mergeCell ref="EZ147:FB147"/>
    <mergeCell ref="FC147:FE147"/>
    <mergeCell ref="FF147:FH147"/>
    <mergeCell ref="FI147:FK147"/>
    <mergeCell ref="FL147:FN147"/>
    <mergeCell ref="EE147:EG147"/>
    <mergeCell ref="EH147:EJ147"/>
    <mergeCell ref="EK147:EM147"/>
    <mergeCell ref="EN147:EP147"/>
    <mergeCell ref="EQ147:ES147"/>
    <mergeCell ref="ET147:EV147"/>
    <mergeCell ref="DM147:DO147"/>
    <mergeCell ref="DP147:DR147"/>
    <mergeCell ref="DS147:DU147"/>
    <mergeCell ref="DV147:DX147"/>
    <mergeCell ref="DY147:EA147"/>
    <mergeCell ref="EB147:ED147"/>
    <mergeCell ref="CU147:CW147"/>
    <mergeCell ref="CX147:CZ147"/>
    <mergeCell ref="DA147:DC147"/>
    <mergeCell ref="DD147:DF147"/>
    <mergeCell ref="DG147:DI147"/>
    <mergeCell ref="DJ147:DL147"/>
    <mergeCell ref="CC147:CE147"/>
    <mergeCell ref="CF147:CH147"/>
    <mergeCell ref="CI147:CK147"/>
    <mergeCell ref="CL147:CN147"/>
    <mergeCell ref="CO147:CQ147"/>
    <mergeCell ref="CR147:CT147"/>
    <mergeCell ref="BK147:BM147"/>
    <mergeCell ref="BN147:BP147"/>
    <mergeCell ref="BQ147:BS147"/>
    <mergeCell ref="BT147:BV147"/>
    <mergeCell ref="BW147:BY147"/>
    <mergeCell ref="BZ147:CB147"/>
    <mergeCell ref="AS147:AU147"/>
    <mergeCell ref="AV147:AX147"/>
    <mergeCell ref="AY147:BA147"/>
    <mergeCell ref="BB147:BD147"/>
    <mergeCell ref="BE147:BG147"/>
    <mergeCell ref="BH147:BJ147"/>
    <mergeCell ref="HE148:HG148"/>
    <mergeCell ref="HH148:HJ148"/>
    <mergeCell ref="HK148:HM148"/>
    <mergeCell ref="B149:U150"/>
    <mergeCell ref="V149:AA150"/>
    <mergeCell ref="AB149:AF150"/>
    <mergeCell ref="AG149:AK149"/>
    <mergeCell ref="AL149:AO149"/>
    <mergeCell ref="AP149:AR149"/>
    <mergeCell ref="AS149:AU149"/>
    <mergeCell ref="GM148:GO148"/>
    <mergeCell ref="GP148:GR148"/>
    <mergeCell ref="GS148:GU148"/>
    <mergeCell ref="GV148:GX148"/>
    <mergeCell ref="GY148:HA148"/>
    <mergeCell ref="HB148:HD148"/>
    <mergeCell ref="FU148:FW148"/>
    <mergeCell ref="FX148:FZ148"/>
    <mergeCell ref="GA148:GC148"/>
    <mergeCell ref="GD148:GF148"/>
    <mergeCell ref="GG148:GI148"/>
    <mergeCell ref="GJ148:GL148"/>
    <mergeCell ref="FC148:FE148"/>
    <mergeCell ref="FF148:FH148"/>
    <mergeCell ref="FI148:FK148"/>
    <mergeCell ref="FL148:FN148"/>
    <mergeCell ref="FO148:FQ148"/>
    <mergeCell ref="FR148:FT148"/>
    <mergeCell ref="EK148:EM148"/>
    <mergeCell ref="EN148:EP148"/>
    <mergeCell ref="EQ148:ES148"/>
    <mergeCell ref="ET148:EV148"/>
    <mergeCell ref="EW148:EY148"/>
    <mergeCell ref="EZ148:FB148"/>
    <mergeCell ref="DS148:DU148"/>
    <mergeCell ref="DV148:DX148"/>
    <mergeCell ref="DY148:EA148"/>
    <mergeCell ref="EB148:ED148"/>
    <mergeCell ref="EE148:EG148"/>
    <mergeCell ref="EH148:EJ148"/>
    <mergeCell ref="DA148:DC148"/>
    <mergeCell ref="DD148:DF148"/>
    <mergeCell ref="DG148:DI148"/>
    <mergeCell ref="DJ148:DL148"/>
    <mergeCell ref="DM148:DO148"/>
    <mergeCell ref="DP148:DR148"/>
    <mergeCell ref="CI148:CK148"/>
    <mergeCell ref="CL148:CN148"/>
    <mergeCell ref="CO148:CQ148"/>
    <mergeCell ref="CR148:CT148"/>
    <mergeCell ref="CU148:CW148"/>
    <mergeCell ref="CX148:CZ148"/>
    <mergeCell ref="BQ148:BS148"/>
    <mergeCell ref="BT148:BV148"/>
    <mergeCell ref="BW148:BY148"/>
    <mergeCell ref="BZ148:CB148"/>
    <mergeCell ref="CC148:CE148"/>
    <mergeCell ref="CF148:CH148"/>
    <mergeCell ref="AY148:BA148"/>
    <mergeCell ref="BB148:BD148"/>
    <mergeCell ref="BE148:BG148"/>
    <mergeCell ref="BH148:BJ148"/>
    <mergeCell ref="BK148:BM148"/>
    <mergeCell ref="BN148:BP148"/>
    <mergeCell ref="HB149:HD149"/>
    <mergeCell ref="B147:U148"/>
    <mergeCell ref="V147:AA148"/>
    <mergeCell ref="HE149:HG149"/>
    <mergeCell ref="HH149:HJ149"/>
    <mergeCell ref="HK149:HM149"/>
    <mergeCell ref="AG150:AK150"/>
    <mergeCell ref="AL150:AO150"/>
    <mergeCell ref="AP150:AR150"/>
    <mergeCell ref="AS150:AU150"/>
    <mergeCell ref="AV150:AX150"/>
    <mergeCell ref="AY150:BA150"/>
    <mergeCell ref="GJ149:GL149"/>
    <mergeCell ref="GM149:GO149"/>
    <mergeCell ref="GP149:GR149"/>
    <mergeCell ref="GS149:GU149"/>
    <mergeCell ref="GV149:GX149"/>
    <mergeCell ref="GY149:HA149"/>
    <mergeCell ref="FR149:FT149"/>
    <mergeCell ref="FU149:FW149"/>
    <mergeCell ref="FX149:FZ149"/>
    <mergeCell ref="GA149:GC149"/>
    <mergeCell ref="GD149:GF149"/>
    <mergeCell ref="GG149:GI149"/>
    <mergeCell ref="EZ149:FB149"/>
    <mergeCell ref="FC149:FE149"/>
    <mergeCell ref="FF149:FH149"/>
    <mergeCell ref="FI149:FK149"/>
    <mergeCell ref="FL149:FN149"/>
    <mergeCell ref="FO149:FQ149"/>
    <mergeCell ref="EH149:EJ149"/>
    <mergeCell ref="EK149:EM149"/>
    <mergeCell ref="EN149:EP149"/>
    <mergeCell ref="EQ149:ES149"/>
    <mergeCell ref="ET149:EV149"/>
    <mergeCell ref="EW149:EY149"/>
    <mergeCell ref="DP149:DR149"/>
    <mergeCell ref="DS149:DU149"/>
    <mergeCell ref="DV149:DX149"/>
    <mergeCell ref="DY149:EA149"/>
    <mergeCell ref="EB149:ED149"/>
    <mergeCell ref="EE149:EG149"/>
    <mergeCell ref="CX149:CZ149"/>
    <mergeCell ref="DA149:DC149"/>
    <mergeCell ref="DD149:DF149"/>
    <mergeCell ref="DG149:DI149"/>
    <mergeCell ref="DJ149:DL149"/>
    <mergeCell ref="DM149:DO149"/>
    <mergeCell ref="CF149:CH149"/>
    <mergeCell ref="CI149:CK149"/>
    <mergeCell ref="CL149:CN149"/>
    <mergeCell ref="CO149:CQ149"/>
    <mergeCell ref="CR149:CT149"/>
    <mergeCell ref="CU149:CW149"/>
    <mergeCell ref="BN149:BP149"/>
    <mergeCell ref="BQ149:BS149"/>
    <mergeCell ref="BT149:BV149"/>
    <mergeCell ref="BW149:BY149"/>
    <mergeCell ref="BZ149:CB149"/>
    <mergeCell ref="CC149:CE149"/>
    <mergeCell ref="AV149:AX149"/>
    <mergeCell ref="AY149:BA149"/>
    <mergeCell ref="BB149:BD149"/>
    <mergeCell ref="BE149:BG149"/>
    <mergeCell ref="BH149:BJ149"/>
    <mergeCell ref="BK149:BM149"/>
    <mergeCell ref="HH150:HJ150"/>
    <mergeCell ref="HK150:HM150"/>
    <mergeCell ref="B151:U152"/>
    <mergeCell ref="V151:AA152"/>
    <mergeCell ref="AB151:AF152"/>
    <mergeCell ref="AG151:AK151"/>
    <mergeCell ref="AL151:AO151"/>
    <mergeCell ref="AP151:AR151"/>
    <mergeCell ref="AS151:AU151"/>
    <mergeCell ref="AV151:AX151"/>
    <mergeCell ref="GP150:GR150"/>
    <mergeCell ref="GS150:GU150"/>
    <mergeCell ref="GV150:GX150"/>
    <mergeCell ref="GY150:HA150"/>
    <mergeCell ref="HB150:HD150"/>
    <mergeCell ref="HE150:HG150"/>
    <mergeCell ref="FX150:FZ150"/>
    <mergeCell ref="GA150:GC150"/>
    <mergeCell ref="GD150:GF150"/>
    <mergeCell ref="GG150:GI150"/>
    <mergeCell ref="GJ150:GL150"/>
    <mergeCell ref="GM150:GO150"/>
    <mergeCell ref="FF150:FH150"/>
    <mergeCell ref="FI150:FK150"/>
    <mergeCell ref="FL150:FN150"/>
    <mergeCell ref="FO150:FQ150"/>
    <mergeCell ref="FR150:FT150"/>
    <mergeCell ref="FU150:FW150"/>
    <mergeCell ref="EN150:EP150"/>
    <mergeCell ref="EQ150:ES150"/>
    <mergeCell ref="ET150:EV150"/>
    <mergeCell ref="EW150:EY150"/>
    <mergeCell ref="EZ150:FB150"/>
    <mergeCell ref="FC150:FE150"/>
    <mergeCell ref="DV150:DX150"/>
    <mergeCell ref="DY150:EA150"/>
    <mergeCell ref="EB150:ED150"/>
    <mergeCell ref="EE150:EG150"/>
    <mergeCell ref="EH150:EJ150"/>
    <mergeCell ref="EK150:EM150"/>
    <mergeCell ref="DD150:DF150"/>
    <mergeCell ref="DG150:DI150"/>
    <mergeCell ref="DJ150:DL150"/>
    <mergeCell ref="DM150:DO150"/>
    <mergeCell ref="DP150:DR150"/>
    <mergeCell ref="DS150:DU150"/>
    <mergeCell ref="CL150:CN150"/>
    <mergeCell ref="CO150:CQ150"/>
    <mergeCell ref="CR150:CT150"/>
    <mergeCell ref="CU150:CW150"/>
    <mergeCell ref="CX150:CZ150"/>
    <mergeCell ref="DA150:DC150"/>
    <mergeCell ref="BT150:BV150"/>
    <mergeCell ref="BW150:BY150"/>
    <mergeCell ref="BZ150:CB150"/>
    <mergeCell ref="CC150:CE150"/>
    <mergeCell ref="CF150:CH150"/>
    <mergeCell ref="CI150:CK150"/>
    <mergeCell ref="BB150:BD150"/>
    <mergeCell ref="BE150:BG150"/>
    <mergeCell ref="BH150:BJ150"/>
    <mergeCell ref="BK150:BM150"/>
    <mergeCell ref="BN150:BP150"/>
    <mergeCell ref="BQ150:BS150"/>
    <mergeCell ref="HE151:HG151"/>
    <mergeCell ref="HH151:HJ151"/>
    <mergeCell ref="HK151:HM151"/>
    <mergeCell ref="AG152:AK152"/>
    <mergeCell ref="AL152:AO152"/>
    <mergeCell ref="AP152:AR152"/>
    <mergeCell ref="AS152:AU152"/>
    <mergeCell ref="AV152:AX152"/>
    <mergeCell ref="AY152:BA152"/>
    <mergeCell ref="BB152:BD152"/>
    <mergeCell ref="GM151:GO151"/>
    <mergeCell ref="GP151:GR151"/>
    <mergeCell ref="GS151:GU151"/>
    <mergeCell ref="GV151:GX151"/>
    <mergeCell ref="GY151:HA151"/>
    <mergeCell ref="HB151:HD151"/>
    <mergeCell ref="FU151:FW151"/>
    <mergeCell ref="FX151:FZ151"/>
    <mergeCell ref="GA151:GC151"/>
    <mergeCell ref="GD151:GF151"/>
    <mergeCell ref="GG151:GI151"/>
    <mergeCell ref="GJ151:GL151"/>
    <mergeCell ref="FC151:FE151"/>
    <mergeCell ref="FF151:FH151"/>
    <mergeCell ref="FI151:FK151"/>
    <mergeCell ref="FL151:FN151"/>
    <mergeCell ref="FO151:FQ151"/>
    <mergeCell ref="FR151:FT151"/>
    <mergeCell ref="EK151:EM151"/>
    <mergeCell ref="EN151:EP151"/>
    <mergeCell ref="EQ151:ES151"/>
    <mergeCell ref="ET151:EV151"/>
    <mergeCell ref="EW151:EY151"/>
    <mergeCell ref="EZ151:FB151"/>
    <mergeCell ref="DS151:DU151"/>
    <mergeCell ref="DV151:DX151"/>
    <mergeCell ref="DY151:EA151"/>
    <mergeCell ref="EB151:ED151"/>
    <mergeCell ref="EE151:EG151"/>
    <mergeCell ref="EH151:EJ151"/>
    <mergeCell ref="DA151:DC151"/>
    <mergeCell ref="DD151:DF151"/>
    <mergeCell ref="DG151:DI151"/>
    <mergeCell ref="DJ151:DL151"/>
    <mergeCell ref="DM151:DO151"/>
    <mergeCell ref="DP151:DR151"/>
    <mergeCell ref="CI151:CK151"/>
    <mergeCell ref="CL151:CN151"/>
    <mergeCell ref="CO151:CQ151"/>
    <mergeCell ref="CR151:CT151"/>
    <mergeCell ref="CU151:CW151"/>
    <mergeCell ref="CX151:CZ151"/>
    <mergeCell ref="BQ151:BS151"/>
    <mergeCell ref="BT151:BV151"/>
    <mergeCell ref="BW151:BY151"/>
    <mergeCell ref="BZ151:CB151"/>
    <mergeCell ref="CC151:CE151"/>
    <mergeCell ref="CF151:CH151"/>
    <mergeCell ref="AY151:BA151"/>
    <mergeCell ref="BB151:BD151"/>
    <mergeCell ref="BE151:BG151"/>
    <mergeCell ref="BH151:BJ151"/>
    <mergeCell ref="BK151:BM151"/>
    <mergeCell ref="BN151:BP151"/>
    <mergeCell ref="HK152:HM152"/>
    <mergeCell ref="B153:U154"/>
    <mergeCell ref="V153:AA154"/>
    <mergeCell ref="AB153:AF154"/>
    <mergeCell ref="AG153:AK153"/>
    <mergeCell ref="AL153:AO153"/>
    <mergeCell ref="AP153:AR153"/>
    <mergeCell ref="AS153:AU153"/>
    <mergeCell ref="AV153:AX153"/>
    <mergeCell ref="AY153:BA153"/>
    <mergeCell ref="GS152:GU152"/>
    <mergeCell ref="GV152:GX152"/>
    <mergeCell ref="GY152:HA152"/>
    <mergeCell ref="HB152:HD152"/>
    <mergeCell ref="HE152:HG152"/>
    <mergeCell ref="HH152:HJ152"/>
    <mergeCell ref="GA152:GC152"/>
    <mergeCell ref="GD152:GF152"/>
    <mergeCell ref="GG152:GI152"/>
    <mergeCell ref="GJ152:GL152"/>
    <mergeCell ref="GM152:GO152"/>
    <mergeCell ref="GP152:GR152"/>
    <mergeCell ref="FI152:FK152"/>
    <mergeCell ref="FL152:FN152"/>
    <mergeCell ref="FO152:FQ152"/>
    <mergeCell ref="FR152:FT152"/>
    <mergeCell ref="FU152:FW152"/>
    <mergeCell ref="FX152:FZ152"/>
    <mergeCell ref="EQ152:ES152"/>
    <mergeCell ref="ET152:EV152"/>
    <mergeCell ref="EW152:EY152"/>
    <mergeCell ref="EZ152:FB152"/>
    <mergeCell ref="FC152:FE152"/>
    <mergeCell ref="FF152:FH152"/>
    <mergeCell ref="DY152:EA152"/>
    <mergeCell ref="EB152:ED152"/>
    <mergeCell ref="EE152:EG152"/>
    <mergeCell ref="EH152:EJ152"/>
    <mergeCell ref="EK152:EM152"/>
    <mergeCell ref="EN152:EP152"/>
    <mergeCell ref="DG152:DI152"/>
    <mergeCell ref="DJ152:DL152"/>
    <mergeCell ref="DM152:DO152"/>
    <mergeCell ref="DP152:DR152"/>
    <mergeCell ref="DS152:DU152"/>
    <mergeCell ref="DV152:DX152"/>
    <mergeCell ref="CO152:CQ152"/>
    <mergeCell ref="CR152:CT152"/>
    <mergeCell ref="CU152:CW152"/>
    <mergeCell ref="CX152:CZ152"/>
    <mergeCell ref="DA152:DC152"/>
    <mergeCell ref="DD152:DF152"/>
    <mergeCell ref="BW152:BY152"/>
    <mergeCell ref="BZ152:CB152"/>
    <mergeCell ref="CC152:CE152"/>
    <mergeCell ref="CF152:CH152"/>
    <mergeCell ref="CI152:CK152"/>
    <mergeCell ref="CL152:CN152"/>
    <mergeCell ref="BE152:BG152"/>
    <mergeCell ref="BH152:BJ152"/>
    <mergeCell ref="BK152:BM152"/>
    <mergeCell ref="BN152:BP152"/>
    <mergeCell ref="BQ152:BS152"/>
    <mergeCell ref="BT152:BV152"/>
    <mergeCell ref="HH153:HJ153"/>
    <mergeCell ref="HK153:HM153"/>
    <mergeCell ref="AG154:AK154"/>
    <mergeCell ref="AL154:AO154"/>
    <mergeCell ref="AP154:AR154"/>
    <mergeCell ref="AS154:AU154"/>
    <mergeCell ref="AV154:AX154"/>
    <mergeCell ref="AY154:BA154"/>
    <mergeCell ref="BB154:BD154"/>
    <mergeCell ref="BE154:BG154"/>
    <mergeCell ref="GP153:GR153"/>
    <mergeCell ref="GS153:GU153"/>
    <mergeCell ref="GV153:GX153"/>
    <mergeCell ref="GY153:HA153"/>
    <mergeCell ref="HB153:HD153"/>
    <mergeCell ref="HE153:HG153"/>
    <mergeCell ref="FX153:FZ153"/>
    <mergeCell ref="GA153:GC153"/>
    <mergeCell ref="GD153:GF153"/>
    <mergeCell ref="GG153:GI153"/>
    <mergeCell ref="GJ153:GL153"/>
    <mergeCell ref="GM153:GO153"/>
    <mergeCell ref="FF153:FH153"/>
    <mergeCell ref="FI153:FK153"/>
    <mergeCell ref="FL153:FN153"/>
    <mergeCell ref="FO153:FQ153"/>
    <mergeCell ref="FR153:FT153"/>
    <mergeCell ref="FU153:FW153"/>
    <mergeCell ref="EN153:EP153"/>
    <mergeCell ref="EQ153:ES153"/>
    <mergeCell ref="ET153:EV153"/>
    <mergeCell ref="EW153:EY153"/>
    <mergeCell ref="EZ153:FB153"/>
    <mergeCell ref="FC153:FE153"/>
    <mergeCell ref="DV153:DX153"/>
    <mergeCell ref="DY153:EA153"/>
    <mergeCell ref="EB153:ED153"/>
    <mergeCell ref="EE153:EG153"/>
    <mergeCell ref="EH153:EJ153"/>
    <mergeCell ref="EK153:EM153"/>
    <mergeCell ref="DD153:DF153"/>
    <mergeCell ref="DG153:DI153"/>
    <mergeCell ref="DJ153:DL153"/>
    <mergeCell ref="DM153:DO153"/>
    <mergeCell ref="DP153:DR153"/>
    <mergeCell ref="DS153:DU153"/>
    <mergeCell ref="CL153:CN153"/>
    <mergeCell ref="CO153:CQ153"/>
    <mergeCell ref="CR153:CT153"/>
    <mergeCell ref="CU153:CW153"/>
    <mergeCell ref="CX153:CZ153"/>
    <mergeCell ref="DA153:DC153"/>
    <mergeCell ref="BT153:BV153"/>
    <mergeCell ref="BW153:BY153"/>
    <mergeCell ref="BZ153:CB153"/>
    <mergeCell ref="CC153:CE153"/>
    <mergeCell ref="CF153:CH153"/>
    <mergeCell ref="CI153:CK153"/>
    <mergeCell ref="BB153:BD153"/>
    <mergeCell ref="BE153:BG153"/>
    <mergeCell ref="BH153:BJ153"/>
    <mergeCell ref="BK153:BM153"/>
    <mergeCell ref="BN153:BP153"/>
    <mergeCell ref="BQ153:BS153"/>
    <mergeCell ref="AB155:AF156"/>
    <mergeCell ref="AG155:AK155"/>
    <mergeCell ref="AL155:AO155"/>
    <mergeCell ref="AP155:AR155"/>
    <mergeCell ref="GV154:GX154"/>
    <mergeCell ref="GY154:HA154"/>
    <mergeCell ref="HB154:HD154"/>
    <mergeCell ref="HE154:HG154"/>
    <mergeCell ref="HH154:HJ154"/>
    <mergeCell ref="HK154:HM154"/>
    <mergeCell ref="GD154:GF154"/>
    <mergeCell ref="GG154:GI154"/>
    <mergeCell ref="GJ154:GL154"/>
    <mergeCell ref="GM154:GO154"/>
    <mergeCell ref="GP154:GR154"/>
    <mergeCell ref="GS154:GU154"/>
    <mergeCell ref="FL154:FN154"/>
    <mergeCell ref="FO154:FQ154"/>
    <mergeCell ref="FR154:FT154"/>
    <mergeCell ref="FU154:FW154"/>
    <mergeCell ref="FX154:FZ154"/>
    <mergeCell ref="GA154:GC154"/>
    <mergeCell ref="ET154:EV154"/>
    <mergeCell ref="EW154:EY154"/>
    <mergeCell ref="EZ154:FB154"/>
    <mergeCell ref="FC154:FE154"/>
    <mergeCell ref="FF154:FH154"/>
    <mergeCell ref="FI154:FK154"/>
    <mergeCell ref="EB154:ED154"/>
    <mergeCell ref="EE154:EG154"/>
    <mergeCell ref="EH154:EJ154"/>
    <mergeCell ref="EK154:EM154"/>
    <mergeCell ref="EN154:EP154"/>
    <mergeCell ref="EQ154:ES154"/>
    <mergeCell ref="DJ154:DL154"/>
    <mergeCell ref="DM154:DO154"/>
    <mergeCell ref="DP154:DR154"/>
    <mergeCell ref="DS154:DU154"/>
    <mergeCell ref="DV154:DX154"/>
    <mergeCell ref="DY154:EA154"/>
    <mergeCell ref="CR154:CT154"/>
    <mergeCell ref="CU154:CW154"/>
    <mergeCell ref="CX154:CZ154"/>
    <mergeCell ref="DA154:DC154"/>
    <mergeCell ref="DD154:DF154"/>
    <mergeCell ref="DG154:DI154"/>
    <mergeCell ref="BZ154:CB154"/>
    <mergeCell ref="CC154:CE154"/>
    <mergeCell ref="CF154:CH154"/>
    <mergeCell ref="CI154:CK154"/>
    <mergeCell ref="CL154:CN154"/>
    <mergeCell ref="CO154:CQ154"/>
    <mergeCell ref="BH154:BJ154"/>
    <mergeCell ref="BK154:BM154"/>
    <mergeCell ref="BN154:BP154"/>
    <mergeCell ref="BQ154:BS154"/>
    <mergeCell ref="BT154:BV154"/>
    <mergeCell ref="BW154:BY154"/>
    <mergeCell ref="GY155:HA155"/>
    <mergeCell ref="HB155:HD155"/>
    <mergeCell ref="HE155:HG155"/>
    <mergeCell ref="HH155:HJ155"/>
    <mergeCell ref="HK155:HM155"/>
    <mergeCell ref="AG156:AK156"/>
    <mergeCell ref="AL156:AO156"/>
    <mergeCell ref="AP156:AR156"/>
    <mergeCell ref="AS156:AU156"/>
    <mergeCell ref="AV156:AX156"/>
    <mergeCell ref="GG155:GI155"/>
    <mergeCell ref="GJ155:GL155"/>
    <mergeCell ref="GM155:GO155"/>
    <mergeCell ref="GP155:GR155"/>
    <mergeCell ref="GS155:GU155"/>
    <mergeCell ref="GV155:GX155"/>
    <mergeCell ref="FO155:FQ155"/>
    <mergeCell ref="FR155:FT155"/>
    <mergeCell ref="FU155:FW155"/>
    <mergeCell ref="FX155:FZ155"/>
    <mergeCell ref="GA155:GC155"/>
    <mergeCell ref="GD155:GF155"/>
    <mergeCell ref="EW155:EY155"/>
    <mergeCell ref="EZ155:FB155"/>
    <mergeCell ref="FC155:FE155"/>
    <mergeCell ref="FF155:FH155"/>
    <mergeCell ref="FI155:FK155"/>
    <mergeCell ref="FL155:FN155"/>
    <mergeCell ref="EE155:EG155"/>
    <mergeCell ref="EH155:EJ155"/>
    <mergeCell ref="EK155:EM155"/>
    <mergeCell ref="EN155:EP155"/>
    <mergeCell ref="EQ155:ES155"/>
    <mergeCell ref="ET155:EV155"/>
    <mergeCell ref="DM155:DO155"/>
    <mergeCell ref="DP155:DR155"/>
    <mergeCell ref="DS155:DU155"/>
    <mergeCell ref="DV155:DX155"/>
    <mergeCell ref="DY155:EA155"/>
    <mergeCell ref="EB155:ED155"/>
    <mergeCell ref="CU155:CW155"/>
    <mergeCell ref="CX155:CZ155"/>
    <mergeCell ref="DA155:DC155"/>
    <mergeCell ref="DD155:DF155"/>
    <mergeCell ref="DG155:DI155"/>
    <mergeCell ref="DJ155:DL155"/>
    <mergeCell ref="CC155:CE155"/>
    <mergeCell ref="CF155:CH155"/>
    <mergeCell ref="CI155:CK155"/>
    <mergeCell ref="CL155:CN155"/>
    <mergeCell ref="CO155:CQ155"/>
    <mergeCell ref="CR155:CT155"/>
    <mergeCell ref="BK155:BM155"/>
    <mergeCell ref="BN155:BP155"/>
    <mergeCell ref="BQ155:BS155"/>
    <mergeCell ref="BT155:BV155"/>
    <mergeCell ref="BW155:BY155"/>
    <mergeCell ref="BZ155:CB155"/>
    <mergeCell ref="AS155:AU155"/>
    <mergeCell ref="AV155:AX155"/>
    <mergeCell ref="AY155:BA155"/>
    <mergeCell ref="BB155:BD155"/>
    <mergeCell ref="BE155:BG155"/>
    <mergeCell ref="BH155:BJ155"/>
    <mergeCell ref="HE156:HG156"/>
    <mergeCell ref="HH156:HJ156"/>
    <mergeCell ref="HK156:HM156"/>
    <mergeCell ref="B157:U158"/>
    <mergeCell ref="V157:AA158"/>
    <mergeCell ref="AB157:AF158"/>
    <mergeCell ref="AG157:AK157"/>
    <mergeCell ref="AL157:AO157"/>
    <mergeCell ref="AP157:AR157"/>
    <mergeCell ref="AS157:AU157"/>
    <mergeCell ref="GM156:GO156"/>
    <mergeCell ref="GP156:GR156"/>
    <mergeCell ref="GS156:GU156"/>
    <mergeCell ref="GV156:GX156"/>
    <mergeCell ref="GY156:HA156"/>
    <mergeCell ref="HB156:HD156"/>
    <mergeCell ref="FU156:FW156"/>
    <mergeCell ref="FX156:FZ156"/>
    <mergeCell ref="GA156:GC156"/>
    <mergeCell ref="GD156:GF156"/>
    <mergeCell ref="GG156:GI156"/>
    <mergeCell ref="GJ156:GL156"/>
    <mergeCell ref="FC156:FE156"/>
    <mergeCell ref="FF156:FH156"/>
    <mergeCell ref="FI156:FK156"/>
    <mergeCell ref="FL156:FN156"/>
    <mergeCell ref="FO156:FQ156"/>
    <mergeCell ref="FR156:FT156"/>
    <mergeCell ref="EK156:EM156"/>
    <mergeCell ref="EN156:EP156"/>
    <mergeCell ref="EQ156:ES156"/>
    <mergeCell ref="ET156:EV156"/>
    <mergeCell ref="EW156:EY156"/>
    <mergeCell ref="EZ156:FB156"/>
    <mergeCell ref="DS156:DU156"/>
    <mergeCell ref="DV156:DX156"/>
    <mergeCell ref="DY156:EA156"/>
    <mergeCell ref="EB156:ED156"/>
    <mergeCell ref="EE156:EG156"/>
    <mergeCell ref="EH156:EJ156"/>
    <mergeCell ref="DA156:DC156"/>
    <mergeCell ref="DD156:DF156"/>
    <mergeCell ref="DG156:DI156"/>
    <mergeCell ref="DJ156:DL156"/>
    <mergeCell ref="DM156:DO156"/>
    <mergeCell ref="DP156:DR156"/>
    <mergeCell ref="CI156:CK156"/>
    <mergeCell ref="CL156:CN156"/>
    <mergeCell ref="CO156:CQ156"/>
    <mergeCell ref="CR156:CT156"/>
    <mergeCell ref="CU156:CW156"/>
    <mergeCell ref="CX156:CZ156"/>
    <mergeCell ref="BQ156:BS156"/>
    <mergeCell ref="BT156:BV156"/>
    <mergeCell ref="BW156:BY156"/>
    <mergeCell ref="BZ156:CB156"/>
    <mergeCell ref="CC156:CE156"/>
    <mergeCell ref="CF156:CH156"/>
    <mergeCell ref="AY156:BA156"/>
    <mergeCell ref="BB156:BD156"/>
    <mergeCell ref="BE156:BG156"/>
    <mergeCell ref="BH156:BJ156"/>
    <mergeCell ref="BK156:BM156"/>
    <mergeCell ref="BN156:BP156"/>
    <mergeCell ref="HB157:HD157"/>
    <mergeCell ref="B155:U156"/>
    <mergeCell ref="V155:AA156"/>
    <mergeCell ref="HE157:HG157"/>
    <mergeCell ref="HH157:HJ157"/>
    <mergeCell ref="HK157:HM157"/>
    <mergeCell ref="AG158:AK158"/>
    <mergeCell ref="AL158:AO158"/>
    <mergeCell ref="AP158:AR158"/>
    <mergeCell ref="AS158:AU158"/>
    <mergeCell ref="AV158:AX158"/>
    <mergeCell ref="AY158:BA158"/>
    <mergeCell ref="GJ157:GL157"/>
    <mergeCell ref="GM157:GO157"/>
    <mergeCell ref="GP157:GR157"/>
    <mergeCell ref="GS157:GU157"/>
    <mergeCell ref="GV157:GX157"/>
    <mergeCell ref="GY157:HA157"/>
    <mergeCell ref="FR157:FT157"/>
    <mergeCell ref="FU157:FW157"/>
    <mergeCell ref="FX157:FZ157"/>
    <mergeCell ref="GA157:GC157"/>
    <mergeCell ref="GD157:GF157"/>
    <mergeCell ref="GG157:GI157"/>
    <mergeCell ref="EZ157:FB157"/>
    <mergeCell ref="FC157:FE157"/>
    <mergeCell ref="FF157:FH157"/>
    <mergeCell ref="FI157:FK157"/>
    <mergeCell ref="FL157:FN157"/>
    <mergeCell ref="FO157:FQ157"/>
    <mergeCell ref="EH157:EJ157"/>
    <mergeCell ref="EK157:EM157"/>
    <mergeCell ref="EN157:EP157"/>
    <mergeCell ref="EQ157:ES157"/>
    <mergeCell ref="ET157:EV157"/>
    <mergeCell ref="EW157:EY157"/>
    <mergeCell ref="DP157:DR157"/>
    <mergeCell ref="DS157:DU157"/>
    <mergeCell ref="DV157:DX157"/>
    <mergeCell ref="DY157:EA157"/>
    <mergeCell ref="EB157:ED157"/>
    <mergeCell ref="EE157:EG157"/>
    <mergeCell ref="CX157:CZ157"/>
    <mergeCell ref="DA157:DC157"/>
    <mergeCell ref="DD157:DF157"/>
    <mergeCell ref="DG157:DI157"/>
    <mergeCell ref="DJ157:DL157"/>
    <mergeCell ref="DM157:DO157"/>
    <mergeCell ref="CF157:CH157"/>
    <mergeCell ref="CI157:CK157"/>
    <mergeCell ref="CL157:CN157"/>
    <mergeCell ref="CO157:CQ157"/>
    <mergeCell ref="CR157:CT157"/>
    <mergeCell ref="CU157:CW157"/>
    <mergeCell ref="BN157:BP157"/>
    <mergeCell ref="BQ157:BS157"/>
    <mergeCell ref="BT157:BV157"/>
    <mergeCell ref="BW157:BY157"/>
    <mergeCell ref="BZ157:CB157"/>
    <mergeCell ref="CC157:CE157"/>
    <mergeCell ref="AV157:AX157"/>
    <mergeCell ref="AY157:BA157"/>
    <mergeCell ref="BB157:BD157"/>
    <mergeCell ref="BE157:BG157"/>
    <mergeCell ref="BH157:BJ157"/>
    <mergeCell ref="BK157:BM157"/>
    <mergeCell ref="HH158:HJ158"/>
    <mergeCell ref="HK158:HM158"/>
    <mergeCell ref="B159:U160"/>
    <mergeCell ref="V159:AA160"/>
    <mergeCell ref="AB159:AF160"/>
    <mergeCell ref="AG159:AK159"/>
    <mergeCell ref="AL159:AO159"/>
    <mergeCell ref="AP159:AR159"/>
    <mergeCell ref="AS159:AU159"/>
    <mergeCell ref="AV159:AX159"/>
    <mergeCell ref="GP158:GR158"/>
    <mergeCell ref="GS158:GU158"/>
    <mergeCell ref="GV158:GX158"/>
    <mergeCell ref="GY158:HA158"/>
    <mergeCell ref="HB158:HD158"/>
    <mergeCell ref="HE158:HG158"/>
    <mergeCell ref="FX158:FZ158"/>
    <mergeCell ref="GA158:GC158"/>
    <mergeCell ref="GD158:GF158"/>
    <mergeCell ref="GG158:GI158"/>
    <mergeCell ref="GJ158:GL158"/>
    <mergeCell ref="GM158:GO158"/>
    <mergeCell ref="FF158:FH158"/>
    <mergeCell ref="FI158:FK158"/>
    <mergeCell ref="FL158:FN158"/>
    <mergeCell ref="FO158:FQ158"/>
    <mergeCell ref="FR158:FT158"/>
    <mergeCell ref="FU158:FW158"/>
    <mergeCell ref="EN158:EP158"/>
    <mergeCell ref="EQ158:ES158"/>
    <mergeCell ref="ET158:EV158"/>
    <mergeCell ref="EW158:EY158"/>
    <mergeCell ref="EZ158:FB158"/>
    <mergeCell ref="FC158:FE158"/>
    <mergeCell ref="DV158:DX158"/>
    <mergeCell ref="DY158:EA158"/>
    <mergeCell ref="EB158:ED158"/>
    <mergeCell ref="EE158:EG158"/>
    <mergeCell ref="EH158:EJ158"/>
    <mergeCell ref="EK158:EM158"/>
    <mergeCell ref="DD158:DF158"/>
    <mergeCell ref="DG158:DI158"/>
    <mergeCell ref="DJ158:DL158"/>
    <mergeCell ref="DM158:DO158"/>
    <mergeCell ref="DP158:DR158"/>
    <mergeCell ref="DS158:DU158"/>
    <mergeCell ref="CL158:CN158"/>
    <mergeCell ref="CO158:CQ158"/>
    <mergeCell ref="CR158:CT158"/>
    <mergeCell ref="CU158:CW158"/>
    <mergeCell ref="CX158:CZ158"/>
    <mergeCell ref="DA158:DC158"/>
    <mergeCell ref="BT158:BV158"/>
    <mergeCell ref="BW158:BY158"/>
    <mergeCell ref="BZ158:CB158"/>
    <mergeCell ref="CC158:CE158"/>
    <mergeCell ref="CF158:CH158"/>
    <mergeCell ref="CI158:CK158"/>
    <mergeCell ref="BB158:BD158"/>
    <mergeCell ref="BE158:BG158"/>
    <mergeCell ref="BH158:BJ158"/>
    <mergeCell ref="BK158:BM158"/>
    <mergeCell ref="BN158:BP158"/>
    <mergeCell ref="BQ158:BS158"/>
    <mergeCell ref="HE159:HG159"/>
    <mergeCell ref="HH159:HJ159"/>
    <mergeCell ref="HK159:HM159"/>
    <mergeCell ref="AG160:AK160"/>
    <mergeCell ref="AL160:AO160"/>
    <mergeCell ref="AP160:AR160"/>
    <mergeCell ref="AS160:AU160"/>
    <mergeCell ref="AV160:AX160"/>
    <mergeCell ref="AY160:BA160"/>
    <mergeCell ref="BB160:BD160"/>
    <mergeCell ref="GM159:GO159"/>
    <mergeCell ref="GP159:GR159"/>
    <mergeCell ref="GS159:GU159"/>
    <mergeCell ref="GV159:GX159"/>
    <mergeCell ref="GY159:HA159"/>
    <mergeCell ref="HB159:HD159"/>
    <mergeCell ref="FU159:FW159"/>
    <mergeCell ref="FX159:FZ159"/>
    <mergeCell ref="GA159:GC159"/>
    <mergeCell ref="GD159:GF159"/>
    <mergeCell ref="GG159:GI159"/>
    <mergeCell ref="GJ159:GL159"/>
    <mergeCell ref="FC159:FE159"/>
    <mergeCell ref="FF159:FH159"/>
    <mergeCell ref="FI159:FK159"/>
    <mergeCell ref="FL159:FN159"/>
    <mergeCell ref="FO159:FQ159"/>
    <mergeCell ref="FR159:FT159"/>
    <mergeCell ref="EK159:EM159"/>
    <mergeCell ref="EN159:EP159"/>
    <mergeCell ref="EQ159:ES159"/>
    <mergeCell ref="ET159:EV159"/>
    <mergeCell ref="EW159:EY159"/>
    <mergeCell ref="EZ159:FB159"/>
    <mergeCell ref="DS159:DU159"/>
    <mergeCell ref="DV159:DX159"/>
    <mergeCell ref="DY159:EA159"/>
    <mergeCell ref="EB159:ED159"/>
    <mergeCell ref="EE159:EG159"/>
    <mergeCell ref="EH159:EJ159"/>
    <mergeCell ref="DA159:DC159"/>
    <mergeCell ref="DD159:DF159"/>
    <mergeCell ref="DG159:DI159"/>
    <mergeCell ref="DJ159:DL159"/>
    <mergeCell ref="DM159:DO159"/>
    <mergeCell ref="DP159:DR159"/>
    <mergeCell ref="CI159:CK159"/>
    <mergeCell ref="CL159:CN159"/>
    <mergeCell ref="CO159:CQ159"/>
    <mergeCell ref="CR159:CT159"/>
    <mergeCell ref="CU159:CW159"/>
    <mergeCell ref="CX159:CZ159"/>
    <mergeCell ref="BQ159:BS159"/>
    <mergeCell ref="BT159:BV159"/>
    <mergeCell ref="BW159:BY159"/>
    <mergeCell ref="BZ159:CB159"/>
    <mergeCell ref="CC159:CE159"/>
    <mergeCell ref="CF159:CH159"/>
    <mergeCell ref="AY159:BA159"/>
    <mergeCell ref="BB159:BD159"/>
    <mergeCell ref="BE159:BG159"/>
    <mergeCell ref="BH159:BJ159"/>
    <mergeCell ref="BK159:BM159"/>
    <mergeCell ref="BN159:BP159"/>
    <mergeCell ref="HK160:HM160"/>
    <mergeCell ref="B161:U162"/>
    <mergeCell ref="V161:AA162"/>
    <mergeCell ref="AB161:AF162"/>
    <mergeCell ref="AG161:AK161"/>
    <mergeCell ref="AL161:AO161"/>
    <mergeCell ref="AP161:AR161"/>
    <mergeCell ref="AS161:AU161"/>
    <mergeCell ref="AV161:AX161"/>
    <mergeCell ref="AY161:BA161"/>
    <mergeCell ref="GS160:GU160"/>
    <mergeCell ref="GV160:GX160"/>
    <mergeCell ref="GY160:HA160"/>
    <mergeCell ref="HB160:HD160"/>
    <mergeCell ref="HE160:HG160"/>
    <mergeCell ref="HH160:HJ160"/>
    <mergeCell ref="GA160:GC160"/>
    <mergeCell ref="GD160:GF160"/>
    <mergeCell ref="GG160:GI160"/>
    <mergeCell ref="GJ160:GL160"/>
    <mergeCell ref="GM160:GO160"/>
    <mergeCell ref="GP160:GR160"/>
    <mergeCell ref="FI160:FK160"/>
    <mergeCell ref="FL160:FN160"/>
    <mergeCell ref="FO160:FQ160"/>
    <mergeCell ref="FR160:FT160"/>
    <mergeCell ref="FU160:FW160"/>
    <mergeCell ref="FX160:FZ160"/>
    <mergeCell ref="EQ160:ES160"/>
    <mergeCell ref="ET160:EV160"/>
    <mergeCell ref="EW160:EY160"/>
    <mergeCell ref="EZ160:FB160"/>
    <mergeCell ref="FC160:FE160"/>
    <mergeCell ref="FF160:FH160"/>
    <mergeCell ref="DY160:EA160"/>
    <mergeCell ref="EB160:ED160"/>
    <mergeCell ref="EE160:EG160"/>
    <mergeCell ref="EH160:EJ160"/>
    <mergeCell ref="EK160:EM160"/>
    <mergeCell ref="EN160:EP160"/>
    <mergeCell ref="DG160:DI160"/>
    <mergeCell ref="DJ160:DL160"/>
    <mergeCell ref="DM160:DO160"/>
    <mergeCell ref="DP160:DR160"/>
    <mergeCell ref="DS160:DU160"/>
    <mergeCell ref="DV160:DX160"/>
    <mergeCell ref="CO160:CQ160"/>
    <mergeCell ref="CR160:CT160"/>
    <mergeCell ref="CU160:CW160"/>
    <mergeCell ref="CX160:CZ160"/>
    <mergeCell ref="DA160:DC160"/>
    <mergeCell ref="DD160:DF160"/>
    <mergeCell ref="BW160:BY160"/>
    <mergeCell ref="BZ160:CB160"/>
    <mergeCell ref="CC160:CE160"/>
    <mergeCell ref="CF160:CH160"/>
    <mergeCell ref="CI160:CK160"/>
    <mergeCell ref="CL160:CN160"/>
    <mergeCell ref="BE160:BG160"/>
    <mergeCell ref="BH160:BJ160"/>
    <mergeCell ref="BK160:BM160"/>
    <mergeCell ref="BN160:BP160"/>
    <mergeCell ref="BQ160:BS160"/>
    <mergeCell ref="BT160:BV160"/>
    <mergeCell ref="HH161:HJ161"/>
    <mergeCell ref="HK161:HM161"/>
    <mergeCell ref="AG162:AK162"/>
    <mergeCell ref="AL162:AO162"/>
    <mergeCell ref="AP162:AR162"/>
    <mergeCell ref="AS162:AU162"/>
    <mergeCell ref="AV162:AX162"/>
    <mergeCell ref="AY162:BA162"/>
    <mergeCell ref="BB162:BD162"/>
    <mergeCell ref="BE162:BG162"/>
    <mergeCell ref="GP161:GR161"/>
    <mergeCell ref="GS161:GU161"/>
    <mergeCell ref="GV161:GX161"/>
    <mergeCell ref="GY161:HA161"/>
    <mergeCell ref="HB161:HD161"/>
    <mergeCell ref="HE161:HG161"/>
    <mergeCell ref="FX161:FZ161"/>
    <mergeCell ref="GA161:GC161"/>
    <mergeCell ref="GD161:GF161"/>
    <mergeCell ref="GG161:GI161"/>
    <mergeCell ref="GJ161:GL161"/>
    <mergeCell ref="GM161:GO161"/>
    <mergeCell ref="FF161:FH161"/>
    <mergeCell ref="FI161:FK161"/>
    <mergeCell ref="FL161:FN161"/>
    <mergeCell ref="FO161:FQ161"/>
    <mergeCell ref="FR161:FT161"/>
    <mergeCell ref="FU161:FW161"/>
    <mergeCell ref="EN161:EP161"/>
    <mergeCell ref="EQ161:ES161"/>
    <mergeCell ref="ET161:EV161"/>
    <mergeCell ref="EW161:EY161"/>
    <mergeCell ref="EZ161:FB161"/>
    <mergeCell ref="FC161:FE161"/>
    <mergeCell ref="DV161:DX161"/>
    <mergeCell ref="DY161:EA161"/>
    <mergeCell ref="EB161:ED161"/>
    <mergeCell ref="EE161:EG161"/>
    <mergeCell ref="EH161:EJ161"/>
    <mergeCell ref="EK161:EM161"/>
    <mergeCell ref="DD161:DF161"/>
    <mergeCell ref="DG161:DI161"/>
    <mergeCell ref="DJ161:DL161"/>
    <mergeCell ref="DM161:DO161"/>
    <mergeCell ref="DP161:DR161"/>
    <mergeCell ref="DS161:DU161"/>
    <mergeCell ref="CL161:CN161"/>
    <mergeCell ref="CO161:CQ161"/>
    <mergeCell ref="CR161:CT161"/>
    <mergeCell ref="CU161:CW161"/>
    <mergeCell ref="CX161:CZ161"/>
    <mergeCell ref="DA161:DC161"/>
    <mergeCell ref="BT161:BV161"/>
    <mergeCell ref="BW161:BY161"/>
    <mergeCell ref="BZ161:CB161"/>
    <mergeCell ref="CC161:CE161"/>
    <mergeCell ref="CF161:CH161"/>
    <mergeCell ref="CI161:CK161"/>
    <mergeCell ref="BB161:BD161"/>
    <mergeCell ref="BE161:BG161"/>
    <mergeCell ref="BH161:BJ161"/>
    <mergeCell ref="BK161:BM161"/>
    <mergeCell ref="BN161:BP161"/>
    <mergeCell ref="BQ161:BS161"/>
    <mergeCell ref="B163:U164"/>
    <mergeCell ref="V163:AA164"/>
    <mergeCell ref="AB163:AF164"/>
    <mergeCell ref="AG163:AK163"/>
    <mergeCell ref="AL163:AO163"/>
    <mergeCell ref="AP163:AR163"/>
    <mergeCell ref="GV162:GX162"/>
    <mergeCell ref="GY162:HA162"/>
    <mergeCell ref="HB162:HD162"/>
    <mergeCell ref="HE162:HG162"/>
    <mergeCell ref="HH162:HJ162"/>
    <mergeCell ref="HK162:HM162"/>
    <mergeCell ref="GD162:GF162"/>
    <mergeCell ref="GG162:GI162"/>
    <mergeCell ref="GJ162:GL162"/>
    <mergeCell ref="GM162:GO162"/>
    <mergeCell ref="GP162:GR162"/>
    <mergeCell ref="GS162:GU162"/>
    <mergeCell ref="FL162:FN162"/>
    <mergeCell ref="FO162:FQ162"/>
    <mergeCell ref="FR162:FT162"/>
    <mergeCell ref="FU162:FW162"/>
    <mergeCell ref="FX162:FZ162"/>
    <mergeCell ref="GA162:GC162"/>
    <mergeCell ref="ET162:EV162"/>
    <mergeCell ref="EW162:EY162"/>
    <mergeCell ref="EZ162:FB162"/>
    <mergeCell ref="FC162:FE162"/>
    <mergeCell ref="FF162:FH162"/>
    <mergeCell ref="FI162:FK162"/>
    <mergeCell ref="EB162:ED162"/>
    <mergeCell ref="EE162:EG162"/>
    <mergeCell ref="EH162:EJ162"/>
    <mergeCell ref="EK162:EM162"/>
    <mergeCell ref="EN162:EP162"/>
    <mergeCell ref="EQ162:ES162"/>
    <mergeCell ref="DJ162:DL162"/>
    <mergeCell ref="DM162:DO162"/>
    <mergeCell ref="DP162:DR162"/>
    <mergeCell ref="DS162:DU162"/>
    <mergeCell ref="DV162:DX162"/>
    <mergeCell ref="DY162:EA162"/>
    <mergeCell ref="CR162:CT162"/>
    <mergeCell ref="CU162:CW162"/>
    <mergeCell ref="CX162:CZ162"/>
    <mergeCell ref="DA162:DC162"/>
    <mergeCell ref="DD162:DF162"/>
    <mergeCell ref="DG162:DI162"/>
    <mergeCell ref="BZ162:CB162"/>
    <mergeCell ref="CC162:CE162"/>
    <mergeCell ref="CF162:CH162"/>
    <mergeCell ref="CI162:CK162"/>
    <mergeCell ref="CL162:CN162"/>
    <mergeCell ref="CO162:CQ162"/>
    <mergeCell ref="BH162:BJ162"/>
    <mergeCell ref="BK162:BM162"/>
    <mergeCell ref="BN162:BP162"/>
    <mergeCell ref="BQ162:BS162"/>
    <mergeCell ref="BT162:BV162"/>
    <mergeCell ref="BW162:BY162"/>
    <mergeCell ref="GY163:HA163"/>
    <mergeCell ref="HB163:HD163"/>
    <mergeCell ref="HE163:HG163"/>
    <mergeCell ref="HH163:HJ163"/>
    <mergeCell ref="HB165:HD165"/>
    <mergeCell ref="HK163:HM163"/>
    <mergeCell ref="AG164:AK164"/>
    <mergeCell ref="AL164:AO164"/>
    <mergeCell ref="AP164:AR164"/>
    <mergeCell ref="AS164:AU164"/>
    <mergeCell ref="AV164:AX164"/>
    <mergeCell ref="GG163:GI163"/>
    <mergeCell ref="GJ163:GL163"/>
    <mergeCell ref="GM163:GO163"/>
    <mergeCell ref="GP163:GR163"/>
    <mergeCell ref="GS163:GU163"/>
    <mergeCell ref="GV163:GX163"/>
    <mergeCell ref="FO163:FQ163"/>
    <mergeCell ref="FR163:FT163"/>
    <mergeCell ref="FU163:FW163"/>
    <mergeCell ref="FX163:FZ163"/>
    <mergeCell ref="GA163:GC163"/>
    <mergeCell ref="GD163:GF163"/>
    <mergeCell ref="EW163:EY163"/>
    <mergeCell ref="EZ163:FB163"/>
    <mergeCell ref="FC163:FE163"/>
    <mergeCell ref="FF163:FH163"/>
    <mergeCell ref="FI163:FK163"/>
    <mergeCell ref="FL163:FN163"/>
    <mergeCell ref="EE163:EG163"/>
    <mergeCell ref="EH163:EJ163"/>
    <mergeCell ref="EK163:EM163"/>
    <mergeCell ref="EN163:EP163"/>
    <mergeCell ref="EQ163:ES163"/>
    <mergeCell ref="ET163:EV163"/>
    <mergeCell ref="DM163:DO163"/>
    <mergeCell ref="DP163:DR163"/>
    <mergeCell ref="DS163:DU163"/>
    <mergeCell ref="DV163:DX163"/>
    <mergeCell ref="DY163:EA163"/>
    <mergeCell ref="EB163:ED163"/>
    <mergeCell ref="CU163:CW163"/>
    <mergeCell ref="CX163:CZ163"/>
    <mergeCell ref="DA163:DC163"/>
    <mergeCell ref="DD163:DF163"/>
    <mergeCell ref="DG163:DI163"/>
    <mergeCell ref="DJ163:DL163"/>
    <mergeCell ref="CC163:CE163"/>
    <mergeCell ref="CF163:CH163"/>
    <mergeCell ref="CI163:CK163"/>
    <mergeCell ref="CL163:CN163"/>
    <mergeCell ref="CO163:CQ163"/>
    <mergeCell ref="CR163:CT163"/>
    <mergeCell ref="BK163:BM163"/>
    <mergeCell ref="BN163:BP163"/>
    <mergeCell ref="BQ163:BS163"/>
    <mergeCell ref="BT163:BV163"/>
    <mergeCell ref="BW163:BY163"/>
    <mergeCell ref="BZ163:CB163"/>
    <mergeCell ref="AS163:AU163"/>
    <mergeCell ref="AV163:AX163"/>
    <mergeCell ref="AY163:BA163"/>
    <mergeCell ref="BB163:BD163"/>
    <mergeCell ref="BE163:BG163"/>
    <mergeCell ref="BH163:BJ163"/>
    <mergeCell ref="HE164:HG164"/>
    <mergeCell ref="HH164:HJ164"/>
    <mergeCell ref="HK164:HM164"/>
    <mergeCell ref="BH165:BJ165"/>
    <mergeCell ref="BK165:BM165"/>
    <mergeCell ref="HH166:HJ166"/>
    <mergeCell ref="B165:U166"/>
    <mergeCell ref="V165:AA166"/>
    <mergeCell ref="AB165:AF166"/>
    <mergeCell ref="AG165:AK165"/>
    <mergeCell ref="AL165:AO165"/>
    <mergeCell ref="AP165:AR165"/>
    <mergeCell ref="AS165:AU165"/>
    <mergeCell ref="GM164:GO164"/>
    <mergeCell ref="GP164:GR164"/>
    <mergeCell ref="GS164:GU164"/>
    <mergeCell ref="GV164:GX164"/>
    <mergeCell ref="GY164:HA164"/>
    <mergeCell ref="HB164:HD164"/>
    <mergeCell ref="FU164:FW164"/>
    <mergeCell ref="FX164:FZ164"/>
    <mergeCell ref="GA164:GC164"/>
    <mergeCell ref="GD164:GF164"/>
    <mergeCell ref="GG164:GI164"/>
    <mergeCell ref="GJ164:GL164"/>
    <mergeCell ref="FC164:FE164"/>
    <mergeCell ref="FF164:FH164"/>
    <mergeCell ref="FI164:FK164"/>
    <mergeCell ref="FL164:FN164"/>
    <mergeCell ref="FO164:FQ164"/>
    <mergeCell ref="FR164:FT164"/>
    <mergeCell ref="EK164:EM164"/>
    <mergeCell ref="EN164:EP164"/>
    <mergeCell ref="EQ164:ES164"/>
    <mergeCell ref="ET164:EV164"/>
    <mergeCell ref="EW164:EY164"/>
    <mergeCell ref="EZ164:FB164"/>
    <mergeCell ref="DS164:DU164"/>
    <mergeCell ref="DV164:DX164"/>
    <mergeCell ref="DY164:EA164"/>
    <mergeCell ref="EB164:ED164"/>
    <mergeCell ref="EE164:EG164"/>
    <mergeCell ref="EH164:EJ164"/>
    <mergeCell ref="DA164:DC164"/>
    <mergeCell ref="DD164:DF164"/>
    <mergeCell ref="DG164:DI164"/>
    <mergeCell ref="DJ164:DL164"/>
    <mergeCell ref="DM164:DO164"/>
    <mergeCell ref="DP164:DR164"/>
    <mergeCell ref="CI164:CK164"/>
    <mergeCell ref="CL164:CN164"/>
    <mergeCell ref="CO164:CQ164"/>
    <mergeCell ref="CR164:CT164"/>
    <mergeCell ref="CU164:CW164"/>
    <mergeCell ref="CX164:CZ164"/>
    <mergeCell ref="BQ164:BS164"/>
    <mergeCell ref="BT164:BV164"/>
    <mergeCell ref="BW164:BY164"/>
    <mergeCell ref="BZ164:CB164"/>
    <mergeCell ref="CC164:CE164"/>
    <mergeCell ref="CF164:CH164"/>
    <mergeCell ref="AY164:BA164"/>
    <mergeCell ref="BB164:BD164"/>
    <mergeCell ref="BE164:BG164"/>
    <mergeCell ref="BH164:BJ164"/>
    <mergeCell ref="BK164:BM164"/>
    <mergeCell ref="BN164:BP164"/>
    <mergeCell ref="BN166:BP166"/>
    <mergeCell ref="BQ166:BS166"/>
    <mergeCell ref="HE167:HG167"/>
    <mergeCell ref="HE165:HG165"/>
    <mergeCell ref="HH165:HJ165"/>
    <mergeCell ref="HK165:HM165"/>
    <mergeCell ref="AG166:AK166"/>
    <mergeCell ref="AL166:AO166"/>
    <mergeCell ref="AP166:AR166"/>
    <mergeCell ref="AS166:AU166"/>
    <mergeCell ref="AV166:AX166"/>
    <mergeCell ref="AY166:BA166"/>
    <mergeCell ref="GJ165:GL165"/>
    <mergeCell ref="GM165:GO165"/>
    <mergeCell ref="GP165:GR165"/>
    <mergeCell ref="GS165:GU165"/>
    <mergeCell ref="GV165:GX165"/>
    <mergeCell ref="GY165:HA165"/>
    <mergeCell ref="FR165:FT165"/>
    <mergeCell ref="FU165:FW165"/>
    <mergeCell ref="FX165:FZ165"/>
    <mergeCell ref="GA165:GC165"/>
    <mergeCell ref="GD165:GF165"/>
    <mergeCell ref="GG165:GI165"/>
    <mergeCell ref="EZ165:FB165"/>
    <mergeCell ref="FC165:FE165"/>
    <mergeCell ref="FF165:FH165"/>
    <mergeCell ref="FI165:FK165"/>
    <mergeCell ref="FL165:FN165"/>
    <mergeCell ref="FO165:FQ165"/>
    <mergeCell ref="EH165:EJ165"/>
    <mergeCell ref="EK165:EM165"/>
    <mergeCell ref="EN165:EP165"/>
    <mergeCell ref="EQ165:ES165"/>
    <mergeCell ref="ET165:EV165"/>
    <mergeCell ref="EW165:EY165"/>
    <mergeCell ref="DP165:DR165"/>
    <mergeCell ref="DS165:DU165"/>
    <mergeCell ref="DV165:DX165"/>
    <mergeCell ref="DY165:EA165"/>
    <mergeCell ref="EB165:ED165"/>
    <mergeCell ref="EE165:EG165"/>
    <mergeCell ref="CX165:CZ165"/>
    <mergeCell ref="DA165:DC165"/>
    <mergeCell ref="DD165:DF165"/>
    <mergeCell ref="DG165:DI165"/>
    <mergeCell ref="DJ165:DL165"/>
    <mergeCell ref="DM165:DO165"/>
    <mergeCell ref="CF165:CH165"/>
    <mergeCell ref="CI165:CK165"/>
    <mergeCell ref="CL165:CN165"/>
    <mergeCell ref="CO165:CQ165"/>
    <mergeCell ref="CR165:CT165"/>
    <mergeCell ref="CU165:CW165"/>
    <mergeCell ref="BN165:BP165"/>
    <mergeCell ref="BQ165:BS165"/>
    <mergeCell ref="BT165:BV165"/>
    <mergeCell ref="BW165:BY165"/>
    <mergeCell ref="BZ165:CB165"/>
    <mergeCell ref="CC165:CE165"/>
    <mergeCell ref="AV165:AX165"/>
    <mergeCell ref="AY165:BA165"/>
    <mergeCell ref="BB165:BD165"/>
    <mergeCell ref="BE165:BG165"/>
    <mergeCell ref="BK167:BM167"/>
    <mergeCell ref="BN167:BP167"/>
    <mergeCell ref="HK168:HM168"/>
    <mergeCell ref="HK166:HM166"/>
    <mergeCell ref="B167:U168"/>
    <mergeCell ref="V167:AA168"/>
    <mergeCell ref="AB167:AF168"/>
    <mergeCell ref="AG167:AK167"/>
    <mergeCell ref="AL167:AO167"/>
    <mergeCell ref="AP167:AR167"/>
    <mergeCell ref="AS167:AU167"/>
    <mergeCell ref="AV167:AX167"/>
    <mergeCell ref="GP166:GR166"/>
    <mergeCell ref="GS166:GU166"/>
    <mergeCell ref="GV166:GX166"/>
    <mergeCell ref="GY166:HA166"/>
    <mergeCell ref="HB166:HD166"/>
    <mergeCell ref="HE166:HG166"/>
    <mergeCell ref="FX166:FZ166"/>
    <mergeCell ref="GA166:GC166"/>
    <mergeCell ref="GD166:GF166"/>
    <mergeCell ref="GG166:GI166"/>
    <mergeCell ref="GJ166:GL166"/>
    <mergeCell ref="GM166:GO166"/>
    <mergeCell ref="FF166:FH166"/>
    <mergeCell ref="FI166:FK166"/>
    <mergeCell ref="FL166:FN166"/>
    <mergeCell ref="FO166:FQ166"/>
    <mergeCell ref="FR166:FT166"/>
    <mergeCell ref="FU166:FW166"/>
    <mergeCell ref="EN166:EP166"/>
    <mergeCell ref="EQ166:ES166"/>
    <mergeCell ref="ET166:EV166"/>
    <mergeCell ref="EW166:EY166"/>
    <mergeCell ref="EZ166:FB166"/>
    <mergeCell ref="FC166:FE166"/>
    <mergeCell ref="DV166:DX166"/>
    <mergeCell ref="DY166:EA166"/>
    <mergeCell ref="EB166:ED166"/>
    <mergeCell ref="EE166:EG166"/>
    <mergeCell ref="EH166:EJ166"/>
    <mergeCell ref="EK166:EM166"/>
    <mergeCell ref="DD166:DF166"/>
    <mergeCell ref="DG166:DI166"/>
    <mergeCell ref="DJ166:DL166"/>
    <mergeCell ref="DM166:DO166"/>
    <mergeCell ref="DP166:DR166"/>
    <mergeCell ref="DS166:DU166"/>
    <mergeCell ref="CL166:CN166"/>
    <mergeCell ref="CO166:CQ166"/>
    <mergeCell ref="CR166:CT166"/>
    <mergeCell ref="CU166:CW166"/>
    <mergeCell ref="CX166:CZ166"/>
    <mergeCell ref="DA166:DC166"/>
    <mergeCell ref="BT166:BV166"/>
    <mergeCell ref="BW166:BY166"/>
    <mergeCell ref="BZ166:CB166"/>
    <mergeCell ref="CC166:CE166"/>
    <mergeCell ref="CF166:CH166"/>
    <mergeCell ref="CI166:CK166"/>
    <mergeCell ref="BB166:BD166"/>
    <mergeCell ref="BE166:BG166"/>
    <mergeCell ref="BH166:BJ166"/>
    <mergeCell ref="BK166:BM166"/>
    <mergeCell ref="BQ168:BS168"/>
    <mergeCell ref="BT168:BV168"/>
    <mergeCell ref="HH169:HJ169"/>
    <mergeCell ref="HH167:HJ167"/>
    <mergeCell ref="HK167:HM167"/>
    <mergeCell ref="AG168:AK168"/>
    <mergeCell ref="AL168:AO168"/>
    <mergeCell ref="AP168:AR168"/>
    <mergeCell ref="AS168:AU168"/>
    <mergeCell ref="AV168:AX168"/>
    <mergeCell ref="AY168:BA168"/>
    <mergeCell ref="BB168:BD168"/>
    <mergeCell ref="GM167:GO167"/>
    <mergeCell ref="GP167:GR167"/>
    <mergeCell ref="GS167:GU167"/>
    <mergeCell ref="GV167:GX167"/>
    <mergeCell ref="GY167:HA167"/>
    <mergeCell ref="HB167:HD167"/>
    <mergeCell ref="FU167:FW167"/>
    <mergeCell ref="FX167:FZ167"/>
    <mergeCell ref="GA167:GC167"/>
    <mergeCell ref="GD167:GF167"/>
    <mergeCell ref="GG167:GI167"/>
    <mergeCell ref="GJ167:GL167"/>
    <mergeCell ref="FC167:FE167"/>
    <mergeCell ref="FF167:FH167"/>
    <mergeCell ref="FI167:FK167"/>
    <mergeCell ref="FL167:FN167"/>
    <mergeCell ref="FO167:FQ167"/>
    <mergeCell ref="FR167:FT167"/>
    <mergeCell ref="EK167:EM167"/>
    <mergeCell ref="EN167:EP167"/>
    <mergeCell ref="EQ167:ES167"/>
    <mergeCell ref="ET167:EV167"/>
    <mergeCell ref="EW167:EY167"/>
    <mergeCell ref="EZ167:FB167"/>
    <mergeCell ref="DS167:DU167"/>
    <mergeCell ref="DV167:DX167"/>
    <mergeCell ref="DY167:EA167"/>
    <mergeCell ref="EB167:ED167"/>
    <mergeCell ref="EE167:EG167"/>
    <mergeCell ref="EH167:EJ167"/>
    <mergeCell ref="DA167:DC167"/>
    <mergeCell ref="DD167:DF167"/>
    <mergeCell ref="DG167:DI167"/>
    <mergeCell ref="DJ167:DL167"/>
    <mergeCell ref="DM167:DO167"/>
    <mergeCell ref="DP167:DR167"/>
    <mergeCell ref="CI167:CK167"/>
    <mergeCell ref="CL167:CN167"/>
    <mergeCell ref="CO167:CQ167"/>
    <mergeCell ref="CR167:CT167"/>
    <mergeCell ref="CU167:CW167"/>
    <mergeCell ref="CX167:CZ167"/>
    <mergeCell ref="BQ167:BS167"/>
    <mergeCell ref="BT167:BV167"/>
    <mergeCell ref="BW167:BY167"/>
    <mergeCell ref="BZ167:CB167"/>
    <mergeCell ref="CC167:CE167"/>
    <mergeCell ref="CF167:CH167"/>
    <mergeCell ref="AY167:BA167"/>
    <mergeCell ref="BB167:BD167"/>
    <mergeCell ref="BE167:BG167"/>
    <mergeCell ref="BH167:BJ167"/>
    <mergeCell ref="BK169:BM169"/>
    <mergeCell ref="BN169:BP169"/>
    <mergeCell ref="BQ169:BS169"/>
    <mergeCell ref="B169:U170"/>
    <mergeCell ref="V169:AA170"/>
    <mergeCell ref="AB169:AF170"/>
    <mergeCell ref="AG169:AK169"/>
    <mergeCell ref="AL169:AO169"/>
    <mergeCell ref="AP169:AR169"/>
    <mergeCell ref="AS169:AU169"/>
    <mergeCell ref="AV169:AX169"/>
    <mergeCell ref="AY169:BA169"/>
    <mergeCell ref="GS168:GU168"/>
    <mergeCell ref="GV168:GX168"/>
    <mergeCell ref="GY168:HA168"/>
    <mergeCell ref="HB168:HD168"/>
    <mergeCell ref="HE168:HG168"/>
    <mergeCell ref="HH168:HJ168"/>
    <mergeCell ref="GA168:GC168"/>
    <mergeCell ref="GD168:GF168"/>
    <mergeCell ref="GG168:GI168"/>
    <mergeCell ref="GJ168:GL168"/>
    <mergeCell ref="GM168:GO168"/>
    <mergeCell ref="GP168:GR168"/>
    <mergeCell ref="FI168:FK168"/>
    <mergeCell ref="FL168:FN168"/>
    <mergeCell ref="FO168:FQ168"/>
    <mergeCell ref="FR168:FT168"/>
    <mergeCell ref="FU168:FW168"/>
    <mergeCell ref="FX168:FZ168"/>
    <mergeCell ref="EQ168:ES168"/>
    <mergeCell ref="ET168:EV168"/>
    <mergeCell ref="EW168:EY168"/>
    <mergeCell ref="EZ168:FB168"/>
    <mergeCell ref="FC168:FE168"/>
    <mergeCell ref="FF168:FH168"/>
    <mergeCell ref="DY168:EA168"/>
    <mergeCell ref="EB168:ED168"/>
    <mergeCell ref="EE168:EG168"/>
    <mergeCell ref="EH168:EJ168"/>
    <mergeCell ref="EK168:EM168"/>
    <mergeCell ref="EN168:EP168"/>
    <mergeCell ref="DG168:DI168"/>
    <mergeCell ref="DJ168:DL168"/>
    <mergeCell ref="DM168:DO168"/>
    <mergeCell ref="DP168:DR168"/>
    <mergeCell ref="DS168:DU168"/>
    <mergeCell ref="DV168:DX168"/>
    <mergeCell ref="CO168:CQ168"/>
    <mergeCell ref="CR168:CT168"/>
    <mergeCell ref="CU168:CW168"/>
    <mergeCell ref="CX168:CZ168"/>
    <mergeCell ref="DA168:DC168"/>
    <mergeCell ref="DD168:DF168"/>
    <mergeCell ref="BW168:BY168"/>
    <mergeCell ref="BZ168:CB168"/>
    <mergeCell ref="CC168:CE168"/>
    <mergeCell ref="CF168:CH168"/>
    <mergeCell ref="CI168:CK168"/>
    <mergeCell ref="CL168:CN168"/>
    <mergeCell ref="BE168:BG168"/>
    <mergeCell ref="BH168:BJ168"/>
    <mergeCell ref="BK168:BM168"/>
    <mergeCell ref="BN168:BP168"/>
    <mergeCell ref="GY171:HA171"/>
    <mergeCell ref="HB171:HD171"/>
    <mergeCell ref="HE171:HG171"/>
    <mergeCell ref="HH171:HJ171"/>
    <mergeCell ref="HK169:HM169"/>
    <mergeCell ref="AG170:AK170"/>
    <mergeCell ref="AL170:AO170"/>
    <mergeCell ref="AP170:AR170"/>
    <mergeCell ref="AS170:AU170"/>
    <mergeCell ref="AV170:AX170"/>
    <mergeCell ref="AY170:BA170"/>
    <mergeCell ref="BB170:BD170"/>
    <mergeCell ref="BE170:BG170"/>
    <mergeCell ref="GP169:GR169"/>
    <mergeCell ref="GS169:GU169"/>
    <mergeCell ref="GV169:GX169"/>
    <mergeCell ref="GY169:HA169"/>
    <mergeCell ref="HB169:HD169"/>
    <mergeCell ref="HE169:HG169"/>
    <mergeCell ref="FX169:FZ169"/>
    <mergeCell ref="GA169:GC169"/>
    <mergeCell ref="GD169:GF169"/>
    <mergeCell ref="GG169:GI169"/>
    <mergeCell ref="GJ169:GL169"/>
    <mergeCell ref="GM169:GO169"/>
    <mergeCell ref="FF169:FH169"/>
    <mergeCell ref="FI169:FK169"/>
    <mergeCell ref="FL169:FN169"/>
    <mergeCell ref="FO169:FQ169"/>
    <mergeCell ref="FR169:FT169"/>
    <mergeCell ref="FU169:FW169"/>
    <mergeCell ref="EN169:EP169"/>
    <mergeCell ref="EQ169:ES169"/>
    <mergeCell ref="ET169:EV169"/>
    <mergeCell ref="EW169:EY169"/>
    <mergeCell ref="EZ169:FB169"/>
    <mergeCell ref="FC169:FE169"/>
    <mergeCell ref="DV169:DX169"/>
    <mergeCell ref="DY169:EA169"/>
    <mergeCell ref="EB169:ED169"/>
    <mergeCell ref="EE169:EG169"/>
    <mergeCell ref="EH169:EJ169"/>
    <mergeCell ref="EK169:EM169"/>
    <mergeCell ref="DD169:DF169"/>
    <mergeCell ref="DG169:DI169"/>
    <mergeCell ref="DJ169:DL169"/>
    <mergeCell ref="DM169:DO169"/>
    <mergeCell ref="DP169:DR169"/>
    <mergeCell ref="DS169:DU169"/>
    <mergeCell ref="CL169:CN169"/>
    <mergeCell ref="CO169:CQ169"/>
    <mergeCell ref="CR169:CT169"/>
    <mergeCell ref="CU169:CW169"/>
    <mergeCell ref="CX169:CZ169"/>
    <mergeCell ref="DA169:DC169"/>
    <mergeCell ref="BT169:BV169"/>
    <mergeCell ref="BW169:BY169"/>
    <mergeCell ref="BZ169:CB169"/>
    <mergeCell ref="CC169:CE169"/>
    <mergeCell ref="CF169:CH169"/>
    <mergeCell ref="CI169:CK169"/>
    <mergeCell ref="BB169:BD169"/>
    <mergeCell ref="BE169:BG169"/>
    <mergeCell ref="BH169:BJ169"/>
    <mergeCell ref="BH171:BJ171"/>
    <mergeCell ref="HE172:HG172"/>
    <mergeCell ref="HH172:HJ172"/>
    <mergeCell ref="HK172:HM172"/>
    <mergeCell ref="B171:U172"/>
    <mergeCell ref="V171:AA172"/>
    <mergeCell ref="AB171:AF172"/>
    <mergeCell ref="AG171:AK171"/>
    <mergeCell ref="AL171:AO171"/>
    <mergeCell ref="AP171:AR171"/>
    <mergeCell ref="GV170:GX170"/>
    <mergeCell ref="GY170:HA170"/>
    <mergeCell ref="HB170:HD170"/>
    <mergeCell ref="HE170:HG170"/>
    <mergeCell ref="HH170:HJ170"/>
    <mergeCell ref="HK170:HM170"/>
    <mergeCell ref="GD170:GF170"/>
    <mergeCell ref="GG170:GI170"/>
    <mergeCell ref="GJ170:GL170"/>
    <mergeCell ref="GM170:GO170"/>
    <mergeCell ref="GP170:GR170"/>
    <mergeCell ref="GS170:GU170"/>
    <mergeCell ref="FL170:FN170"/>
    <mergeCell ref="FO170:FQ170"/>
    <mergeCell ref="FR170:FT170"/>
    <mergeCell ref="FU170:FW170"/>
    <mergeCell ref="FX170:FZ170"/>
    <mergeCell ref="GA170:GC170"/>
    <mergeCell ref="ET170:EV170"/>
    <mergeCell ref="EW170:EY170"/>
    <mergeCell ref="EZ170:FB170"/>
    <mergeCell ref="FC170:FE170"/>
    <mergeCell ref="FF170:FH170"/>
    <mergeCell ref="FI170:FK170"/>
    <mergeCell ref="EB170:ED170"/>
    <mergeCell ref="EE170:EG170"/>
    <mergeCell ref="EH170:EJ170"/>
    <mergeCell ref="EK170:EM170"/>
    <mergeCell ref="EN170:EP170"/>
    <mergeCell ref="EQ170:ES170"/>
    <mergeCell ref="DJ170:DL170"/>
    <mergeCell ref="DM170:DO170"/>
    <mergeCell ref="DP170:DR170"/>
    <mergeCell ref="DS170:DU170"/>
    <mergeCell ref="DV170:DX170"/>
    <mergeCell ref="DY170:EA170"/>
    <mergeCell ref="CR170:CT170"/>
    <mergeCell ref="CU170:CW170"/>
    <mergeCell ref="CX170:CZ170"/>
    <mergeCell ref="DA170:DC170"/>
    <mergeCell ref="DD170:DF170"/>
    <mergeCell ref="DG170:DI170"/>
    <mergeCell ref="BZ170:CB170"/>
    <mergeCell ref="CC170:CE170"/>
    <mergeCell ref="CF170:CH170"/>
    <mergeCell ref="CI170:CK170"/>
    <mergeCell ref="CL170:CN170"/>
    <mergeCell ref="CO170:CQ170"/>
    <mergeCell ref="BH170:BJ170"/>
    <mergeCell ref="BK170:BM170"/>
    <mergeCell ref="BN170:BP170"/>
    <mergeCell ref="BQ170:BS170"/>
    <mergeCell ref="BT170:BV170"/>
    <mergeCell ref="BW170:BY170"/>
    <mergeCell ref="BE172:BG172"/>
    <mergeCell ref="BH172:BJ172"/>
    <mergeCell ref="BK172:BM172"/>
    <mergeCell ref="BN172:BP172"/>
    <mergeCell ref="HB173:HD173"/>
    <mergeCell ref="HK171:HM171"/>
    <mergeCell ref="AG172:AK172"/>
    <mergeCell ref="AL172:AO172"/>
    <mergeCell ref="AP172:AR172"/>
    <mergeCell ref="AS172:AU172"/>
    <mergeCell ref="AV172:AX172"/>
    <mergeCell ref="GG171:GI171"/>
    <mergeCell ref="GJ171:GL171"/>
    <mergeCell ref="GM171:GO171"/>
    <mergeCell ref="GP171:GR171"/>
    <mergeCell ref="GS171:GU171"/>
    <mergeCell ref="GV171:GX171"/>
    <mergeCell ref="FO171:FQ171"/>
    <mergeCell ref="FR171:FT171"/>
    <mergeCell ref="FU171:FW171"/>
    <mergeCell ref="FX171:FZ171"/>
    <mergeCell ref="GA171:GC171"/>
    <mergeCell ref="GD171:GF171"/>
    <mergeCell ref="EW171:EY171"/>
    <mergeCell ref="EZ171:FB171"/>
    <mergeCell ref="FC171:FE171"/>
    <mergeCell ref="FF171:FH171"/>
    <mergeCell ref="FI171:FK171"/>
    <mergeCell ref="FL171:FN171"/>
    <mergeCell ref="EE171:EG171"/>
    <mergeCell ref="EH171:EJ171"/>
    <mergeCell ref="EK171:EM171"/>
    <mergeCell ref="EN171:EP171"/>
    <mergeCell ref="EQ171:ES171"/>
    <mergeCell ref="ET171:EV171"/>
    <mergeCell ref="DM171:DO171"/>
    <mergeCell ref="DP171:DR171"/>
    <mergeCell ref="DS171:DU171"/>
    <mergeCell ref="DV171:DX171"/>
    <mergeCell ref="DY171:EA171"/>
    <mergeCell ref="EB171:ED171"/>
    <mergeCell ref="CU171:CW171"/>
    <mergeCell ref="CX171:CZ171"/>
    <mergeCell ref="DA171:DC171"/>
    <mergeCell ref="DD171:DF171"/>
    <mergeCell ref="DG171:DI171"/>
    <mergeCell ref="DJ171:DL171"/>
    <mergeCell ref="CC171:CE171"/>
    <mergeCell ref="CF171:CH171"/>
    <mergeCell ref="CI171:CK171"/>
    <mergeCell ref="CL171:CN171"/>
    <mergeCell ref="CO171:CQ171"/>
    <mergeCell ref="CR171:CT171"/>
    <mergeCell ref="BK171:BM171"/>
    <mergeCell ref="BN171:BP171"/>
    <mergeCell ref="BQ171:BS171"/>
    <mergeCell ref="BT171:BV171"/>
    <mergeCell ref="BW171:BY171"/>
    <mergeCell ref="BZ171:CB171"/>
    <mergeCell ref="AS171:AU171"/>
    <mergeCell ref="AV171:AX171"/>
    <mergeCell ref="AY171:BA171"/>
    <mergeCell ref="BB171:BD171"/>
    <mergeCell ref="BE171:BG171"/>
    <mergeCell ref="AV173:AX173"/>
    <mergeCell ref="AY173:BA173"/>
    <mergeCell ref="BB173:BD173"/>
    <mergeCell ref="BE173:BG173"/>
    <mergeCell ref="BH173:BJ173"/>
    <mergeCell ref="BK173:BM173"/>
    <mergeCell ref="HH174:HJ174"/>
    <mergeCell ref="B173:U174"/>
    <mergeCell ref="V173:AA174"/>
    <mergeCell ref="AB173:AF174"/>
    <mergeCell ref="AG173:AK173"/>
    <mergeCell ref="AL173:AO173"/>
    <mergeCell ref="AP173:AR173"/>
    <mergeCell ref="AS173:AU173"/>
    <mergeCell ref="GM172:GO172"/>
    <mergeCell ref="GP172:GR172"/>
    <mergeCell ref="GS172:GU172"/>
    <mergeCell ref="GV172:GX172"/>
    <mergeCell ref="GY172:HA172"/>
    <mergeCell ref="HB172:HD172"/>
    <mergeCell ref="FU172:FW172"/>
    <mergeCell ref="FX172:FZ172"/>
    <mergeCell ref="GA172:GC172"/>
    <mergeCell ref="GD172:GF172"/>
    <mergeCell ref="GG172:GI172"/>
    <mergeCell ref="GJ172:GL172"/>
    <mergeCell ref="FC172:FE172"/>
    <mergeCell ref="FF172:FH172"/>
    <mergeCell ref="FI172:FK172"/>
    <mergeCell ref="FL172:FN172"/>
    <mergeCell ref="FO172:FQ172"/>
    <mergeCell ref="FR172:FT172"/>
    <mergeCell ref="EK172:EM172"/>
    <mergeCell ref="EN172:EP172"/>
    <mergeCell ref="EQ172:ES172"/>
    <mergeCell ref="ET172:EV172"/>
    <mergeCell ref="EW172:EY172"/>
    <mergeCell ref="EZ172:FB172"/>
    <mergeCell ref="DS172:DU172"/>
    <mergeCell ref="DV172:DX172"/>
    <mergeCell ref="DY172:EA172"/>
    <mergeCell ref="EB172:ED172"/>
    <mergeCell ref="EE172:EG172"/>
    <mergeCell ref="EH172:EJ172"/>
    <mergeCell ref="DA172:DC172"/>
    <mergeCell ref="DD172:DF172"/>
    <mergeCell ref="DG172:DI172"/>
    <mergeCell ref="DJ172:DL172"/>
    <mergeCell ref="DM172:DO172"/>
    <mergeCell ref="DP172:DR172"/>
    <mergeCell ref="CI172:CK172"/>
    <mergeCell ref="CL172:CN172"/>
    <mergeCell ref="CO172:CQ172"/>
    <mergeCell ref="CR172:CT172"/>
    <mergeCell ref="CU172:CW172"/>
    <mergeCell ref="CX172:CZ172"/>
    <mergeCell ref="BQ172:BS172"/>
    <mergeCell ref="BT172:BV172"/>
    <mergeCell ref="BW172:BY172"/>
    <mergeCell ref="BZ172:CB172"/>
    <mergeCell ref="CC172:CE172"/>
    <mergeCell ref="CF172:CH172"/>
    <mergeCell ref="AY172:BA172"/>
    <mergeCell ref="BB172:BD172"/>
    <mergeCell ref="BB174:BD174"/>
    <mergeCell ref="BE174:BG174"/>
    <mergeCell ref="BH174:BJ174"/>
    <mergeCell ref="BK174:BM174"/>
    <mergeCell ref="BN174:BP174"/>
    <mergeCell ref="BQ174:BS174"/>
    <mergeCell ref="HE175:HG175"/>
    <mergeCell ref="HE173:HG173"/>
    <mergeCell ref="HH173:HJ173"/>
    <mergeCell ref="HK173:HM173"/>
    <mergeCell ref="AG174:AK174"/>
    <mergeCell ref="AL174:AO174"/>
    <mergeCell ref="AP174:AR174"/>
    <mergeCell ref="AS174:AU174"/>
    <mergeCell ref="AV174:AX174"/>
    <mergeCell ref="AY174:BA174"/>
    <mergeCell ref="GJ173:GL173"/>
    <mergeCell ref="GM173:GO173"/>
    <mergeCell ref="GP173:GR173"/>
    <mergeCell ref="GS173:GU173"/>
    <mergeCell ref="GV173:GX173"/>
    <mergeCell ref="GY173:HA173"/>
    <mergeCell ref="FR173:FT173"/>
    <mergeCell ref="FU173:FW173"/>
    <mergeCell ref="FX173:FZ173"/>
    <mergeCell ref="GA173:GC173"/>
    <mergeCell ref="GD173:GF173"/>
    <mergeCell ref="GG173:GI173"/>
    <mergeCell ref="EZ173:FB173"/>
    <mergeCell ref="FC173:FE173"/>
    <mergeCell ref="FF173:FH173"/>
    <mergeCell ref="FI173:FK173"/>
    <mergeCell ref="FL173:FN173"/>
    <mergeCell ref="FO173:FQ173"/>
    <mergeCell ref="EH173:EJ173"/>
    <mergeCell ref="EK173:EM173"/>
    <mergeCell ref="EN173:EP173"/>
    <mergeCell ref="EQ173:ES173"/>
    <mergeCell ref="ET173:EV173"/>
    <mergeCell ref="EW173:EY173"/>
    <mergeCell ref="DP173:DR173"/>
    <mergeCell ref="DS173:DU173"/>
    <mergeCell ref="DV173:DX173"/>
    <mergeCell ref="DY173:EA173"/>
    <mergeCell ref="EB173:ED173"/>
    <mergeCell ref="EE173:EG173"/>
    <mergeCell ref="CX173:CZ173"/>
    <mergeCell ref="DA173:DC173"/>
    <mergeCell ref="DD173:DF173"/>
    <mergeCell ref="DG173:DI173"/>
    <mergeCell ref="DJ173:DL173"/>
    <mergeCell ref="DM173:DO173"/>
    <mergeCell ref="CF173:CH173"/>
    <mergeCell ref="CI173:CK173"/>
    <mergeCell ref="CL173:CN173"/>
    <mergeCell ref="CO173:CQ173"/>
    <mergeCell ref="CR173:CT173"/>
    <mergeCell ref="CU173:CW173"/>
    <mergeCell ref="BN173:BP173"/>
    <mergeCell ref="BQ173:BS173"/>
    <mergeCell ref="BT173:BV173"/>
    <mergeCell ref="BW173:BY173"/>
    <mergeCell ref="BZ173:CB173"/>
    <mergeCell ref="CC173:CE173"/>
    <mergeCell ref="AY175:BA175"/>
    <mergeCell ref="BB175:BD175"/>
    <mergeCell ref="BE175:BG175"/>
    <mergeCell ref="BH175:BJ175"/>
    <mergeCell ref="BK175:BM175"/>
    <mergeCell ref="BN175:BP175"/>
    <mergeCell ref="HK176:HM176"/>
    <mergeCell ref="HK174:HM174"/>
    <mergeCell ref="B175:U176"/>
    <mergeCell ref="V175:AA176"/>
    <mergeCell ref="AB175:AF176"/>
    <mergeCell ref="AG175:AK175"/>
    <mergeCell ref="AL175:AO175"/>
    <mergeCell ref="AP175:AR175"/>
    <mergeCell ref="AS175:AU175"/>
    <mergeCell ref="AV175:AX175"/>
    <mergeCell ref="GP174:GR174"/>
    <mergeCell ref="GS174:GU174"/>
    <mergeCell ref="GV174:GX174"/>
    <mergeCell ref="GY174:HA174"/>
    <mergeCell ref="HB174:HD174"/>
    <mergeCell ref="HE174:HG174"/>
    <mergeCell ref="FX174:FZ174"/>
    <mergeCell ref="GA174:GC174"/>
    <mergeCell ref="GD174:GF174"/>
    <mergeCell ref="GG174:GI174"/>
    <mergeCell ref="GJ174:GL174"/>
    <mergeCell ref="GM174:GO174"/>
    <mergeCell ref="FF174:FH174"/>
    <mergeCell ref="FI174:FK174"/>
    <mergeCell ref="FL174:FN174"/>
    <mergeCell ref="FO174:FQ174"/>
    <mergeCell ref="FR174:FT174"/>
    <mergeCell ref="FU174:FW174"/>
    <mergeCell ref="EN174:EP174"/>
    <mergeCell ref="EQ174:ES174"/>
    <mergeCell ref="ET174:EV174"/>
    <mergeCell ref="EW174:EY174"/>
    <mergeCell ref="EZ174:FB174"/>
    <mergeCell ref="FC174:FE174"/>
    <mergeCell ref="DV174:DX174"/>
    <mergeCell ref="DY174:EA174"/>
    <mergeCell ref="EB174:ED174"/>
    <mergeCell ref="EE174:EG174"/>
    <mergeCell ref="EH174:EJ174"/>
    <mergeCell ref="EK174:EM174"/>
    <mergeCell ref="DD174:DF174"/>
    <mergeCell ref="DG174:DI174"/>
    <mergeCell ref="DJ174:DL174"/>
    <mergeCell ref="DM174:DO174"/>
    <mergeCell ref="DP174:DR174"/>
    <mergeCell ref="DS174:DU174"/>
    <mergeCell ref="CL174:CN174"/>
    <mergeCell ref="CO174:CQ174"/>
    <mergeCell ref="CR174:CT174"/>
    <mergeCell ref="CU174:CW174"/>
    <mergeCell ref="CX174:CZ174"/>
    <mergeCell ref="DA174:DC174"/>
    <mergeCell ref="BT174:BV174"/>
    <mergeCell ref="BW174:BY174"/>
    <mergeCell ref="BZ174:CB174"/>
    <mergeCell ref="CC174:CE174"/>
    <mergeCell ref="CF174:CH174"/>
    <mergeCell ref="CI174:CK174"/>
    <mergeCell ref="BE176:BG176"/>
    <mergeCell ref="BH176:BJ176"/>
    <mergeCell ref="BK176:BM176"/>
    <mergeCell ref="BN176:BP176"/>
    <mergeCell ref="BQ176:BS176"/>
    <mergeCell ref="BT176:BV176"/>
    <mergeCell ref="HH177:HJ177"/>
    <mergeCell ref="HH175:HJ175"/>
    <mergeCell ref="HK175:HM175"/>
    <mergeCell ref="AG176:AK176"/>
    <mergeCell ref="AL176:AO176"/>
    <mergeCell ref="AP176:AR176"/>
    <mergeCell ref="AS176:AU176"/>
    <mergeCell ref="AV176:AX176"/>
    <mergeCell ref="AY176:BA176"/>
    <mergeCell ref="BB176:BD176"/>
    <mergeCell ref="GM175:GO175"/>
    <mergeCell ref="GP175:GR175"/>
    <mergeCell ref="GS175:GU175"/>
    <mergeCell ref="GV175:GX175"/>
    <mergeCell ref="GY175:HA175"/>
    <mergeCell ref="HB175:HD175"/>
    <mergeCell ref="FU175:FW175"/>
    <mergeCell ref="FX175:FZ175"/>
    <mergeCell ref="GA175:GC175"/>
    <mergeCell ref="GD175:GF175"/>
    <mergeCell ref="GG175:GI175"/>
    <mergeCell ref="GJ175:GL175"/>
    <mergeCell ref="FC175:FE175"/>
    <mergeCell ref="FF175:FH175"/>
    <mergeCell ref="FI175:FK175"/>
    <mergeCell ref="FL175:FN175"/>
    <mergeCell ref="FO175:FQ175"/>
    <mergeCell ref="FR175:FT175"/>
    <mergeCell ref="EK175:EM175"/>
    <mergeCell ref="EN175:EP175"/>
    <mergeCell ref="EQ175:ES175"/>
    <mergeCell ref="ET175:EV175"/>
    <mergeCell ref="EW175:EY175"/>
    <mergeCell ref="EZ175:FB175"/>
    <mergeCell ref="DS175:DU175"/>
    <mergeCell ref="DV175:DX175"/>
    <mergeCell ref="DY175:EA175"/>
    <mergeCell ref="EB175:ED175"/>
    <mergeCell ref="EE175:EG175"/>
    <mergeCell ref="EH175:EJ175"/>
    <mergeCell ref="DA175:DC175"/>
    <mergeCell ref="DD175:DF175"/>
    <mergeCell ref="DG175:DI175"/>
    <mergeCell ref="DJ175:DL175"/>
    <mergeCell ref="DM175:DO175"/>
    <mergeCell ref="DP175:DR175"/>
    <mergeCell ref="CI175:CK175"/>
    <mergeCell ref="CL175:CN175"/>
    <mergeCell ref="CO175:CQ175"/>
    <mergeCell ref="CR175:CT175"/>
    <mergeCell ref="CU175:CW175"/>
    <mergeCell ref="CX175:CZ175"/>
    <mergeCell ref="BQ175:BS175"/>
    <mergeCell ref="BT175:BV175"/>
    <mergeCell ref="BW175:BY175"/>
    <mergeCell ref="BZ175:CB175"/>
    <mergeCell ref="CC175:CE175"/>
    <mergeCell ref="CF175:CH175"/>
    <mergeCell ref="CI177:CK177"/>
    <mergeCell ref="BB177:BD177"/>
    <mergeCell ref="BE177:BG177"/>
    <mergeCell ref="BH177:BJ177"/>
    <mergeCell ref="BK177:BM177"/>
    <mergeCell ref="BN177:BP177"/>
    <mergeCell ref="BQ177:BS177"/>
    <mergeCell ref="B177:U178"/>
    <mergeCell ref="V177:AA178"/>
    <mergeCell ref="AB177:AF178"/>
    <mergeCell ref="AG177:AK177"/>
    <mergeCell ref="AL177:AO177"/>
    <mergeCell ref="AP177:AR177"/>
    <mergeCell ref="AS177:AU177"/>
    <mergeCell ref="AV177:AX177"/>
    <mergeCell ref="AY177:BA177"/>
    <mergeCell ref="GS176:GU176"/>
    <mergeCell ref="GV176:GX176"/>
    <mergeCell ref="GY176:HA176"/>
    <mergeCell ref="HB176:HD176"/>
    <mergeCell ref="HE176:HG176"/>
    <mergeCell ref="HH176:HJ176"/>
    <mergeCell ref="GA176:GC176"/>
    <mergeCell ref="GD176:GF176"/>
    <mergeCell ref="GG176:GI176"/>
    <mergeCell ref="GJ176:GL176"/>
    <mergeCell ref="GM176:GO176"/>
    <mergeCell ref="GP176:GR176"/>
    <mergeCell ref="FI176:FK176"/>
    <mergeCell ref="FL176:FN176"/>
    <mergeCell ref="FO176:FQ176"/>
    <mergeCell ref="FR176:FT176"/>
    <mergeCell ref="FU176:FW176"/>
    <mergeCell ref="FX176:FZ176"/>
    <mergeCell ref="EQ176:ES176"/>
    <mergeCell ref="ET176:EV176"/>
    <mergeCell ref="EW176:EY176"/>
    <mergeCell ref="EZ176:FB176"/>
    <mergeCell ref="FC176:FE176"/>
    <mergeCell ref="FF176:FH176"/>
    <mergeCell ref="DY176:EA176"/>
    <mergeCell ref="EB176:ED176"/>
    <mergeCell ref="EE176:EG176"/>
    <mergeCell ref="EH176:EJ176"/>
    <mergeCell ref="EK176:EM176"/>
    <mergeCell ref="EN176:EP176"/>
    <mergeCell ref="DG176:DI176"/>
    <mergeCell ref="DJ176:DL176"/>
    <mergeCell ref="DM176:DO176"/>
    <mergeCell ref="DP176:DR176"/>
    <mergeCell ref="DS176:DU176"/>
    <mergeCell ref="DV176:DX176"/>
    <mergeCell ref="CO176:CQ176"/>
    <mergeCell ref="CR176:CT176"/>
    <mergeCell ref="CU176:CW176"/>
    <mergeCell ref="CX176:CZ176"/>
    <mergeCell ref="DA176:DC176"/>
    <mergeCell ref="DD176:DF176"/>
    <mergeCell ref="BW176:BY176"/>
    <mergeCell ref="BZ176:CB176"/>
    <mergeCell ref="CC176:CE176"/>
    <mergeCell ref="CF176:CH176"/>
    <mergeCell ref="CI176:CK176"/>
    <mergeCell ref="CL176:CN176"/>
    <mergeCell ref="BN178:BP178"/>
    <mergeCell ref="BQ178:BS178"/>
    <mergeCell ref="BT178:BV178"/>
    <mergeCell ref="BW178:BY178"/>
    <mergeCell ref="GY179:HA179"/>
    <mergeCell ref="HB179:HD179"/>
    <mergeCell ref="HE179:HG179"/>
    <mergeCell ref="HH179:HJ179"/>
    <mergeCell ref="HK177:HM177"/>
    <mergeCell ref="AG178:AK178"/>
    <mergeCell ref="AL178:AO178"/>
    <mergeCell ref="AP178:AR178"/>
    <mergeCell ref="AS178:AU178"/>
    <mergeCell ref="AV178:AX178"/>
    <mergeCell ref="AY178:BA178"/>
    <mergeCell ref="BB178:BD178"/>
    <mergeCell ref="BE178:BG178"/>
    <mergeCell ref="GP177:GR177"/>
    <mergeCell ref="GS177:GU177"/>
    <mergeCell ref="GV177:GX177"/>
    <mergeCell ref="GY177:HA177"/>
    <mergeCell ref="HB177:HD177"/>
    <mergeCell ref="HE177:HG177"/>
    <mergeCell ref="FX177:FZ177"/>
    <mergeCell ref="GA177:GC177"/>
    <mergeCell ref="GD177:GF177"/>
    <mergeCell ref="GG177:GI177"/>
    <mergeCell ref="GJ177:GL177"/>
    <mergeCell ref="GM177:GO177"/>
    <mergeCell ref="FF177:FH177"/>
    <mergeCell ref="FI177:FK177"/>
    <mergeCell ref="FL177:FN177"/>
    <mergeCell ref="FO177:FQ177"/>
    <mergeCell ref="FR177:FT177"/>
    <mergeCell ref="FU177:FW177"/>
    <mergeCell ref="EN177:EP177"/>
    <mergeCell ref="EQ177:ES177"/>
    <mergeCell ref="ET177:EV177"/>
    <mergeCell ref="EW177:EY177"/>
    <mergeCell ref="EZ177:FB177"/>
    <mergeCell ref="FC177:FE177"/>
    <mergeCell ref="DV177:DX177"/>
    <mergeCell ref="DY177:EA177"/>
    <mergeCell ref="EB177:ED177"/>
    <mergeCell ref="EE177:EG177"/>
    <mergeCell ref="EH177:EJ177"/>
    <mergeCell ref="EK177:EM177"/>
    <mergeCell ref="DD177:DF177"/>
    <mergeCell ref="DG177:DI177"/>
    <mergeCell ref="DJ177:DL177"/>
    <mergeCell ref="DM177:DO177"/>
    <mergeCell ref="DP177:DR177"/>
    <mergeCell ref="DS177:DU177"/>
    <mergeCell ref="CL177:CN177"/>
    <mergeCell ref="CO177:CQ177"/>
    <mergeCell ref="CR177:CT177"/>
    <mergeCell ref="CU177:CW177"/>
    <mergeCell ref="CX177:CZ177"/>
    <mergeCell ref="DA177:DC177"/>
    <mergeCell ref="BT177:BV177"/>
    <mergeCell ref="BW177:BY177"/>
    <mergeCell ref="BZ177:CB177"/>
    <mergeCell ref="CC177:CE177"/>
    <mergeCell ref="CF177:CH177"/>
    <mergeCell ref="AV179:AX179"/>
    <mergeCell ref="AY179:BA179"/>
    <mergeCell ref="BB179:BD179"/>
    <mergeCell ref="BE179:BG179"/>
    <mergeCell ref="BH179:BJ179"/>
    <mergeCell ref="HE180:HG180"/>
    <mergeCell ref="HH180:HJ180"/>
    <mergeCell ref="HK180:HM180"/>
    <mergeCell ref="B179:U180"/>
    <mergeCell ref="V179:AA180"/>
    <mergeCell ref="AB179:AF180"/>
    <mergeCell ref="AG179:AK179"/>
    <mergeCell ref="AL179:AO179"/>
    <mergeCell ref="AP179:AR179"/>
    <mergeCell ref="GV178:GX178"/>
    <mergeCell ref="GY178:HA178"/>
    <mergeCell ref="HB178:HD178"/>
    <mergeCell ref="HE178:HG178"/>
    <mergeCell ref="HH178:HJ178"/>
    <mergeCell ref="HK178:HM178"/>
    <mergeCell ref="GD178:GF178"/>
    <mergeCell ref="GG178:GI178"/>
    <mergeCell ref="GJ178:GL178"/>
    <mergeCell ref="GM178:GO178"/>
    <mergeCell ref="GP178:GR178"/>
    <mergeCell ref="GS178:GU178"/>
    <mergeCell ref="FL178:FN178"/>
    <mergeCell ref="FO178:FQ178"/>
    <mergeCell ref="FR178:FT178"/>
    <mergeCell ref="FU178:FW178"/>
    <mergeCell ref="FX178:FZ178"/>
    <mergeCell ref="GA178:GC178"/>
    <mergeCell ref="ET178:EV178"/>
    <mergeCell ref="EW178:EY178"/>
    <mergeCell ref="EZ178:FB178"/>
    <mergeCell ref="FC178:FE178"/>
    <mergeCell ref="FF178:FH178"/>
    <mergeCell ref="FI178:FK178"/>
    <mergeCell ref="EB178:ED178"/>
    <mergeCell ref="EE178:EG178"/>
    <mergeCell ref="EH178:EJ178"/>
    <mergeCell ref="EK178:EM178"/>
    <mergeCell ref="EN178:EP178"/>
    <mergeCell ref="EQ178:ES178"/>
    <mergeCell ref="DJ178:DL178"/>
    <mergeCell ref="DM178:DO178"/>
    <mergeCell ref="DP178:DR178"/>
    <mergeCell ref="DS178:DU178"/>
    <mergeCell ref="DV178:DX178"/>
    <mergeCell ref="DY178:EA178"/>
    <mergeCell ref="CR178:CT178"/>
    <mergeCell ref="CU178:CW178"/>
    <mergeCell ref="CX178:CZ178"/>
    <mergeCell ref="DA178:DC178"/>
    <mergeCell ref="DD178:DF178"/>
    <mergeCell ref="DG178:DI178"/>
    <mergeCell ref="BZ178:CB178"/>
    <mergeCell ref="CC178:CE178"/>
    <mergeCell ref="CF178:CH178"/>
    <mergeCell ref="CI178:CK178"/>
    <mergeCell ref="CL178:CN178"/>
    <mergeCell ref="CO178:CQ178"/>
    <mergeCell ref="BH178:BJ178"/>
    <mergeCell ref="BK178:BM178"/>
    <mergeCell ref="CC180:CE180"/>
    <mergeCell ref="CF180:CH180"/>
    <mergeCell ref="AY180:BA180"/>
    <mergeCell ref="BB180:BD180"/>
    <mergeCell ref="BE180:BG180"/>
    <mergeCell ref="BH180:BJ180"/>
    <mergeCell ref="BK180:BM180"/>
    <mergeCell ref="BN180:BP180"/>
    <mergeCell ref="HB181:HD181"/>
    <mergeCell ref="HK179:HM179"/>
    <mergeCell ref="AG180:AK180"/>
    <mergeCell ref="AL180:AO180"/>
    <mergeCell ref="AP180:AR180"/>
    <mergeCell ref="AS180:AU180"/>
    <mergeCell ref="AV180:AX180"/>
    <mergeCell ref="GG179:GI179"/>
    <mergeCell ref="GJ179:GL179"/>
    <mergeCell ref="GM179:GO179"/>
    <mergeCell ref="GP179:GR179"/>
    <mergeCell ref="GS179:GU179"/>
    <mergeCell ref="GV179:GX179"/>
    <mergeCell ref="FO179:FQ179"/>
    <mergeCell ref="FR179:FT179"/>
    <mergeCell ref="FU179:FW179"/>
    <mergeCell ref="FX179:FZ179"/>
    <mergeCell ref="GA179:GC179"/>
    <mergeCell ref="GD179:GF179"/>
    <mergeCell ref="EW179:EY179"/>
    <mergeCell ref="EZ179:FB179"/>
    <mergeCell ref="FC179:FE179"/>
    <mergeCell ref="FF179:FH179"/>
    <mergeCell ref="FI179:FK179"/>
    <mergeCell ref="FL179:FN179"/>
    <mergeCell ref="EE179:EG179"/>
    <mergeCell ref="EH179:EJ179"/>
    <mergeCell ref="EK179:EM179"/>
    <mergeCell ref="EN179:EP179"/>
    <mergeCell ref="EQ179:ES179"/>
    <mergeCell ref="ET179:EV179"/>
    <mergeCell ref="DM179:DO179"/>
    <mergeCell ref="DP179:DR179"/>
    <mergeCell ref="DS179:DU179"/>
    <mergeCell ref="DV179:DX179"/>
    <mergeCell ref="DY179:EA179"/>
    <mergeCell ref="EB179:ED179"/>
    <mergeCell ref="CU179:CW179"/>
    <mergeCell ref="CX179:CZ179"/>
    <mergeCell ref="DA179:DC179"/>
    <mergeCell ref="DD179:DF179"/>
    <mergeCell ref="DG179:DI179"/>
    <mergeCell ref="DJ179:DL179"/>
    <mergeCell ref="CC179:CE179"/>
    <mergeCell ref="CF179:CH179"/>
    <mergeCell ref="CI179:CK179"/>
    <mergeCell ref="CL179:CN179"/>
    <mergeCell ref="CO179:CQ179"/>
    <mergeCell ref="CR179:CT179"/>
    <mergeCell ref="BK179:BM179"/>
    <mergeCell ref="BN179:BP179"/>
    <mergeCell ref="BQ179:BS179"/>
    <mergeCell ref="BT179:BV179"/>
    <mergeCell ref="BW179:BY179"/>
    <mergeCell ref="BZ179:CB179"/>
    <mergeCell ref="AS179:AU179"/>
    <mergeCell ref="BT181:BV181"/>
    <mergeCell ref="BW181:BY181"/>
    <mergeCell ref="BZ181:CB181"/>
    <mergeCell ref="CC181:CE181"/>
    <mergeCell ref="AV181:AX181"/>
    <mergeCell ref="AY181:BA181"/>
    <mergeCell ref="BB181:BD181"/>
    <mergeCell ref="BE181:BG181"/>
    <mergeCell ref="BH181:BJ181"/>
    <mergeCell ref="BK181:BM181"/>
    <mergeCell ref="HH182:HJ182"/>
    <mergeCell ref="B181:U182"/>
    <mergeCell ref="V181:AA182"/>
    <mergeCell ref="AB181:AF182"/>
    <mergeCell ref="AG181:AK181"/>
    <mergeCell ref="AL181:AO181"/>
    <mergeCell ref="AP181:AR181"/>
    <mergeCell ref="AS181:AU181"/>
    <mergeCell ref="GM180:GO180"/>
    <mergeCell ref="GP180:GR180"/>
    <mergeCell ref="GS180:GU180"/>
    <mergeCell ref="GV180:GX180"/>
    <mergeCell ref="GY180:HA180"/>
    <mergeCell ref="HB180:HD180"/>
    <mergeCell ref="FU180:FW180"/>
    <mergeCell ref="FX180:FZ180"/>
    <mergeCell ref="GA180:GC180"/>
    <mergeCell ref="GD180:GF180"/>
    <mergeCell ref="GG180:GI180"/>
    <mergeCell ref="GJ180:GL180"/>
    <mergeCell ref="FC180:FE180"/>
    <mergeCell ref="FF180:FH180"/>
    <mergeCell ref="FI180:FK180"/>
    <mergeCell ref="FL180:FN180"/>
    <mergeCell ref="FO180:FQ180"/>
    <mergeCell ref="FR180:FT180"/>
    <mergeCell ref="EK180:EM180"/>
    <mergeCell ref="EN180:EP180"/>
    <mergeCell ref="EQ180:ES180"/>
    <mergeCell ref="ET180:EV180"/>
    <mergeCell ref="EW180:EY180"/>
    <mergeCell ref="EZ180:FB180"/>
    <mergeCell ref="DS180:DU180"/>
    <mergeCell ref="DV180:DX180"/>
    <mergeCell ref="DY180:EA180"/>
    <mergeCell ref="EB180:ED180"/>
    <mergeCell ref="EE180:EG180"/>
    <mergeCell ref="EH180:EJ180"/>
    <mergeCell ref="DA180:DC180"/>
    <mergeCell ref="DD180:DF180"/>
    <mergeCell ref="DG180:DI180"/>
    <mergeCell ref="DJ180:DL180"/>
    <mergeCell ref="DM180:DO180"/>
    <mergeCell ref="DP180:DR180"/>
    <mergeCell ref="CI180:CK180"/>
    <mergeCell ref="CL180:CN180"/>
    <mergeCell ref="CO180:CQ180"/>
    <mergeCell ref="CR180:CT180"/>
    <mergeCell ref="CU180:CW180"/>
    <mergeCell ref="CX180:CZ180"/>
    <mergeCell ref="BQ180:BS180"/>
    <mergeCell ref="BT180:BV180"/>
    <mergeCell ref="BW180:BY180"/>
    <mergeCell ref="BZ180:CB180"/>
    <mergeCell ref="BZ182:CB182"/>
    <mergeCell ref="CC182:CE182"/>
    <mergeCell ref="CF182:CH182"/>
    <mergeCell ref="CI182:CK182"/>
    <mergeCell ref="BB182:BD182"/>
    <mergeCell ref="BE182:BG182"/>
    <mergeCell ref="BH182:BJ182"/>
    <mergeCell ref="BK182:BM182"/>
    <mergeCell ref="BN182:BP182"/>
    <mergeCell ref="BQ182:BS182"/>
    <mergeCell ref="HE183:HG183"/>
    <mergeCell ref="HE181:HG181"/>
    <mergeCell ref="HH181:HJ181"/>
    <mergeCell ref="HK181:HM181"/>
    <mergeCell ref="AG182:AK182"/>
    <mergeCell ref="AL182:AO182"/>
    <mergeCell ref="AP182:AR182"/>
    <mergeCell ref="AS182:AU182"/>
    <mergeCell ref="AV182:AX182"/>
    <mergeCell ref="AY182:BA182"/>
    <mergeCell ref="GJ181:GL181"/>
    <mergeCell ref="GM181:GO181"/>
    <mergeCell ref="GP181:GR181"/>
    <mergeCell ref="GS181:GU181"/>
    <mergeCell ref="GV181:GX181"/>
    <mergeCell ref="GY181:HA181"/>
    <mergeCell ref="FR181:FT181"/>
    <mergeCell ref="FU181:FW181"/>
    <mergeCell ref="FX181:FZ181"/>
    <mergeCell ref="GA181:GC181"/>
    <mergeCell ref="GD181:GF181"/>
    <mergeCell ref="GG181:GI181"/>
    <mergeCell ref="EZ181:FB181"/>
    <mergeCell ref="FC181:FE181"/>
    <mergeCell ref="FF181:FH181"/>
    <mergeCell ref="FI181:FK181"/>
    <mergeCell ref="FL181:FN181"/>
    <mergeCell ref="FO181:FQ181"/>
    <mergeCell ref="EH181:EJ181"/>
    <mergeCell ref="EK181:EM181"/>
    <mergeCell ref="EN181:EP181"/>
    <mergeCell ref="EQ181:ES181"/>
    <mergeCell ref="ET181:EV181"/>
    <mergeCell ref="EW181:EY181"/>
    <mergeCell ref="DP181:DR181"/>
    <mergeCell ref="DS181:DU181"/>
    <mergeCell ref="DV181:DX181"/>
    <mergeCell ref="DY181:EA181"/>
    <mergeCell ref="EB181:ED181"/>
    <mergeCell ref="EE181:EG181"/>
    <mergeCell ref="CX181:CZ181"/>
    <mergeCell ref="DA181:DC181"/>
    <mergeCell ref="DD181:DF181"/>
    <mergeCell ref="DG181:DI181"/>
    <mergeCell ref="DJ181:DL181"/>
    <mergeCell ref="DM181:DO181"/>
    <mergeCell ref="CF181:CH181"/>
    <mergeCell ref="CI181:CK181"/>
    <mergeCell ref="CL181:CN181"/>
    <mergeCell ref="CO181:CQ181"/>
    <mergeCell ref="CR181:CT181"/>
    <mergeCell ref="CU181:CW181"/>
    <mergeCell ref="BN181:BP181"/>
    <mergeCell ref="BQ181:BS181"/>
    <mergeCell ref="BW183:BY183"/>
    <mergeCell ref="BZ183:CB183"/>
    <mergeCell ref="CC183:CE183"/>
    <mergeCell ref="CF183:CH183"/>
    <mergeCell ref="AY183:BA183"/>
    <mergeCell ref="BB183:BD183"/>
    <mergeCell ref="BE183:BG183"/>
    <mergeCell ref="BH183:BJ183"/>
    <mergeCell ref="BK183:BM183"/>
    <mergeCell ref="BN183:BP183"/>
    <mergeCell ref="HK184:HM184"/>
    <mergeCell ref="HK182:HM182"/>
    <mergeCell ref="B183:U184"/>
    <mergeCell ref="V183:AA184"/>
    <mergeCell ref="AB183:AF184"/>
    <mergeCell ref="AG183:AK183"/>
    <mergeCell ref="AL183:AO183"/>
    <mergeCell ref="AP183:AR183"/>
    <mergeCell ref="AS183:AU183"/>
    <mergeCell ref="AV183:AX183"/>
    <mergeCell ref="GP182:GR182"/>
    <mergeCell ref="GS182:GU182"/>
    <mergeCell ref="GV182:GX182"/>
    <mergeCell ref="GY182:HA182"/>
    <mergeCell ref="HB182:HD182"/>
    <mergeCell ref="HE182:HG182"/>
    <mergeCell ref="FX182:FZ182"/>
    <mergeCell ref="GA182:GC182"/>
    <mergeCell ref="GD182:GF182"/>
    <mergeCell ref="GG182:GI182"/>
    <mergeCell ref="GJ182:GL182"/>
    <mergeCell ref="GM182:GO182"/>
    <mergeCell ref="FF182:FH182"/>
    <mergeCell ref="FI182:FK182"/>
    <mergeCell ref="FL182:FN182"/>
    <mergeCell ref="FO182:FQ182"/>
    <mergeCell ref="FR182:FT182"/>
    <mergeCell ref="FU182:FW182"/>
    <mergeCell ref="EN182:EP182"/>
    <mergeCell ref="EQ182:ES182"/>
    <mergeCell ref="ET182:EV182"/>
    <mergeCell ref="EW182:EY182"/>
    <mergeCell ref="EZ182:FB182"/>
    <mergeCell ref="FC182:FE182"/>
    <mergeCell ref="DV182:DX182"/>
    <mergeCell ref="DY182:EA182"/>
    <mergeCell ref="EB182:ED182"/>
    <mergeCell ref="EE182:EG182"/>
    <mergeCell ref="EH182:EJ182"/>
    <mergeCell ref="EK182:EM182"/>
    <mergeCell ref="DD182:DF182"/>
    <mergeCell ref="DG182:DI182"/>
    <mergeCell ref="DJ182:DL182"/>
    <mergeCell ref="DM182:DO182"/>
    <mergeCell ref="DP182:DR182"/>
    <mergeCell ref="DS182:DU182"/>
    <mergeCell ref="CL182:CN182"/>
    <mergeCell ref="CO182:CQ182"/>
    <mergeCell ref="CR182:CT182"/>
    <mergeCell ref="CU182:CW182"/>
    <mergeCell ref="CX182:CZ182"/>
    <mergeCell ref="DA182:DC182"/>
    <mergeCell ref="BT182:BV182"/>
    <mergeCell ref="BW182:BY182"/>
    <mergeCell ref="CC184:CE184"/>
    <mergeCell ref="CF184:CH184"/>
    <mergeCell ref="CI184:CK184"/>
    <mergeCell ref="CL184:CN184"/>
    <mergeCell ref="BE184:BG184"/>
    <mergeCell ref="BH184:BJ184"/>
    <mergeCell ref="BK184:BM184"/>
    <mergeCell ref="BN184:BP184"/>
    <mergeCell ref="BQ184:BS184"/>
    <mergeCell ref="BT184:BV184"/>
    <mergeCell ref="HH185:HJ185"/>
    <mergeCell ref="HH183:HJ183"/>
    <mergeCell ref="HK183:HM183"/>
    <mergeCell ref="AG184:AK184"/>
    <mergeCell ref="AL184:AO184"/>
    <mergeCell ref="AP184:AR184"/>
    <mergeCell ref="AS184:AU184"/>
    <mergeCell ref="AV184:AX184"/>
    <mergeCell ref="AY184:BA184"/>
    <mergeCell ref="BB184:BD184"/>
    <mergeCell ref="GM183:GO183"/>
    <mergeCell ref="GP183:GR183"/>
    <mergeCell ref="GS183:GU183"/>
    <mergeCell ref="GV183:GX183"/>
    <mergeCell ref="GY183:HA183"/>
    <mergeCell ref="HB183:HD183"/>
    <mergeCell ref="FU183:FW183"/>
    <mergeCell ref="FX183:FZ183"/>
    <mergeCell ref="GA183:GC183"/>
    <mergeCell ref="GD183:GF183"/>
    <mergeCell ref="GG183:GI183"/>
    <mergeCell ref="GJ183:GL183"/>
    <mergeCell ref="FC183:FE183"/>
    <mergeCell ref="FF183:FH183"/>
    <mergeCell ref="FI183:FK183"/>
    <mergeCell ref="FL183:FN183"/>
    <mergeCell ref="FO183:FQ183"/>
    <mergeCell ref="FR183:FT183"/>
    <mergeCell ref="EK183:EM183"/>
    <mergeCell ref="EN183:EP183"/>
    <mergeCell ref="EQ183:ES183"/>
    <mergeCell ref="ET183:EV183"/>
    <mergeCell ref="EW183:EY183"/>
    <mergeCell ref="EZ183:FB183"/>
    <mergeCell ref="DS183:DU183"/>
    <mergeCell ref="DV183:DX183"/>
    <mergeCell ref="DY183:EA183"/>
    <mergeCell ref="EB183:ED183"/>
    <mergeCell ref="EE183:EG183"/>
    <mergeCell ref="EH183:EJ183"/>
    <mergeCell ref="DA183:DC183"/>
    <mergeCell ref="DD183:DF183"/>
    <mergeCell ref="DG183:DI183"/>
    <mergeCell ref="DJ183:DL183"/>
    <mergeCell ref="DM183:DO183"/>
    <mergeCell ref="DP183:DR183"/>
    <mergeCell ref="CI183:CK183"/>
    <mergeCell ref="CL183:CN183"/>
    <mergeCell ref="CO183:CQ183"/>
    <mergeCell ref="CR183:CT183"/>
    <mergeCell ref="CU183:CW183"/>
    <mergeCell ref="CX183:CZ183"/>
    <mergeCell ref="BQ183:BS183"/>
    <mergeCell ref="BT183:BV183"/>
    <mergeCell ref="BW185:BY185"/>
    <mergeCell ref="BZ185:CB185"/>
    <mergeCell ref="CC185:CE185"/>
    <mergeCell ref="CF185:CH185"/>
    <mergeCell ref="CI185:CK185"/>
    <mergeCell ref="BB185:BD185"/>
    <mergeCell ref="BE185:BG185"/>
    <mergeCell ref="BH185:BJ185"/>
    <mergeCell ref="BK185:BM185"/>
    <mergeCell ref="BN185:BP185"/>
    <mergeCell ref="BQ185:BS185"/>
    <mergeCell ref="B185:U186"/>
    <mergeCell ref="V185:AA186"/>
    <mergeCell ref="AB185:AF186"/>
    <mergeCell ref="AG185:AK185"/>
    <mergeCell ref="AL185:AO185"/>
    <mergeCell ref="AP185:AR185"/>
    <mergeCell ref="AS185:AU185"/>
    <mergeCell ref="AV185:AX185"/>
    <mergeCell ref="AY185:BA185"/>
    <mergeCell ref="GS184:GU184"/>
    <mergeCell ref="GV184:GX184"/>
    <mergeCell ref="GY184:HA184"/>
    <mergeCell ref="HB184:HD184"/>
    <mergeCell ref="HE184:HG184"/>
    <mergeCell ref="HH184:HJ184"/>
    <mergeCell ref="GA184:GC184"/>
    <mergeCell ref="GD184:GF184"/>
    <mergeCell ref="GG184:GI184"/>
    <mergeCell ref="GJ184:GL184"/>
    <mergeCell ref="GM184:GO184"/>
    <mergeCell ref="GP184:GR184"/>
    <mergeCell ref="FI184:FK184"/>
    <mergeCell ref="FL184:FN184"/>
    <mergeCell ref="FO184:FQ184"/>
    <mergeCell ref="FR184:FT184"/>
    <mergeCell ref="FU184:FW184"/>
    <mergeCell ref="FX184:FZ184"/>
    <mergeCell ref="EQ184:ES184"/>
    <mergeCell ref="ET184:EV184"/>
    <mergeCell ref="EW184:EY184"/>
    <mergeCell ref="EZ184:FB184"/>
    <mergeCell ref="FC184:FE184"/>
    <mergeCell ref="FF184:FH184"/>
    <mergeCell ref="DY184:EA184"/>
    <mergeCell ref="EB184:ED184"/>
    <mergeCell ref="EE184:EG184"/>
    <mergeCell ref="EH184:EJ184"/>
    <mergeCell ref="EK184:EM184"/>
    <mergeCell ref="EN184:EP184"/>
    <mergeCell ref="DG184:DI184"/>
    <mergeCell ref="DJ184:DL184"/>
    <mergeCell ref="DM184:DO184"/>
    <mergeCell ref="DP184:DR184"/>
    <mergeCell ref="DS184:DU184"/>
    <mergeCell ref="DV184:DX184"/>
    <mergeCell ref="CO184:CQ184"/>
    <mergeCell ref="CR184:CT184"/>
    <mergeCell ref="CU184:CW184"/>
    <mergeCell ref="CX184:CZ184"/>
    <mergeCell ref="DA184:DC184"/>
    <mergeCell ref="DD184:DF184"/>
    <mergeCell ref="BW184:BY184"/>
    <mergeCell ref="BZ184:CB184"/>
    <mergeCell ref="CL186:CN186"/>
    <mergeCell ref="CO186:CQ186"/>
    <mergeCell ref="BH186:BJ186"/>
    <mergeCell ref="BK186:BM186"/>
    <mergeCell ref="BN186:BP186"/>
    <mergeCell ref="BQ186:BS186"/>
    <mergeCell ref="BT186:BV186"/>
    <mergeCell ref="BW186:BY186"/>
    <mergeCell ref="GY187:HA187"/>
    <mergeCell ref="HB187:HD187"/>
    <mergeCell ref="HE187:HG187"/>
    <mergeCell ref="HH187:HJ187"/>
    <mergeCell ref="HK185:HM185"/>
    <mergeCell ref="AG186:AK186"/>
    <mergeCell ref="AL186:AO186"/>
    <mergeCell ref="AP186:AR186"/>
    <mergeCell ref="AS186:AU186"/>
    <mergeCell ref="AV186:AX186"/>
    <mergeCell ref="AY186:BA186"/>
    <mergeCell ref="BB186:BD186"/>
    <mergeCell ref="BE186:BG186"/>
    <mergeCell ref="GP185:GR185"/>
    <mergeCell ref="GS185:GU185"/>
    <mergeCell ref="GV185:GX185"/>
    <mergeCell ref="GY185:HA185"/>
    <mergeCell ref="HB185:HD185"/>
    <mergeCell ref="HE185:HG185"/>
    <mergeCell ref="FX185:FZ185"/>
    <mergeCell ref="GA185:GC185"/>
    <mergeCell ref="GD185:GF185"/>
    <mergeCell ref="GG185:GI185"/>
    <mergeCell ref="GJ185:GL185"/>
    <mergeCell ref="GM185:GO185"/>
    <mergeCell ref="FF185:FH185"/>
    <mergeCell ref="FI185:FK185"/>
    <mergeCell ref="FL185:FN185"/>
    <mergeCell ref="FO185:FQ185"/>
    <mergeCell ref="FR185:FT185"/>
    <mergeCell ref="FU185:FW185"/>
    <mergeCell ref="EN185:EP185"/>
    <mergeCell ref="EQ185:ES185"/>
    <mergeCell ref="ET185:EV185"/>
    <mergeCell ref="EW185:EY185"/>
    <mergeCell ref="EZ185:FB185"/>
    <mergeCell ref="FC185:FE185"/>
    <mergeCell ref="DV185:DX185"/>
    <mergeCell ref="DY185:EA185"/>
    <mergeCell ref="EB185:ED185"/>
    <mergeCell ref="EE185:EG185"/>
    <mergeCell ref="EH185:EJ185"/>
    <mergeCell ref="EK185:EM185"/>
    <mergeCell ref="DD185:DF185"/>
    <mergeCell ref="DG185:DI185"/>
    <mergeCell ref="DJ185:DL185"/>
    <mergeCell ref="DM185:DO185"/>
    <mergeCell ref="DP185:DR185"/>
    <mergeCell ref="DS185:DU185"/>
    <mergeCell ref="CL185:CN185"/>
    <mergeCell ref="CO185:CQ185"/>
    <mergeCell ref="CR185:CT185"/>
    <mergeCell ref="CU185:CW185"/>
    <mergeCell ref="CX185:CZ185"/>
    <mergeCell ref="DA185:DC185"/>
    <mergeCell ref="BT185:BV185"/>
    <mergeCell ref="BT187:BV187"/>
    <mergeCell ref="BW187:BY187"/>
    <mergeCell ref="BZ187:CB187"/>
    <mergeCell ref="AS187:AU187"/>
    <mergeCell ref="AV187:AX187"/>
    <mergeCell ref="AY187:BA187"/>
    <mergeCell ref="BB187:BD187"/>
    <mergeCell ref="BE187:BG187"/>
    <mergeCell ref="BH187:BJ187"/>
    <mergeCell ref="HE188:HG188"/>
    <mergeCell ref="HH188:HJ188"/>
    <mergeCell ref="HK188:HM188"/>
    <mergeCell ref="B187:U188"/>
    <mergeCell ref="V187:AA188"/>
    <mergeCell ref="AB187:AF188"/>
    <mergeCell ref="AG187:AK187"/>
    <mergeCell ref="AL187:AO187"/>
    <mergeCell ref="AP187:AR187"/>
    <mergeCell ref="GV186:GX186"/>
    <mergeCell ref="GY186:HA186"/>
    <mergeCell ref="HB186:HD186"/>
    <mergeCell ref="HE186:HG186"/>
    <mergeCell ref="HH186:HJ186"/>
    <mergeCell ref="HK186:HM186"/>
    <mergeCell ref="GD186:GF186"/>
    <mergeCell ref="GG186:GI186"/>
    <mergeCell ref="GJ186:GL186"/>
    <mergeCell ref="GM186:GO186"/>
    <mergeCell ref="GP186:GR186"/>
    <mergeCell ref="GS186:GU186"/>
    <mergeCell ref="FL186:FN186"/>
    <mergeCell ref="FO186:FQ186"/>
    <mergeCell ref="FR186:FT186"/>
    <mergeCell ref="FU186:FW186"/>
    <mergeCell ref="FX186:FZ186"/>
    <mergeCell ref="GA186:GC186"/>
    <mergeCell ref="ET186:EV186"/>
    <mergeCell ref="EW186:EY186"/>
    <mergeCell ref="EZ186:FB186"/>
    <mergeCell ref="FC186:FE186"/>
    <mergeCell ref="FF186:FH186"/>
    <mergeCell ref="FI186:FK186"/>
    <mergeCell ref="EB186:ED186"/>
    <mergeCell ref="EE186:EG186"/>
    <mergeCell ref="EH186:EJ186"/>
    <mergeCell ref="EK186:EM186"/>
    <mergeCell ref="EN186:EP186"/>
    <mergeCell ref="EQ186:ES186"/>
    <mergeCell ref="DJ186:DL186"/>
    <mergeCell ref="DM186:DO186"/>
    <mergeCell ref="DP186:DR186"/>
    <mergeCell ref="DS186:DU186"/>
    <mergeCell ref="DV186:DX186"/>
    <mergeCell ref="DY186:EA186"/>
    <mergeCell ref="CR186:CT186"/>
    <mergeCell ref="CU186:CW186"/>
    <mergeCell ref="CX186:CZ186"/>
    <mergeCell ref="DA186:DC186"/>
    <mergeCell ref="DD186:DF186"/>
    <mergeCell ref="DG186:DI186"/>
    <mergeCell ref="BZ186:CB186"/>
    <mergeCell ref="CC186:CE186"/>
    <mergeCell ref="CF186:CH186"/>
    <mergeCell ref="CI186:CK186"/>
    <mergeCell ref="BQ188:BS188"/>
    <mergeCell ref="BT188:BV188"/>
    <mergeCell ref="BW188:BY188"/>
    <mergeCell ref="BZ188:CB188"/>
    <mergeCell ref="CC188:CE188"/>
    <mergeCell ref="CF188:CH188"/>
    <mergeCell ref="AY188:BA188"/>
    <mergeCell ref="BB188:BD188"/>
    <mergeCell ref="BE188:BG188"/>
    <mergeCell ref="BH188:BJ188"/>
    <mergeCell ref="BK188:BM188"/>
    <mergeCell ref="BN188:BP188"/>
    <mergeCell ref="HB189:HD189"/>
    <mergeCell ref="HK187:HM187"/>
    <mergeCell ref="AG188:AK188"/>
    <mergeCell ref="AL188:AO188"/>
    <mergeCell ref="AP188:AR188"/>
    <mergeCell ref="AS188:AU188"/>
    <mergeCell ref="AV188:AX188"/>
    <mergeCell ref="GG187:GI187"/>
    <mergeCell ref="GJ187:GL187"/>
    <mergeCell ref="GM187:GO187"/>
    <mergeCell ref="GP187:GR187"/>
    <mergeCell ref="GS187:GU187"/>
    <mergeCell ref="GV187:GX187"/>
    <mergeCell ref="FO187:FQ187"/>
    <mergeCell ref="FR187:FT187"/>
    <mergeCell ref="FU187:FW187"/>
    <mergeCell ref="FX187:FZ187"/>
    <mergeCell ref="GA187:GC187"/>
    <mergeCell ref="GD187:GF187"/>
    <mergeCell ref="EW187:EY187"/>
    <mergeCell ref="EZ187:FB187"/>
    <mergeCell ref="FC187:FE187"/>
    <mergeCell ref="FF187:FH187"/>
    <mergeCell ref="FI187:FK187"/>
    <mergeCell ref="FL187:FN187"/>
    <mergeCell ref="EE187:EG187"/>
    <mergeCell ref="EH187:EJ187"/>
    <mergeCell ref="EK187:EM187"/>
    <mergeCell ref="EN187:EP187"/>
    <mergeCell ref="EQ187:ES187"/>
    <mergeCell ref="ET187:EV187"/>
    <mergeCell ref="DM187:DO187"/>
    <mergeCell ref="DP187:DR187"/>
    <mergeCell ref="DS187:DU187"/>
    <mergeCell ref="DV187:DX187"/>
    <mergeCell ref="DY187:EA187"/>
    <mergeCell ref="EB187:ED187"/>
    <mergeCell ref="CU187:CW187"/>
    <mergeCell ref="CX187:CZ187"/>
    <mergeCell ref="DA187:DC187"/>
    <mergeCell ref="DD187:DF187"/>
    <mergeCell ref="DG187:DI187"/>
    <mergeCell ref="DJ187:DL187"/>
    <mergeCell ref="CC187:CE187"/>
    <mergeCell ref="CF187:CH187"/>
    <mergeCell ref="CI187:CK187"/>
    <mergeCell ref="CL187:CN187"/>
    <mergeCell ref="CO187:CQ187"/>
    <mergeCell ref="CR187:CT187"/>
    <mergeCell ref="BK187:BM187"/>
    <mergeCell ref="BN187:BP187"/>
    <mergeCell ref="BQ187:BS187"/>
    <mergeCell ref="CR189:CT189"/>
    <mergeCell ref="CU189:CW189"/>
    <mergeCell ref="BN189:BP189"/>
    <mergeCell ref="BQ189:BS189"/>
    <mergeCell ref="BT189:BV189"/>
    <mergeCell ref="BW189:BY189"/>
    <mergeCell ref="BZ189:CB189"/>
    <mergeCell ref="CC189:CE189"/>
    <mergeCell ref="AV189:AX189"/>
    <mergeCell ref="AY189:BA189"/>
    <mergeCell ref="BB189:BD189"/>
    <mergeCell ref="BE189:BG189"/>
    <mergeCell ref="BH189:BJ189"/>
    <mergeCell ref="BK189:BM189"/>
    <mergeCell ref="HH190:HJ190"/>
    <mergeCell ref="B189:U190"/>
    <mergeCell ref="V189:AA190"/>
    <mergeCell ref="AB189:AF190"/>
    <mergeCell ref="AG189:AK189"/>
    <mergeCell ref="AL189:AO189"/>
    <mergeCell ref="AP189:AR189"/>
    <mergeCell ref="AS189:AU189"/>
    <mergeCell ref="GM188:GO188"/>
    <mergeCell ref="GP188:GR188"/>
    <mergeCell ref="GS188:GU188"/>
    <mergeCell ref="GV188:GX188"/>
    <mergeCell ref="GY188:HA188"/>
    <mergeCell ref="HB188:HD188"/>
    <mergeCell ref="FU188:FW188"/>
    <mergeCell ref="FX188:FZ188"/>
    <mergeCell ref="GA188:GC188"/>
    <mergeCell ref="GD188:GF188"/>
    <mergeCell ref="GG188:GI188"/>
    <mergeCell ref="GJ188:GL188"/>
    <mergeCell ref="FC188:FE188"/>
    <mergeCell ref="FF188:FH188"/>
    <mergeCell ref="FI188:FK188"/>
    <mergeCell ref="FL188:FN188"/>
    <mergeCell ref="FO188:FQ188"/>
    <mergeCell ref="FR188:FT188"/>
    <mergeCell ref="EK188:EM188"/>
    <mergeCell ref="EN188:EP188"/>
    <mergeCell ref="EQ188:ES188"/>
    <mergeCell ref="ET188:EV188"/>
    <mergeCell ref="EW188:EY188"/>
    <mergeCell ref="EZ188:FB188"/>
    <mergeCell ref="DS188:DU188"/>
    <mergeCell ref="DV188:DX188"/>
    <mergeCell ref="DY188:EA188"/>
    <mergeCell ref="EB188:ED188"/>
    <mergeCell ref="EE188:EG188"/>
    <mergeCell ref="EH188:EJ188"/>
    <mergeCell ref="DA188:DC188"/>
    <mergeCell ref="DD188:DF188"/>
    <mergeCell ref="DG188:DI188"/>
    <mergeCell ref="DJ188:DL188"/>
    <mergeCell ref="DM188:DO188"/>
    <mergeCell ref="DP188:DR188"/>
    <mergeCell ref="CI188:CK188"/>
    <mergeCell ref="CL188:CN188"/>
    <mergeCell ref="CO188:CQ188"/>
    <mergeCell ref="CR188:CT188"/>
    <mergeCell ref="CU188:CW188"/>
    <mergeCell ref="CX188:CZ188"/>
    <mergeCell ref="CX190:CZ190"/>
    <mergeCell ref="DA190:DC190"/>
    <mergeCell ref="BT190:BV190"/>
    <mergeCell ref="BW190:BY190"/>
    <mergeCell ref="BZ190:CB190"/>
    <mergeCell ref="CC190:CE190"/>
    <mergeCell ref="CF190:CH190"/>
    <mergeCell ref="CI190:CK190"/>
    <mergeCell ref="BB190:BD190"/>
    <mergeCell ref="BE190:BG190"/>
    <mergeCell ref="BH190:BJ190"/>
    <mergeCell ref="BK190:BM190"/>
    <mergeCell ref="BN190:BP190"/>
    <mergeCell ref="BQ190:BS190"/>
    <mergeCell ref="HE191:HG191"/>
    <mergeCell ref="HE189:HG189"/>
    <mergeCell ref="HH189:HJ189"/>
    <mergeCell ref="HK189:HM189"/>
    <mergeCell ref="AG190:AK190"/>
    <mergeCell ref="AL190:AO190"/>
    <mergeCell ref="AP190:AR190"/>
    <mergeCell ref="AS190:AU190"/>
    <mergeCell ref="AV190:AX190"/>
    <mergeCell ref="AY190:BA190"/>
    <mergeCell ref="GJ189:GL189"/>
    <mergeCell ref="GM189:GO189"/>
    <mergeCell ref="GP189:GR189"/>
    <mergeCell ref="GS189:GU189"/>
    <mergeCell ref="GV189:GX189"/>
    <mergeCell ref="GY189:HA189"/>
    <mergeCell ref="FR189:FT189"/>
    <mergeCell ref="FU189:FW189"/>
    <mergeCell ref="FX189:FZ189"/>
    <mergeCell ref="GA189:GC189"/>
    <mergeCell ref="GD189:GF189"/>
    <mergeCell ref="GG189:GI189"/>
    <mergeCell ref="EZ189:FB189"/>
    <mergeCell ref="FC189:FE189"/>
    <mergeCell ref="FF189:FH189"/>
    <mergeCell ref="FI189:FK189"/>
    <mergeCell ref="FL189:FN189"/>
    <mergeCell ref="FO189:FQ189"/>
    <mergeCell ref="EH189:EJ189"/>
    <mergeCell ref="EK189:EM189"/>
    <mergeCell ref="EN189:EP189"/>
    <mergeCell ref="EQ189:ES189"/>
    <mergeCell ref="ET189:EV189"/>
    <mergeCell ref="EW189:EY189"/>
    <mergeCell ref="DP189:DR189"/>
    <mergeCell ref="DS189:DU189"/>
    <mergeCell ref="DV189:DX189"/>
    <mergeCell ref="DY189:EA189"/>
    <mergeCell ref="EB189:ED189"/>
    <mergeCell ref="EE189:EG189"/>
    <mergeCell ref="CX189:CZ189"/>
    <mergeCell ref="DA189:DC189"/>
    <mergeCell ref="DD189:DF189"/>
    <mergeCell ref="DG189:DI189"/>
    <mergeCell ref="DJ189:DL189"/>
    <mergeCell ref="DM189:DO189"/>
    <mergeCell ref="CF189:CH189"/>
    <mergeCell ref="CI189:CK189"/>
    <mergeCell ref="CL189:CN189"/>
    <mergeCell ref="CO189:CQ189"/>
    <mergeCell ref="CU191:CW191"/>
    <mergeCell ref="CX191:CZ191"/>
    <mergeCell ref="BQ191:BS191"/>
    <mergeCell ref="BT191:BV191"/>
    <mergeCell ref="BW191:BY191"/>
    <mergeCell ref="BZ191:CB191"/>
    <mergeCell ref="CC191:CE191"/>
    <mergeCell ref="CF191:CH191"/>
    <mergeCell ref="AY191:BA191"/>
    <mergeCell ref="BB191:BD191"/>
    <mergeCell ref="BE191:BG191"/>
    <mergeCell ref="BH191:BJ191"/>
    <mergeCell ref="BK191:BM191"/>
    <mergeCell ref="BN191:BP191"/>
    <mergeCell ref="HK192:HM192"/>
    <mergeCell ref="HK190:HM190"/>
    <mergeCell ref="B191:U192"/>
    <mergeCell ref="V191:AA192"/>
    <mergeCell ref="AB191:AF192"/>
    <mergeCell ref="AG191:AK191"/>
    <mergeCell ref="AL191:AO191"/>
    <mergeCell ref="AP191:AR191"/>
    <mergeCell ref="AS191:AU191"/>
    <mergeCell ref="AV191:AX191"/>
    <mergeCell ref="GP190:GR190"/>
    <mergeCell ref="GS190:GU190"/>
    <mergeCell ref="GV190:GX190"/>
    <mergeCell ref="GY190:HA190"/>
    <mergeCell ref="HB190:HD190"/>
    <mergeCell ref="HE190:HG190"/>
    <mergeCell ref="FX190:FZ190"/>
    <mergeCell ref="GA190:GC190"/>
    <mergeCell ref="GD190:GF190"/>
    <mergeCell ref="GG190:GI190"/>
    <mergeCell ref="GJ190:GL190"/>
    <mergeCell ref="GM190:GO190"/>
    <mergeCell ref="FF190:FH190"/>
    <mergeCell ref="FI190:FK190"/>
    <mergeCell ref="FL190:FN190"/>
    <mergeCell ref="FO190:FQ190"/>
    <mergeCell ref="FR190:FT190"/>
    <mergeCell ref="FU190:FW190"/>
    <mergeCell ref="EN190:EP190"/>
    <mergeCell ref="EQ190:ES190"/>
    <mergeCell ref="ET190:EV190"/>
    <mergeCell ref="EW190:EY190"/>
    <mergeCell ref="EZ190:FB190"/>
    <mergeCell ref="FC190:FE190"/>
    <mergeCell ref="DV190:DX190"/>
    <mergeCell ref="DY190:EA190"/>
    <mergeCell ref="EB190:ED190"/>
    <mergeCell ref="EE190:EG190"/>
    <mergeCell ref="EH190:EJ190"/>
    <mergeCell ref="EK190:EM190"/>
    <mergeCell ref="DD190:DF190"/>
    <mergeCell ref="DG190:DI190"/>
    <mergeCell ref="DJ190:DL190"/>
    <mergeCell ref="DM190:DO190"/>
    <mergeCell ref="DP190:DR190"/>
    <mergeCell ref="DS190:DU190"/>
    <mergeCell ref="CL190:CN190"/>
    <mergeCell ref="CO190:CQ190"/>
    <mergeCell ref="CR190:CT190"/>
    <mergeCell ref="CU190:CW190"/>
    <mergeCell ref="DA192:DC192"/>
    <mergeCell ref="DD192:DF192"/>
    <mergeCell ref="BW192:BY192"/>
    <mergeCell ref="BZ192:CB192"/>
    <mergeCell ref="CC192:CE192"/>
    <mergeCell ref="CF192:CH192"/>
    <mergeCell ref="CI192:CK192"/>
    <mergeCell ref="CL192:CN192"/>
    <mergeCell ref="BE192:BG192"/>
    <mergeCell ref="BH192:BJ192"/>
    <mergeCell ref="BK192:BM192"/>
    <mergeCell ref="BN192:BP192"/>
    <mergeCell ref="BQ192:BS192"/>
    <mergeCell ref="BT192:BV192"/>
    <mergeCell ref="HH193:HJ193"/>
    <mergeCell ref="HH191:HJ191"/>
    <mergeCell ref="HK191:HM191"/>
    <mergeCell ref="AG192:AK192"/>
    <mergeCell ref="AL192:AO192"/>
    <mergeCell ref="AP192:AR192"/>
    <mergeCell ref="AS192:AU192"/>
    <mergeCell ref="AV192:AX192"/>
    <mergeCell ref="AY192:BA192"/>
    <mergeCell ref="BB192:BD192"/>
    <mergeCell ref="GM191:GO191"/>
    <mergeCell ref="GP191:GR191"/>
    <mergeCell ref="GS191:GU191"/>
    <mergeCell ref="GV191:GX191"/>
    <mergeCell ref="GY191:HA191"/>
    <mergeCell ref="HB191:HD191"/>
    <mergeCell ref="FU191:FW191"/>
    <mergeCell ref="FX191:FZ191"/>
    <mergeCell ref="GA191:GC191"/>
    <mergeCell ref="GD191:GF191"/>
    <mergeCell ref="GG191:GI191"/>
    <mergeCell ref="GJ191:GL191"/>
    <mergeCell ref="FC191:FE191"/>
    <mergeCell ref="FF191:FH191"/>
    <mergeCell ref="FI191:FK191"/>
    <mergeCell ref="FL191:FN191"/>
    <mergeCell ref="FO191:FQ191"/>
    <mergeCell ref="FR191:FT191"/>
    <mergeCell ref="EK191:EM191"/>
    <mergeCell ref="EN191:EP191"/>
    <mergeCell ref="EQ191:ES191"/>
    <mergeCell ref="ET191:EV191"/>
    <mergeCell ref="EW191:EY191"/>
    <mergeCell ref="EZ191:FB191"/>
    <mergeCell ref="DS191:DU191"/>
    <mergeCell ref="DV191:DX191"/>
    <mergeCell ref="DY191:EA191"/>
    <mergeCell ref="EB191:ED191"/>
    <mergeCell ref="EE191:EG191"/>
    <mergeCell ref="EH191:EJ191"/>
    <mergeCell ref="DA191:DC191"/>
    <mergeCell ref="DD191:DF191"/>
    <mergeCell ref="DG191:DI191"/>
    <mergeCell ref="DJ191:DL191"/>
    <mergeCell ref="DM191:DO191"/>
    <mergeCell ref="DP191:DR191"/>
    <mergeCell ref="CI191:CK191"/>
    <mergeCell ref="CL191:CN191"/>
    <mergeCell ref="CO191:CQ191"/>
    <mergeCell ref="CR191:CT191"/>
    <mergeCell ref="CU193:CW193"/>
    <mergeCell ref="CX193:CZ193"/>
    <mergeCell ref="DA193:DC193"/>
    <mergeCell ref="BT193:BV193"/>
    <mergeCell ref="BW193:BY193"/>
    <mergeCell ref="BZ193:CB193"/>
    <mergeCell ref="CC193:CE193"/>
    <mergeCell ref="CF193:CH193"/>
    <mergeCell ref="CI193:CK193"/>
    <mergeCell ref="BB193:BD193"/>
    <mergeCell ref="BE193:BG193"/>
    <mergeCell ref="BH193:BJ193"/>
    <mergeCell ref="BK193:BM193"/>
    <mergeCell ref="BN193:BP193"/>
    <mergeCell ref="BQ193:BS193"/>
    <mergeCell ref="B193:U194"/>
    <mergeCell ref="V193:AA194"/>
    <mergeCell ref="AB193:AF194"/>
    <mergeCell ref="AG193:AK193"/>
    <mergeCell ref="AL193:AO193"/>
    <mergeCell ref="AP193:AR193"/>
    <mergeCell ref="AS193:AU193"/>
    <mergeCell ref="AV193:AX193"/>
    <mergeCell ref="AY193:BA193"/>
    <mergeCell ref="GS192:GU192"/>
    <mergeCell ref="GV192:GX192"/>
    <mergeCell ref="GY192:HA192"/>
    <mergeCell ref="HB192:HD192"/>
    <mergeCell ref="HE192:HG192"/>
    <mergeCell ref="HH192:HJ192"/>
    <mergeCell ref="GA192:GC192"/>
    <mergeCell ref="GD192:GF192"/>
    <mergeCell ref="GG192:GI192"/>
    <mergeCell ref="GJ192:GL192"/>
    <mergeCell ref="GM192:GO192"/>
    <mergeCell ref="GP192:GR192"/>
    <mergeCell ref="FI192:FK192"/>
    <mergeCell ref="FL192:FN192"/>
    <mergeCell ref="FO192:FQ192"/>
    <mergeCell ref="FR192:FT192"/>
    <mergeCell ref="FU192:FW192"/>
    <mergeCell ref="FX192:FZ192"/>
    <mergeCell ref="EQ192:ES192"/>
    <mergeCell ref="ET192:EV192"/>
    <mergeCell ref="EW192:EY192"/>
    <mergeCell ref="EZ192:FB192"/>
    <mergeCell ref="FC192:FE192"/>
    <mergeCell ref="FF192:FH192"/>
    <mergeCell ref="DY192:EA192"/>
    <mergeCell ref="EB192:ED192"/>
    <mergeCell ref="EE192:EG192"/>
    <mergeCell ref="EH192:EJ192"/>
    <mergeCell ref="EK192:EM192"/>
    <mergeCell ref="EN192:EP192"/>
    <mergeCell ref="DG192:DI192"/>
    <mergeCell ref="DJ192:DL192"/>
    <mergeCell ref="DM192:DO192"/>
    <mergeCell ref="DP192:DR192"/>
    <mergeCell ref="DS192:DU192"/>
    <mergeCell ref="DV192:DX192"/>
    <mergeCell ref="CO192:CQ192"/>
    <mergeCell ref="CR192:CT192"/>
    <mergeCell ref="CU192:CW192"/>
    <mergeCell ref="CX192:CZ192"/>
    <mergeCell ref="BZ194:CB194"/>
    <mergeCell ref="CC194:CE194"/>
    <mergeCell ref="CF194:CH194"/>
    <mergeCell ref="CI194:CK194"/>
    <mergeCell ref="CL194:CN194"/>
    <mergeCell ref="CO194:CQ194"/>
    <mergeCell ref="BH194:BJ194"/>
    <mergeCell ref="BK194:BM194"/>
    <mergeCell ref="BN194:BP194"/>
    <mergeCell ref="BQ194:BS194"/>
    <mergeCell ref="BT194:BV194"/>
    <mergeCell ref="BW194:BY194"/>
    <mergeCell ref="GY195:HA195"/>
    <mergeCell ref="HB195:HD195"/>
    <mergeCell ref="HE195:HG195"/>
    <mergeCell ref="HH195:HJ195"/>
    <mergeCell ref="HK193:HM193"/>
    <mergeCell ref="AG194:AK194"/>
    <mergeCell ref="AL194:AO194"/>
    <mergeCell ref="AP194:AR194"/>
    <mergeCell ref="AS194:AU194"/>
    <mergeCell ref="AV194:AX194"/>
    <mergeCell ref="AY194:BA194"/>
    <mergeCell ref="BB194:BD194"/>
    <mergeCell ref="BE194:BG194"/>
    <mergeCell ref="GP193:GR193"/>
    <mergeCell ref="GS193:GU193"/>
    <mergeCell ref="GV193:GX193"/>
    <mergeCell ref="GY193:HA193"/>
    <mergeCell ref="HB193:HD193"/>
    <mergeCell ref="HE193:HG193"/>
    <mergeCell ref="FX193:FZ193"/>
    <mergeCell ref="GA193:GC193"/>
    <mergeCell ref="GD193:GF193"/>
    <mergeCell ref="GG193:GI193"/>
    <mergeCell ref="GJ193:GL193"/>
    <mergeCell ref="GM193:GO193"/>
    <mergeCell ref="FF193:FH193"/>
    <mergeCell ref="FI193:FK193"/>
    <mergeCell ref="FL193:FN193"/>
    <mergeCell ref="FO193:FQ193"/>
    <mergeCell ref="FR193:FT193"/>
    <mergeCell ref="FU193:FW193"/>
    <mergeCell ref="EN193:EP193"/>
    <mergeCell ref="EQ193:ES193"/>
    <mergeCell ref="ET193:EV193"/>
    <mergeCell ref="EW193:EY193"/>
    <mergeCell ref="EZ193:FB193"/>
    <mergeCell ref="FC193:FE193"/>
    <mergeCell ref="DV193:DX193"/>
    <mergeCell ref="DY193:EA193"/>
    <mergeCell ref="EB193:ED193"/>
    <mergeCell ref="EE193:EG193"/>
    <mergeCell ref="EH193:EJ193"/>
    <mergeCell ref="EK193:EM193"/>
    <mergeCell ref="DD193:DF193"/>
    <mergeCell ref="DG193:DI193"/>
    <mergeCell ref="DJ193:DL193"/>
    <mergeCell ref="DM193:DO193"/>
    <mergeCell ref="DP193:DR193"/>
    <mergeCell ref="DS193:DU193"/>
    <mergeCell ref="CL193:CN193"/>
    <mergeCell ref="CO193:CQ193"/>
    <mergeCell ref="CR193:CT193"/>
    <mergeCell ref="CR195:CT195"/>
    <mergeCell ref="BK195:BM195"/>
    <mergeCell ref="BN195:BP195"/>
    <mergeCell ref="BQ195:BS195"/>
    <mergeCell ref="BT195:BV195"/>
    <mergeCell ref="BW195:BY195"/>
    <mergeCell ref="BZ195:CB195"/>
    <mergeCell ref="AS195:AU195"/>
    <mergeCell ref="AV195:AX195"/>
    <mergeCell ref="AY195:BA195"/>
    <mergeCell ref="BB195:BD195"/>
    <mergeCell ref="BE195:BG195"/>
    <mergeCell ref="BH195:BJ195"/>
    <mergeCell ref="HE196:HG196"/>
    <mergeCell ref="HH196:HJ196"/>
    <mergeCell ref="HK196:HM196"/>
    <mergeCell ref="B195:U196"/>
    <mergeCell ref="V195:AA196"/>
    <mergeCell ref="AB195:AF196"/>
    <mergeCell ref="AG195:AK195"/>
    <mergeCell ref="AL195:AO195"/>
    <mergeCell ref="AP195:AR195"/>
    <mergeCell ref="GV194:GX194"/>
    <mergeCell ref="GY194:HA194"/>
    <mergeCell ref="HB194:HD194"/>
    <mergeCell ref="HE194:HG194"/>
    <mergeCell ref="HH194:HJ194"/>
    <mergeCell ref="HK194:HM194"/>
    <mergeCell ref="GD194:GF194"/>
    <mergeCell ref="GG194:GI194"/>
    <mergeCell ref="GJ194:GL194"/>
    <mergeCell ref="GM194:GO194"/>
    <mergeCell ref="GP194:GR194"/>
    <mergeCell ref="GS194:GU194"/>
    <mergeCell ref="FL194:FN194"/>
    <mergeCell ref="FO194:FQ194"/>
    <mergeCell ref="FR194:FT194"/>
    <mergeCell ref="FU194:FW194"/>
    <mergeCell ref="FX194:FZ194"/>
    <mergeCell ref="GA194:GC194"/>
    <mergeCell ref="ET194:EV194"/>
    <mergeCell ref="EW194:EY194"/>
    <mergeCell ref="EZ194:FB194"/>
    <mergeCell ref="FC194:FE194"/>
    <mergeCell ref="FF194:FH194"/>
    <mergeCell ref="FI194:FK194"/>
    <mergeCell ref="EB194:ED194"/>
    <mergeCell ref="EE194:EG194"/>
    <mergeCell ref="EH194:EJ194"/>
    <mergeCell ref="EK194:EM194"/>
    <mergeCell ref="EN194:EP194"/>
    <mergeCell ref="EQ194:ES194"/>
    <mergeCell ref="DJ194:DL194"/>
    <mergeCell ref="DM194:DO194"/>
    <mergeCell ref="DP194:DR194"/>
    <mergeCell ref="DS194:DU194"/>
    <mergeCell ref="DV194:DX194"/>
    <mergeCell ref="DY194:EA194"/>
    <mergeCell ref="CR194:CT194"/>
    <mergeCell ref="CU194:CW194"/>
    <mergeCell ref="CX194:CZ194"/>
    <mergeCell ref="DA194:DC194"/>
    <mergeCell ref="DD194:DF194"/>
    <mergeCell ref="DG194:DI194"/>
    <mergeCell ref="CO196:CQ196"/>
    <mergeCell ref="CR196:CT196"/>
    <mergeCell ref="CU196:CW196"/>
    <mergeCell ref="CX196:CZ196"/>
    <mergeCell ref="BQ196:BS196"/>
    <mergeCell ref="BT196:BV196"/>
    <mergeCell ref="BW196:BY196"/>
    <mergeCell ref="BZ196:CB196"/>
    <mergeCell ref="CC196:CE196"/>
    <mergeCell ref="CF196:CH196"/>
    <mergeCell ref="AY196:BA196"/>
    <mergeCell ref="BB196:BD196"/>
    <mergeCell ref="BE196:BG196"/>
    <mergeCell ref="BH196:BJ196"/>
    <mergeCell ref="BK196:BM196"/>
    <mergeCell ref="BN196:BP196"/>
    <mergeCell ref="HB197:HD197"/>
    <mergeCell ref="HK195:HM195"/>
    <mergeCell ref="AG196:AK196"/>
    <mergeCell ref="AL196:AO196"/>
    <mergeCell ref="AP196:AR196"/>
    <mergeCell ref="AS196:AU196"/>
    <mergeCell ref="AV196:AX196"/>
    <mergeCell ref="GG195:GI195"/>
    <mergeCell ref="GJ195:GL195"/>
    <mergeCell ref="GM195:GO195"/>
    <mergeCell ref="GP195:GR195"/>
    <mergeCell ref="GS195:GU195"/>
    <mergeCell ref="GV195:GX195"/>
    <mergeCell ref="FO195:FQ195"/>
    <mergeCell ref="FR195:FT195"/>
    <mergeCell ref="FU195:FW195"/>
    <mergeCell ref="FX195:FZ195"/>
    <mergeCell ref="GA195:GC195"/>
    <mergeCell ref="GD195:GF195"/>
    <mergeCell ref="EW195:EY195"/>
    <mergeCell ref="EZ195:FB195"/>
    <mergeCell ref="FC195:FE195"/>
    <mergeCell ref="FF195:FH195"/>
    <mergeCell ref="FI195:FK195"/>
    <mergeCell ref="FL195:FN195"/>
    <mergeCell ref="EE195:EG195"/>
    <mergeCell ref="EH195:EJ195"/>
    <mergeCell ref="EK195:EM195"/>
    <mergeCell ref="EN195:EP195"/>
    <mergeCell ref="EQ195:ES195"/>
    <mergeCell ref="ET195:EV195"/>
    <mergeCell ref="DM195:DO195"/>
    <mergeCell ref="DP195:DR195"/>
    <mergeCell ref="DS195:DU195"/>
    <mergeCell ref="DV195:DX195"/>
    <mergeCell ref="DY195:EA195"/>
    <mergeCell ref="EB195:ED195"/>
    <mergeCell ref="CU195:CW195"/>
    <mergeCell ref="CX195:CZ195"/>
    <mergeCell ref="DA195:DC195"/>
    <mergeCell ref="DD195:DF195"/>
    <mergeCell ref="DG195:DI195"/>
    <mergeCell ref="DJ195:DL195"/>
    <mergeCell ref="CC195:CE195"/>
    <mergeCell ref="CF195:CH195"/>
    <mergeCell ref="CI195:CK195"/>
    <mergeCell ref="CL195:CN195"/>
    <mergeCell ref="CO195:CQ195"/>
    <mergeCell ref="CF197:CH197"/>
    <mergeCell ref="CI197:CK197"/>
    <mergeCell ref="CL197:CN197"/>
    <mergeCell ref="CO197:CQ197"/>
    <mergeCell ref="CR197:CT197"/>
    <mergeCell ref="CU197:CW197"/>
    <mergeCell ref="BN197:BP197"/>
    <mergeCell ref="BQ197:BS197"/>
    <mergeCell ref="BT197:BV197"/>
    <mergeCell ref="BW197:BY197"/>
    <mergeCell ref="BZ197:CB197"/>
    <mergeCell ref="CC197:CE197"/>
    <mergeCell ref="AV197:AX197"/>
    <mergeCell ref="AY197:BA197"/>
    <mergeCell ref="BB197:BD197"/>
    <mergeCell ref="BE197:BG197"/>
    <mergeCell ref="BH197:BJ197"/>
    <mergeCell ref="BK197:BM197"/>
    <mergeCell ref="HH198:HJ198"/>
    <mergeCell ref="B197:U198"/>
    <mergeCell ref="V197:AA198"/>
    <mergeCell ref="AB197:AF198"/>
    <mergeCell ref="AG197:AK197"/>
    <mergeCell ref="AL197:AO197"/>
    <mergeCell ref="AP197:AR197"/>
    <mergeCell ref="AS197:AU197"/>
    <mergeCell ref="GM196:GO196"/>
    <mergeCell ref="GP196:GR196"/>
    <mergeCell ref="GS196:GU196"/>
    <mergeCell ref="GV196:GX196"/>
    <mergeCell ref="GY196:HA196"/>
    <mergeCell ref="HB196:HD196"/>
    <mergeCell ref="FU196:FW196"/>
    <mergeCell ref="FX196:FZ196"/>
    <mergeCell ref="GA196:GC196"/>
    <mergeCell ref="GD196:GF196"/>
    <mergeCell ref="GG196:GI196"/>
    <mergeCell ref="GJ196:GL196"/>
    <mergeCell ref="FC196:FE196"/>
    <mergeCell ref="FF196:FH196"/>
    <mergeCell ref="FI196:FK196"/>
    <mergeCell ref="FL196:FN196"/>
    <mergeCell ref="FO196:FQ196"/>
    <mergeCell ref="FR196:FT196"/>
    <mergeCell ref="EK196:EM196"/>
    <mergeCell ref="EN196:EP196"/>
    <mergeCell ref="EQ196:ES196"/>
    <mergeCell ref="ET196:EV196"/>
    <mergeCell ref="EW196:EY196"/>
    <mergeCell ref="EZ196:FB196"/>
    <mergeCell ref="DS196:DU196"/>
    <mergeCell ref="DV196:DX196"/>
    <mergeCell ref="DY196:EA196"/>
    <mergeCell ref="EB196:ED196"/>
    <mergeCell ref="EE196:EG196"/>
    <mergeCell ref="EH196:EJ196"/>
    <mergeCell ref="DA196:DC196"/>
    <mergeCell ref="DD196:DF196"/>
    <mergeCell ref="DG196:DI196"/>
    <mergeCell ref="DJ196:DL196"/>
    <mergeCell ref="DM196:DO196"/>
    <mergeCell ref="DP196:DR196"/>
    <mergeCell ref="CI196:CK196"/>
    <mergeCell ref="CL196:CN196"/>
    <mergeCell ref="CL198:CN198"/>
    <mergeCell ref="CO198:CQ198"/>
    <mergeCell ref="CR198:CT198"/>
    <mergeCell ref="CU198:CW198"/>
    <mergeCell ref="CX198:CZ198"/>
    <mergeCell ref="DA198:DC198"/>
    <mergeCell ref="BT198:BV198"/>
    <mergeCell ref="BW198:BY198"/>
    <mergeCell ref="BZ198:CB198"/>
    <mergeCell ref="CC198:CE198"/>
    <mergeCell ref="CF198:CH198"/>
    <mergeCell ref="CI198:CK198"/>
    <mergeCell ref="BB198:BD198"/>
    <mergeCell ref="BE198:BG198"/>
    <mergeCell ref="BH198:BJ198"/>
    <mergeCell ref="BK198:BM198"/>
    <mergeCell ref="BN198:BP198"/>
    <mergeCell ref="BQ198:BS198"/>
    <mergeCell ref="HE199:HG199"/>
    <mergeCell ref="HE197:HG197"/>
    <mergeCell ref="HH197:HJ197"/>
    <mergeCell ref="HK197:HM197"/>
    <mergeCell ref="AG198:AK198"/>
    <mergeCell ref="AL198:AO198"/>
    <mergeCell ref="AP198:AR198"/>
    <mergeCell ref="AS198:AU198"/>
    <mergeCell ref="AV198:AX198"/>
    <mergeCell ref="AY198:BA198"/>
    <mergeCell ref="GJ197:GL197"/>
    <mergeCell ref="GM197:GO197"/>
    <mergeCell ref="GP197:GR197"/>
    <mergeCell ref="GS197:GU197"/>
    <mergeCell ref="GV197:GX197"/>
    <mergeCell ref="GY197:HA197"/>
    <mergeCell ref="FR197:FT197"/>
    <mergeCell ref="FU197:FW197"/>
    <mergeCell ref="FX197:FZ197"/>
    <mergeCell ref="GA197:GC197"/>
    <mergeCell ref="GD197:GF197"/>
    <mergeCell ref="GG197:GI197"/>
    <mergeCell ref="EZ197:FB197"/>
    <mergeCell ref="FC197:FE197"/>
    <mergeCell ref="FF197:FH197"/>
    <mergeCell ref="FI197:FK197"/>
    <mergeCell ref="FL197:FN197"/>
    <mergeCell ref="FO197:FQ197"/>
    <mergeCell ref="EH197:EJ197"/>
    <mergeCell ref="EK197:EM197"/>
    <mergeCell ref="EN197:EP197"/>
    <mergeCell ref="EQ197:ES197"/>
    <mergeCell ref="ET197:EV197"/>
    <mergeCell ref="EW197:EY197"/>
    <mergeCell ref="DP197:DR197"/>
    <mergeCell ref="DS197:DU197"/>
    <mergeCell ref="DV197:DX197"/>
    <mergeCell ref="DY197:EA197"/>
    <mergeCell ref="EB197:ED197"/>
    <mergeCell ref="EE197:EG197"/>
    <mergeCell ref="CX197:CZ197"/>
    <mergeCell ref="DA197:DC197"/>
    <mergeCell ref="DD197:DF197"/>
    <mergeCell ref="DG197:DI197"/>
    <mergeCell ref="DJ197:DL197"/>
    <mergeCell ref="DM197:DO197"/>
    <mergeCell ref="CI199:CK199"/>
    <mergeCell ref="CL199:CN199"/>
    <mergeCell ref="CO199:CQ199"/>
    <mergeCell ref="CR199:CT199"/>
    <mergeCell ref="CU199:CW199"/>
    <mergeCell ref="CX199:CZ199"/>
    <mergeCell ref="BQ199:BS199"/>
    <mergeCell ref="BT199:BV199"/>
    <mergeCell ref="BW199:BY199"/>
    <mergeCell ref="BZ199:CB199"/>
    <mergeCell ref="CC199:CE199"/>
    <mergeCell ref="CF199:CH199"/>
    <mergeCell ref="AY199:BA199"/>
    <mergeCell ref="BB199:BD199"/>
    <mergeCell ref="BE199:BG199"/>
    <mergeCell ref="BH199:BJ199"/>
    <mergeCell ref="BK199:BM199"/>
    <mergeCell ref="BN199:BP199"/>
    <mergeCell ref="HK200:HM200"/>
    <mergeCell ref="HK198:HM198"/>
    <mergeCell ref="B199:U200"/>
    <mergeCell ref="V199:AA200"/>
    <mergeCell ref="AB199:AF200"/>
    <mergeCell ref="AG199:AK199"/>
    <mergeCell ref="AL199:AO199"/>
    <mergeCell ref="AP199:AR199"/>
    <mergeCell ref="AS199:AU199"/>
    <mergeCell ref="AV199:AX199"/>
    <mergeCell ref="GP198:GR198"/>
    <mergeCell ref="GS198:GU198"/>
    <mergeCell ref="GV198:GX198"/>
    <mergeCell ref="GY198:HA198"/>
    <mergeCell ref="HB198:HD198"/>
    <mergeCell ref="HE198:HG198"/>
    <mergeCell ref="FX198:FZ198"/>
    <mergeCell ref="GA198:GC198"/>
    <mergeCell ref="GD198:GF198"/>
    <mergeCell ref="GG198:GI198"/>
    <mergeCell ref="GJ198:GL198"/>
    <mergeCell ref="GM198:GO198"/>
    <mergeCell ref="FF198:FH198"/>
    <mergeCell ref="FI198:FK198"/>
    <mergeCell ref="FL198:FN198"/>
    <mergeCell ref="FO198:FQ198"/>
    <mergeCell ref="FR198:FT198"/>
    <mergeCell ref="FU198:FW198"/>
    <mergeCell ref="EN198:EP198"/>
    <mergeCell ref="EQ198:ES198"/>
    <mergeCell ref="ET198:EV198"/>
    <mergeCell ref="EW198:EY198"/>
    <mergeCell ref="EZ198:FB198"/>
    <mergeCell ref="FC198:FE198"/>
    <mergeCell ref="DV198:DX198"/>
    <mergeCell ref="DY198:EA198"/>
    <mergeCell ref="EB198:ED198"/>
    <mergeCell ref="EE198:EG198"/>
    <mergeCell ref="EH198:EJ198"/>
    <mergeCell ref="EK198:EM198"/>
    <mergeCell ref="DD198:DF198"/>
    <mergeCell ref="DG198:DI198"/>
    <mergeCell ref="DJ198:DL198"/>
    <mergeCell ref="DM198:DO198"/>
    <mergeCell ref="DP198:DR198"/>
    <mergeCell ref="DS198:DU198"/>
    <mergeCell ref="CO200:CQ200"/>
    <mergeCell ref="CR200:CT200"/>
    <mergeCell ref="CU200:CW200"/>
    <mergeCell ref="CX200:CZ200"/>
    <mergeCell ref="DA200:DC200"/>
    <mergeCell ref="DD200:DF200"/>
    <mergeCell ref="BW200:BY200"/>
    <mergeCell ref="BZ200:CB200"/>
    <mergeCell ref="CC200:CE200"/>
    <mergeCell ref="CF200:CH200"/>
    <mergeCell ref="CI200:CK200"/>
    <mergeCell ref="CL200:CN200"/>
    <mergeCell ref="BE200:BG200"/>
    <mergeCell ref="BH200:BJ200"/>
    <mergeCell ref="BK200:BM200"/>
    <mergeCell ref="BN200:BP200"/>
    <mergeCell ref="BQ200:BS200"/>
    <mergeCell ref="BT200:BV200"/>
    <mergeCell ref="HH201:HJ201"/>
    <mergeCell ref="HH199:HJ199"/>
    <mergeCell ref="HK199:HM199"/>
    <mergeCell ref="AG200:AK200"/>
    <mergeCell ref="AL200:AO200"/>
    <mergeCell ref="AP200:AR200"/>
    <mergeCell ref="AS200:AU200"/>
    <mergeCell ref="AV200:AX200"/>
    <mergeCell ref="AY200:BA200"/>
    <mergeCell ref="BB200:BD200"/>
    <mergeCell ref="GM199:GO199"/>
    <mergeCell ref="GP199:GR199"/>
    <mergeCell ref="GS199:GU199"/>
    <mergeCell ref="GV199:GX199"/>
    <mergeCell ref="GY199:HA199"/>
    <mergeCell ref="HB199:HD199"/>
    <mergeCell ref="FU199:FW199"/>
    <mergeCell ref="FX199:FZ199"/>
    <mergeCell ref="GA199:GC199"/>
    <mergeCell ref="GD199:GF199"/>
    <mergeCell ref="GG199:GI199"/>
    <mergeCell ref="GJ199:GL199"/>
    <mergeCell ref="FC199:FE199"/>
    <mergeCell ref="FF199:FH199"/>
    <mergeCell ref="FI199:FK199"/>
    <mergeCell ref="FL199:FN199"/>
    <mergeCell ref="FO199:FQ199"/>
    <mergeCell ref="FR199:FT199"/>
    <mergeCell ref="EK199:EM199"/>
    <mergeCell ref="EN199:EP199"/>
    <mergeCell ref="EQ199:ES199"/>
    <mergeCell ref="ET199:EV199"/>
    <mergeCell ref="EW199:EY199"/>
    <mergeCell ref="EZ199:FB199"/>
    <mergeCell ref="DS199:DU199"/>
    <mergeCell ref="DV199:DX199"/>
    <mergeCell ref="DY199:EA199"/>
    <mergeCell ref="EB199:ED199"/>
    <mergeCell ref="EE199:EG199"/>
    <mergeCell ref="EH199:EJ199"/>
    <mergeCell ref="DA199:DC199"/>
    <mergeCell ref="DD199:DF199"/>
    <mergeCell ref="DG199:DI199"/>
    <mergeCell ref="DJ199:DL199"/>
    <mergeCell ref="DM199:DO199"/>
    <mergeCell ref="DP199:DR199"/>
    <mergeCell ref="GS200:GU200"/>
    <mergeCell ref="GV200:GX200"/>
    <mergeCell ref="GY200:HA200"/>
    <mergeCell ref="HB200:HD200"/>
    <mergeCell ref="HE200:HG200"/>
    <mergeCell ref="HH200:HJ200"/>
    <mergeCell ref="GA200:GC200"/>
    <mergeCell ref="GD200:GF200"/>
    <mergeCell ref="GG200:GI200"/>
    <mergeCell ref="GJ200:GL200"/>
    <mergeCell ref="GM200:GO200"/>
    <mergeCell ref="GP200:GR200"/>
    <mergeCell ref="FI200:FK200"/>
    <mergeCell ref="FL200:FN200"/>
    <mergeCell ref="FO200:FQ200"/>
    <mergeCell ref="FR200:FT200"/>
    <mergeCell ref="FU200:FW200"/>
    <mergeCell ref="FX200:FZ200"/>
    <mergeCell ref="EQ200:ES200"/>
    <mergeCell ref="ET200:EV200"/>
    <mergeCell ref="EW200:EY200"/>
    <mergeCell ref="EZ200:FB200"/>
    <mergeCell ref="FC200:FE200"/>
    <mergeCell ref="FF200:FH200"/>
    <mergeCell ref="DY200:EA200"/>
    <mergeCell ref="EB200:ED200"/>
    <mergeCell ref="EE200:EG200"/>
    <mergeCell ref="EH200:EJ200"/>
    <mergeCell ref="EK200:EM200"/>
    <mergeCell ref="EN200:EP200"/>
    <mergeCell ref="DG200:DI200"/>
    <mergeCell ref="DJ200:DL200"/>
    <mergeCell ref="DM200:DO200"/>
    <mergeCell ref="DP200:DR200"/>
    <mergeCell ref="DS200:DU200"/>
    <mergeCell ref="DV200:DX200"/>
    <mergeCell ref="HK201:HM201"/>
    <mergeCell ref="AG202:AK202"/>
    <mergeCell ref="AL202:AO202"/>
    <mergeCell ref="AP202:AR202"/>
    <mergeCell ref="AS202:AU202"/>
    <mergeCell ref="AY202:BA202"/>
    <mergeCell ref="BB202:BD202"/>
    <mergeCell ref="BE202:BG202"/>
    <mergeCell ref="BH202:BJ202"/>
    <mergeCell ref="GP201:GR201"/>
    <mergeCell ref="GS201:GU201"/>
    <mergeCell ref="GV201:GX201"/>
    <mergeCell ref="GY201:HA201"/>
    <mergeCell ref="HB201:HD201"/>
    <mergeCell ref="HE201:HG201"/>
    <mergeCell ref="FX201:FZ201"/>
    <mergeCell ref="GA201:GC201"/>
    <mergeCell ref="GD201:GF201"/>
    <mergeCell ref="GG201:GI201"/>
    <mergeCell ref="GJ201:GL201"/>
    <mergeCell ref="GM201:GO201"/>
    <mergeCell ref="FF201:FH201"/>
    <mergeCell ref="FI201:FK201"/>
    <mergeCell ref="FL201:FN201"/>
    <mergeCell ref="FO201:FQ201"/>
    <mergeCell ref="FR201:FT201"/>
    <mergeCell ref="FU201:FW201"/>
    <mergeCell ref="EN201:EP201"/>
    <mergeCell ref="EQ201:ES201"/>
    <mergeCell ref="ET201:EV201"/>
    <mergeCell ref="EW201:EY201"/>
    <mergeCell ref="EZ201:FB201"/>
    <mergeCell ref="FC201:FE201"/>
    <mergeCell ref="DV201:DX201"/>
    <mergeCell ref="DY201:EA201"/>
    <mergeCell ref="EB201:ED201"/>
    <mergeCell ref="EE201:EG201"/>
    <mergeCell ref="EH201:EJ201"/>
    <mergeCell ref="EK201:EM201"/>
    <mergeCell ref="DD201:DF201"/>
    <mergeCell ref="DG201:DI201"/>
    <mergeCell ref="DJ201:DL201"/>
    <mergeCell ref="DM201:DO201"/>
    <mergeCell ref="DP201:DR201"/>
    <mergeCell ref="DS201:DU201"/>
    <mergeCell ref="CL201:CN201"/>
    <mergeCell ref="CO201:CQ201"/>
    <mergeCell ref="CR201:CT201"/>
    <mergeCell ref="CU201:CW201"/>
    <mergeCell ref="CX201:CZ201"/>
    <mergeCell ref="DA201:DC201"/>
    <mergeCell ref="BT201:BV201"/>
    <mergeCell ref="BW201:BY201"/>
    <mergeCell ref="BZ201:CB201"/>
    <mergeCell ref="CC201:CE201"/>
    <mergeCell ref="CF201:CH201"/>
    <mergeCell ref="CI201:CK201"/>
    <mergeCell ref="BB201:BD201"/>
    <mergeCell ref="BE201:BG201"/>
    <mergeCell ref="BH201:BJ201"/>
    <mergeCell ref="BK201:BM201"/>
    <mergeCell ref="BN201:BP201"/>
    <mergeCell ref="BQ201:BS201"/>
    <mergeCell ref="HH202:HJ202"/>
    <mergeCell ref="HK202:HM202"/>
    <mergeCell ref="GD202:GF202"/>
    <mergeCell ref="GG202:GI202"/>
    <mergeCell ref="GJ202:GL202"/>
    <mergeCell ref="GM202:GO202"/>
    <mergeCell ref="GP202:GR202"/>
    <mergeCell ref="GS202:GU202"/>
    <mergeCell ref="FL202:FN202"/>
    <mergeCell ref="FO202:FQ202"/>
    <mergeCell ref="FR202:FT202"/>
    <mergeCell ref="FU202:FW202"/>
    <mergeCell ref="FX202:FZ202"/>
    <mergeCell ref="GA202:GC202"/>
    <mergeCell ref="ET202:EV202"/>
    <mergeCell ref="EW202:EY202"/>
    <mergeCell ref="EZ202:FB202"/>
    <mergeCell ref="FC202:FE202"/>
    <mergeCell ref="FF202:FH202"/>
    <mergeCell ref="FI202:FK202"/>
    <mergeCell ref="EB202:ED202"/>
    <mergeCell ref="EE202:EG202"/>
    <mergeCell ref="EH202:EJ202"/>
    <mergeCell ref="EK202:EM202"/>
    <mergeCell ref="EN202:EP202"/>
    <mergeCell ref="EQ202:ES202"/>
    <mergeCell ref="DJ202:DL202"/>
    <mergeCell ref="DM202:DO202"/>
    <mergeCell ref="DP202:DR202"/>
    <mergeCell ref="DS202:DU202"/>
    <mergeCell ref="DV202:DX202"/>
    <mergeCell ref="DY202:EA202"/>
    <mergeCell ref="CR202:CT202"/>
    <mergeCell ref="CU202:CW202"/>
    <mergeCell ref="CX202:CZ202"/>
    <mergeCell ref="DA202:DC202"/>
    <mergeCell ref="DD202:DF202"/>
    <mergeCell ref="DG202:DI202"/>
    <mergeCell ref="B203:U204"/>
    <mergeCell ref="V203:AA204"/>
    <mergeCell ref="AB203:AF204"/>
    <mergeCell ref="AG203:AK203"/>
    <mergeCell ref="AL203:AO203"/>
    <mergeCell ref="AP203:AR203"/>
    <mergeCell ref="GV202:GX202"/>
    <mergeCell ref="GY202:HA202"/>
    <mergeCell ref="HB202:HD202"/>
    <mergeCell ref="HE202:HG202"/>
    <mergeCell ref="BZ202:CB202"/>
    <mergeCell ref="CC202:CE202"/>
    <mergeCell ref="CF202:CH202"/>
    <mergeCell ref="CI202:CK202"/>
    <mergeCell ref="CL202:CN202"/>
    <mergeCell ref="CO202:CQ202"/>
    <mergeCell ref="BK202:BM202"/>
    <mergeCell ref="BN202:BP202"/>
    <mergeCell ref="BQ202:BS202"/>
    <mergeCell ref="BT202:BV202"/>
    <mergeCell ref="BW202:BY202"/>
    <mergeCell ref="DD204:DF204"/>
    <mergeCell ref="DG204:DI204"/>
    <mergeCell ref="DJ204:DL204"/>
    <mergeCell ref="DM204:DO204"/>
    <mergeCell ref="DP204:DR204"/>
    <mergeCell ref="CI204:CK204"/>
    <mergeCell ref="CL204:CN204"/>
    <mergeCell ref="CO204:CQ204"/>
    <mergeCell ref="CR204:CT204"/>
    <mergeCell ref="CU204:CW204"/>
    <mergeCell ref="CX204:CZ204"/>
    <mergeCell ref="BQ204:BS204"/>
    <mergeCell ref="BT204:BV204"/>
    <mergeCell ref="BW204:BY204"/>
    <mergeCell ref="BZ204:CB204"/>
    <mergeCell ref="CC204:CE204"/>
    <mergeCell ref="CF204:CH204"/>
    <mergeCell ref="AY204:BA204"/>
    <mergeCell ref="BB204:BD204"/>
    <mergeCell ref="B201:U202"/>
    <mergeCell ref="V201:AA202"/>
    <mergeCell ref="AB201:AF202"/>
    <mergeCell ref="AG201:AK201"/>
    <mergeCell ref="AL201:AO201"/>
    <mergeCell ref="AP201:AR201"/>
    <mergeCell ref="AS201:AU201"/>
    <mergeCell ref="AV201:AX201"/>
    <mergeCell ref="AY201:BA201"/>
    <mergeCell ref="BE204:BG204"/>
    <mergeCell ref="BH204:BJ204"/>
    <mergeCell ref="BK204:BM204"/>
    <mergeCell ref="BN204:BP204"/>
    <mergeCell ref="GY203:HA203"/>
    <mergeCell ref="HB203:HD203"/>
    <mergeCell ref="HE203:HG203"/>
    <mergeCell ref="AV202:AX202"/>
    <mergeCell ref="HH203:HJ203"/>
    <mergeCell ref="HK203:HM203"/>
    <mergeCell ref="AG204:AK204"/>
    <mergeCell ref="AL204:AO204"/>
    <mergeCell ref="AP204:AR204"/>
    <mergeCell ref="AS204:AU204"/>
    <mergeCell ref="AV204:AX204"/>
    <mergeCell ref="GG203:GI203"/>
    <mergeCell ref="GJ203:GL203"/>
    <mergeCell ref="GM203:GO203"/>
    <mergeCell ref="GP203:GR203"/>
    <mergeCell ref="GS203:GU203"/>
    <mergeCell ref="GV203:GX203"/>
    <mergeCell ref="FO203:FQ203"/>
    <mergeCell ref="FR203:FT203"/>
    <mergeCell ref="FU203:FW203"/>
    <mergeCell ref="FX203:FZ203"/>
    <mergeCell ref="GA203:GC203"/>
    <mergeCell ref="GD203:GF203"/>
    <mergeCell ref="EW203:EY203"/>
    <mergeCell ref="EZ203:FB203"/>
    <mergeCell ref="FC203:FE203"/>
    <mergeCell ref="FF203:FH203"/>
    <mergeCell ref="FI203:FK203"/>
    <mergeCell ref="FL203:FN203"/>
    <mergeCell ref="EE203:EG203"/>
    <mergeCell ref="EH203:EJ203"/>
    <mergeCell ref="EK203:EM203"/>
    <mergeCell ref="EN203:EP203"/>
    <mergeCell ref="EQ203:ES203"/>
    <mergeCell ref="ET203:EV203"/>
    <mergeCell ref="DM203:DO203"/>
    <mergeCell ref="DP203:DR203"/>
    <mergeCell ref="DS203:DU203"/>
    <mergeCell ref="DV203:DX203"/>
    <mergeCell ref="DY203:EA203"/>
    <mergeCell ref="EB203:ED203"/>
    <mergeCell ref="CU203:CW203"/>
    <mergeCell ref="CX203:CZ203"/>
    <mergeCell ref="DA203:DC203"/>
    <mergeCell ref="DD203:DF203"/>
    <mergeCell ref="DG203:DI203"/>
    <mergeCell ref="DJ203:DL203"/>
    <mergeCell ref="CC203:CE203"/>
    <mergeCell ref="CF203:CH203"/>
    <mergeCell ref="CI203:CK203"/>
    <mergeCell ref="CL203:CN203"/>
    <mergeCell ref="CO203:CQ203"/>
    <mergeCell ref="CR203:CT203"/>
    <mergeCell ref="BK203:BM203"/>
    <mergeCell ref="BN203:BP203"/>
    <mergeCell ref="BQ203:BS203"/>
    <mergeCell ref="BT203:BV203"/>
    <mergeCell ref="BW203:BY203"/>
    <mergeCell ref="BZ203:CB203"/>
    <mergeCell ref="AS203:AU203"/>
    <mergeCell ref="AV203:AX203"/>
    <mergeCell ref="AY203:BA203"/>
    <mergeCell ref="BB203:BD203"/>
    <mergeCell ref="BE203:BG203"/>
    <mergeCell ref="BH203:BJ203"/>
    <mergeCell ref="DA205:DC205"/>
    <mergeCell ref="DD205:DF205"/>
    <mergeCell ref="DG205:DI205"/>
    <mergeCell ref="DJ205:DL205"/>
    <mergeCell ref="DM205:DO205"/>
    <mergeCell ref="CF205:CH205"/>
    <mergeCell ref="CI205:CK205"/>
    <mergeCell ref="CL205:CN205"/>
    <mergeCell ref="CO205:CQ205"/>
    <mergeCell ref="CR205:CT205"/>
    <mergeCell ref="CU205:CW205"/>
    <mergeCell ref="BN205:BP205"/>
    <mergeCell ref="BQ205:BS205"/>
    <mergeCell ref="BT205:BV205"/>
    <mergeCell ref="BW205:BY205"/>
    <mergeCell ref="BZ205:CB205"/>
    <mergeCell ref="CC205:CE205"/>
    <mergeCell ref="AV205:AX205"/>
    <mergeCell ref="AY205:BA205"/>
    <mergeCell ref="BB205:BD205"/>
    <mergeCell ref="BE205:BG205"/>
    <mergeCell ref="BH205:BJ205"/>
    <mergeCell ref="BK205:BM205"/>
    <mergeCell ref="HE204:HG204"/>
    <mergeCell ref="HH204:HJ204"/>
    <mergeCell ref="HK204:HM204"/>
    <mergeCell ref="B205:U206"/>
    <mergeCell ref="V205:AA206"/>
    <mergeCell ref="AB205:AF206"/>
    <mergeCell ref="AG205:AK205"/>
    <mergeCell ref="AL205:AO205"/>
    <mergeCell ref="AP205:AR205"/>
    <mergeCell ref="AS205:AU205"/>
    <mergeCell ref="GM204:GO204"/>
    <mergeCell ref="GP204:GR204"/>
    <mergeCell ref="GS204:GU204"/>
    <mergeCell ref="GV204:GX204"/>
    <mergeCell ref="GY204:HA204"/>
    <mergeCell ref="HB204:HD204"/>
    <mergeCell ref="FU204:FW204"/>
    <mergeCell ref="FX204:FZ204"/>
    <mergeCell ref="GA204:GC204"/>
    <mergeCell ref="GD204:GF204"/>
    <mergeCell ref="GG204:GI204"/>
    <mergeCell ref="GJ204:GL204"/>
    <mergeCell ref="FC204:FE204"/>
    <mergeCell ref="FF204:FH204"/>
    <mergeCell ref="FI204:FK204"/>
    <mergeCell ref="FL204:FN204"/>
    <mergeCell ref="FO204:FQ204"/>
    <mergeCell ref="FR204:FT204"/>
    <mergeCell ref="EK204:EM204"/>
    <mergeCell ref="EN204:EP204"/>
    <mergeCell ref="EQ204:ES204"/>
    <mergeCell ref="ET204:EV204"/>
    <mergeCell ref="EW204:EY204"/>
    <mergeCell ref="EZ204:FB204"/>
    <mergeCell ref="DS204:DU204"/>
    <mergeCell ref="DV204:DX204"/>
    <mergeCell ref="DY204:EA204"/>
    <mergeCell ref="EB204:ED204"/>
    <mergeCell ref="EE204:EG204"/>
    <mergeCell ref="EH204:EJ204"/>
    <mergeCell ref="DA204:DC204"/>
    <mergeCell ref="DG206:DI206"/>
    <mergeCell ref="DJ206:DL206"/>
    <mergeCell ref="DM206:DO206"/>
    <mergeCell ref="DP206:DR206"/>
    <mergeCell ref="DS206:DU206"/>
    <mergeCell ref="CL206:CN206"/>
    <mergeCell ref="CO206:CQ206"/>
    <mergeCell ref="CR206:CT206"/>
    <mergeCell ref="CU206:CW206"/>
    <mergeCell ref="CX206:CZ206"/>
    <mergeCell ref="DA206:DC206"/>
    <mergeCell ref="BT206:BV206"/>
    <mergeCell ref="BW206:BY206"/>
    <mergeCell ref="BZ206:CB206"/>
    <mergeCell ref="CC206:CE206"/>
    <mergeCell ref="CF206:CH206"/>
    <mergeCell ref="CI206:CK206"/>
    <mergeCell ref="BB206:BD206"/>
    <mergeCell ref="BE206:BG206"/>
    <mergeCell ref="BH206:BJ206"/>
    <mergeCell ref="BK206:BM206"/>
    <mergeCell ref="BN206:BP206"/>
    <mergeCell ref="BQ206:BS206"/>
    <mergeCell ref="HB205:HD205"/>
    <mergeCell ref="HE205:HG205"/>
    <mergeCell ref="HH205:HJ205"/>
    <mergeCell ref="HK205:HM205"/>
    <mergeCell ref="AG206:AK206"/>
    <mergeCell ref="AL206:AO206"/>
    <mergeCell ref="AP206:AR206"/>
    <mergeCell ref="AS206:AU206"/>
    <mergeCell ref="AV206:AX206"/>
    <mergeCell ref="AY206:BA206"/>
    <mergeCell ref="GJ205:GL205"/>
    <mergeCell ref="GM205:GO205"/>
    <mergeCell ref="GP205:GR205"/>
    <mergeCell ref="GS205:GU205"/>
    <mergeCell ref="GV205:GX205"/>
    <mergeCell ref="GY205:HA205"/>
    <mergeCell ref="FR205:FT205"/>
    <mergeCell ref="FU205:FW205"/>
    <mergeCell ref="FX205:FZ205"/>
    <mergeCell ref="GA205:GC205"/>
    <mergeCell ref="GD205:GF205"/>
    <mergeCell ref="GG205:GI205"/>
    <mergeCell ref="EZ205:FB205"/>
    <mergeCell ref="FC205:FE205"/>
    <mergeCell ref="FF205:FH205"/>
    <mergeCell ref="FI205:FK205"/>
    <mergeCell ref="FL205:FN205"/>
    <mergeCell ref="FO205:FQ205"/>
    <mergeCell ref="EH205:EJ205"/>
    <mergeCell ref="EK205:EM205"/>
    <mergeCell ref="EN205:EP205"/>
    <mergeCell ref="EQ205:ES205"/>
    <mergeCell ref="ET205:EV205"/>
    <mergeCell ref="EW205:EY205"/>
    <mergeCell ref="DP205:DR205"/>
    <mergeCell ref="DS205:DU205"/>
    <mergeCell ref="DV205:DX205"/>
    <mergeCell ref="DY205:EA205"/>
    <mergeCell ref="EB205:ED205"/>
    <mergeCell ref="EE205:EG205"/>
    <mergeCell ref="CX205:CZ205"/>
    <mergeCell ref="DD207:DF207"/>
    <mergeCell ref="DG207:DI207"/>
    <mergeCell ref="DJ207:DL207"/>
    <mergeCell ref="DM207:DO207"/>
    <mergeCell ref="DP207:DR207"/>
    <mergeCell ref="CI207:CK207"/>
    <mergeCell ref="CL207:CN207"/>
    <mergeCell ref="CO207:CQ207"/>
    <mergeCell ref="CR207:CT207"/>
    <mergeCell ref="CU207:CW207"/>
    <mergeCell ref="CX207:CZ207"/>
    <mergeCell ref="BQ207:BS207"/>
    <mergeCell ref="BT207:BV207"/>
    <mergeCell ref="BW207:BY207"/>
    <mergeCell ref="BZ207:CB207"/>
    <mergeCell ref="CC207:CE207"/>
    <mergeCell ref="CF207:CH207"/>
    <mergeCell ref="AY207:BA207"/>
    <mergeCell ref="BB207:BD207"/>
    <mergeCell ref="BE207:BG207"/>
    <mergeCell ref="BH207:BJ207"/>
    <mergeCell ref="BK207:BM207"/>
    <mergeCell ref="BN207:BP207"/>
    <mergeCell ref="HH206:HJ206"/>
    <mergeCell ref="HK206:HM206"/>
    <mergeCell ref="B207:U208"/>
    <mergeCell ref="V207:AA208"/>
    <mergeCell ref="AB207:AF208"/>
    <mergeCell ref="AG207:AK207"/>
    <mergeCell ref="AL207:AO207"/>
    <mergeCell ref="AP207:AR207"/>
    <mergeCell ref="AS207:AU207"/>
    <mergeCell ref="AV207:AX207"/>
    <mergeCell ref="GP206:GR206"/>
    <mergeCell ref="GS206:GU206"/>
    <mergeCell ref="GV206:GX206"/>
    <mergeCell ref="GY206:HA206"/>
    <mergeCell ref="HB206:HD206"/>
    <mergeCell ref="HE206:HG206"/>
    <mergeCell ref="FX206:FZ206"/>
    <mergeCell ref="GA206:GC206"/>
    <mergeCell ref="GD206:GF206"/>
    <mergeCell ref="GG206:GI206"/>
    <mergeCell ref="GJ206:GL206"/>
    <mergeCell ref="GM206:GO206"/>
    <mergeCell ref="FF206:FH206"/>
    <mergeCell ref="FI206:FK206"/>
    <mergeCell ref="FL206:FN206"/>
    <mergeCell ref="FO206:FQ206"/>
    <mergeCell ref="FR206:FT206"/>
    <mergeCell ref="FU206:FW206"/>
    <mergeCell ref="EN206:EP206"/>
    <mergeCell ref="EQ206:ES206"/>
    <mergeCell ref="ET206:EV206"/>
    <mergeCell ref="EW206:EY206"/>
    <mergeCell ref="EZ206:FB206"/>
    <mergeCell ref="FC206:FE206"/>
    <mergeCell ref="DV206:DX206"/>
    <mergeCell ref="DY206:EA206"/>
    <mergeCell ref="EB206:ED206"/>
    <mergeCell ref="EE206:EG206"/>
    <mergeCell ref="EH206:EJ206"/>
    <mergeCell ref="EK206:EM206"/>
    <mergeCell ref="DD206:DF206"/>
    <mergeCell ref="DJ208:DL208"/>
    <mergeCell ref="DM208:DO208"/>
    <mergeCell ref="DP208:DR208"/>
    <mergeCell ref="DS208:DU208"/>
    <mergeCell ref="DV208:DX208"/>
    <mergeCell ref="CO208:CQ208"/>
    <mergeCell ref="CR208:CT208"/>
    <mergeCell ref="CU208:CW208"/>
    <mergeCell ref="CX208:CZ208"/>
    <mergeCell ref="DA208:DC208"/>
    <mergeCell ref="DD208:DF208"/>
    <mergeCell ref="BW208:BY208"/>
    <mergeCell ref="BZ208:CB208"/>
    <mergeCell ref="CC208:CE208"/>
    <mergeCell ref="CF208:CH208"/>
    <mergeCell ref="CI208:CK208"/>
    <mergeCell ref="CL208:CN208"/>
    <mergeCell ref="BE208:BG208"/>
    <mergeCell ref="BH208:BJ208"/>
    <mergeCell ref="BK208:BM208"/>
    <mergeCell ref="BN208:BP208"/>
    <mergeCell ref="BQ208:BS208"/>
    <mergeCell ref="BT208:BV208"/>
    <mergeCell ref="HE207:HG207"/>
    <mergeCell ref="HH207:HJ207"/>
    <mergeCell ref="HK207:HM207"/>
    <mergeCell ref="AG208:AK208"/>
    <mergeCell ref="AL208:AO208"/>
    <mergeCell ref="AP208:AR208"/>
    <mergeCell ref="AS208:AU208"/>
    <mergeCell ref="AV208:AX208"/>
    <mergeCell ref="AY208:BA208"/>
    <mergeCell ref="BB208:BD208"/>
    <mergeCell ref="GM207:GO207"/>
    <mergeCell ref="GP207:GR207"/>
    <mergeCell ref="GS207:GU207"/>
    <mergeCell ref="GV207:GX207"/>
    <mergeCell ref="GY207:HA207"/>
    <mergeCell ref="HB207:HD207"/>
    <mergeCell ref="FU207:FW207"/>
    <mergeCell ref="FX207:FZ207"/>
    <mergeCell ref="GA207:GC207"/>
    <mergeCell ref="GD207:GF207"/>
    <mergeCell ref="GG207:GI207"/>
    <mergeCell ref="GJ207:GL207"/>
    <mergeCell ref="FC207:FE207"/>
    <mergeCell ref="FF207:FH207"/>
    <mergeCell ref="FI207:FK207"/>
    <mergeCell ref="FL207:FN207"/>
    <mergeCell ref="FO207:FQ207"/>
    <mergeCell ref="FR207:FT207"/>
    <mergeCell ref="EK207:EM207"/>
    <mergeCell ref="EN207:EP207"/>
    <mergeCell ref="EQ207:ES207"/>
    <mergeCell ref="ET207:EV207"/>
    <mergeCell ref="EW207:EY207"/>
    <mergeCell ref="EZ207:FB207"/>
    <mergeCell ref="DS207:DU207"/>
    <mergeCell ref="DV207:DX207"/>
    <mergeCell ref="DY207:EA207"/>
    <mergeCell ref="EB207:ED207"/>
    <mergeCell ref="EE207:EG207"/>
    <mergeCell ref="EH207:EJ207"/>
    <mergeCell ref="DA207:DC207"/>
    <mergeCell ref="BZ219:DI219"/>
    <mergeCell ref="DJ219:ES219"/>
    <mergeCell ref="ET219:GC219"/>
    <mergeCell ref="GD219:HM219"/>
    <mergeCell ref="AP220:AR220"/>
    <mergeCell ref="AS220:AU220"/>
    <mergeCell ref="AV220:AX220"/>
    <mergeCell ref="AY220:BA220"/>
    <mergeCell ref="BB220:BD220"/>
    <mergeCell ref="BE220:BG220"/>
    <mergeCell ref="C217:N217"/>
    <mergeCell ref="O217:BW217"/>
    <mergeCell ref="B219:U220"/>
    <mergeCell ref="V219:AA220"/>
    <mergeCell ref="AB219:AF220"/>
    <mergeCell ref="AG219:AO220"/>
    <mergeCell ref="AP219:BY219"/>
    <mergeCell ref="BH220:BJ220"/>
    <mergeCell ref="BK220:BM220"/>
    <mergeCell ref="BN220:BP220"/>
    <mergeCell ref="C214:N214"/>
    <mergeCell ref="O214:BW214"/>
    <mergeCell ref="C215:N215"/>
    <mergeCell ref="O215:R215"/>
    <mergeCell ref="C216:N216"/>
    <mergeCell ref="O216:Q216"/>
    <mergeCell ref="HK208:HM208"/>
    <mergeCell ref="C211:N211"/>
    <mergeCell ref="O211:BW211"/>
    <mergeCell ref="C212:N212"/>
    <mergeCell ref="O212:Q212"/>
    <mergeCell ref="C213:N213"/>
    <mergeCell ref="O213:Q213"/>
    <mergeCell ref="GS208:GU208"/>
    <mergeCell ref="GV208:GX208"/>
    <mergeCell ref="GY208:HA208"/>
    <mergeCell ref="HB208:HD208"/>
    <mergeCell ref="HE208:HG208"/>
    <mergeCell ref="HH208:HJ208"/>
    <mergeCell ref="GA208:GC208"/>
    <mergeCell ref="GD208:GF208"/>
    <mergeCell ref="GG208:GI208"/>
    <mergeCell ref="GJ208:GL208"/>
    <mergeCell ref="GM208:GO208"/>
    <mergeCell ref="GP208:GR208"/>
    <mergeCell ref="FI208:FK208"/>
    <mergeCell ref="FL208:FN208"/>
    <mergeCell ref="FO208:FQ208"/>
    <mergeCell ref="FR208:FT208"/>
    <mergeCell ref="FU208:FW208"/>
    <mergeCell ref="FX208:FZ208"/>
    <mergeCell ref="EQ208:ES208"/>
    <mergeCell ref="ET208:EV208"/>
    <mergeCell ref="EW208:EY208"/>
    <mergeCell ref="EZ208:FB208"/>
    <mergeCell ref="FC208:FE208"/>
    <mergeCell ref="FF208:FH208"/>
    <mergeCell ref="DY208:EA208"/>
    <mergeCell ref="EB208:ED208"/>
    <mergeCell ref="EE208:EG208"/>
    <mergeCell ref="EH208:EJ208"/>
    <mergeCell ref="EK208:EM208"/>
    <mergeCell ref="EN208:EP208"/>
    <mergeCell ref="DG208:DI208"/>
    <mergeCell ref="HE220:HG220"/>
    <mergeCell ref="HH220:HJ220"/>
    <mergeCell ref="HK220:HM220"/>
    <mergeCell ref="B221:U222"/>
    <mergeCell ref="V221:AA222"/>
    <mergeCell ref="AB221:AF222"/>
    <mergeCell ref="AG221:AK221"/>
    <mergeCell ref="AL221:AO221"/>
    <mergeCell ref="AP221:AR221"/>
    <mergeCell ref="AS221:AU221"/>
    <mergeCell ref="GM220:GO220"/>
    <mergeCell ref="GP220:GR220"/>
    <mergeCell ref="GS220:GU220"/>
    <mergeCell ref="GV220:GX220"/>
    <mergeCell ref="GY220:HA220"/>
    <mergeCell ref="HB220:HD220"/>
    <mergeCell ref="FU220:FW220"/>
    <mergeCell ref="FX220:FZ220"/>
    <mergeCell ref="GA220:GC220"/>
    <mergeCell ref="GD220:GF220"/>
    <mergeCell ref="GG220:GI220"/>
    <mergeCell ref="GJ220:GL220"/>
    <mergeCell ref="FC220:FE220"/>
    <mergeCell ref="FF220:FH220"/>
    <mergeCell ref="FI220:FK220"/>
    <mergeCell ref="FL220:FN220"/>
    <mergeCell ref="FO220:FQ220"/>
    <mergeCell ref="FR220:FT220"/>
    <mergeCell ref="EK220:EM220"/>
    <mergeCell ref="EN220:EP220"/>
    <mergeCell ref="EQ220:ES220"/>
    <mergeCell ref="ET220:EV220"/>
    <mergeCell ref="EW220:EY220"/>
    <mergeCell ref="EZ220:FB220"/>
    <mergeCell ref="DS220:DU220"/>
    <mergeCell ref="DV220:DX220"/>
    <mergeCell ref="DY220:EA220"/>
    <mergeCell ref="EB220:ED220"/>
    <mergeCell ref="EE220:EG220"/>
    <mergeCell ref="EH220:EJ220"/>
    <mergeCell ref="DA220:DC220"/>
    <mergeCell ref="DD220:DF220"/>
    <mergeCell ref="DG220:DI220"/>
    <mergeCell ref="DJ220:DL220"/>
    <mergeCell ref="DM220:DO220"/>
    <mergeCell ref="DP220:DR220"/>
    <mergeCell ref="CI220:CK220"/>
    <mergeCell ref="CL220:CN220"/>
    <mergeCell ref="CO220:CQ220"/>
    <mergeCell ref="CR220:CT220"/>
    <mergeCell ref="CU220:CW220"/>
    <mergeCell ref="CX220:CZ220"/>
    <mergeCell ref="BQ220:BS220"/>
    <mergeCell ref="BT220:BV220"/>
    <mergeCell ref="BW220:BY220"/>
    <mergeCell ref="BZ220:CB220"/>
    <mergeCell ref="CC220:CE220"/>
    <mergeCell ref="CF220:CH220"/>
    <mergeCell ref="HB221:HD221"/>
    <mergeCell ref="HE221:HG221"/>
    <mergeCell ref="HH221:HJ221"/>
    <mergeCell ref="HK221:HM221"/>
    <mergeCell ref="AG222:AK222"/>
    <mergeCell ref="AL222:AO222"/>
    <mergeCell ref="AP222:AR222"/>
    <mergeCell ref="AS222:AU222"/>
    <mergeCell ref="AV222:AX222"/>
    <mergeCell ref="AY222:BA222"/>
    <mergeCell ref="GJ221:GL221"/>
    <mergeCell ref="GM221:GO221"/>
    <mergeCell ref="GP221:GR221"/>
    <mergeCell ref="GS221:GU221"/>
    <mergeCell ref="GV221:GX221"/>
    <mergeCell ref="GY221:HA221"/>
    <mergeCell ref="FR221:FT221"/>
    <mergeCell ref="FU221:FW221"/>
    <mergeCell ref="FX221:FZ221"/>
    <mergeCell ref="GA221:GC221"/>
    <mergeCell ref="GD221:GF221"/>
    <mergeCell ref="GG221:GI221"/>
    <mergeCell ref="EZ221:FB221"/>
    <mergeCell ref="FC221:FE221"/>
    <mergeCell ref="FF221:FH221"/>
    <mergeCell ref="FI221:FK221"/>
    <mergeCell ref="FL221:FN221"/>
    <mergeCell ref="FO221:FQ221"/>
    <mergeCell ref="EH221:EJ221"/>
    <mergeCell ref="EK221:EM221"/>
    <mergeCell ref="EN221:EP221"/>
    <mergeCell ref="EQ221:ES221"/>
    <mergeCell ref="ET221:EV221"/>
    <mergeCell ref="EW221:EY221"/>
    <mergeCell ref="DP221:DR221"/>
    <mergeCell ref="DS221:DU221"/>
    <mergeCell ref="DV221:DX221"/>
    <mergeCell ref="DY221:EA221"/>
    <mergeCell ref="EB221:ED221"/>
    <mergeCell ref="EE221:EG221"/>
    <mergeCell ref="CX221:CZ221"/>
    <mergeCell ref="DA221:DC221"/>
    <mergeCell ref="DD221:DF221"/>
    <mergeCell ref="DG221:DI221"/>
    <mergeCell ref="DJ221:DL221"/>
    <mergeCell ref="DM221:DO221"/>
    <mergeCell ref="CF221:CH221"/>
    <mergeCell ref="CI221:CK221"/>
    <mergeCell ref="CL221:CN221"/>
    <mergeCell ref="CO221:CQ221"/>
    <mergeCell ref="CR221:CT221"/>
    <mergeCell ref="CU221:CW221"/>
    <mergeCell ref="BN221:BP221"/>
    <mergeCell ref="BQ221:BS221"/>
    <mergeCell ref="BT221:BV221"/>
    <mergeCell ref="BW221:BY221"/>
    <mergeCell ref="BZ221:CB221"/>
    <mergeCell ref="CC221:CE221"/>
    <mergeCell ref="AV221:AX221"/>
    <mergeCell ref="AY221:BA221"/>
    <mergeCell ref="BB221:BD221"/>
    <mergeCell ref="BE221:BG221"/>
    <mergeCell ref="BH221:BJ221"/>
    <mergeCell ref="BK221:BM221"/>
    <mergeCell ref="HH222:HJ222"/>
    <mergeCell ref="HK222:HM222"/>
    <mergeCell ref="B223:U224"/>
    <mergeCell ref="V223:AA224"/>
    <mergeCell ref="AB223:AF224"/>
    <mergeCell ref="AG223:AK223"/>
    <mergeCell ref="AL223:AO223"/>
    <mergeCell ref="AP223:AR223"/>
    <mergeCell ref="AS223:AU223"/>
    <mergeCell ref="AV223:AX223"/>
    <mergeCell ref="GP222:GR222"/>
    <mergeCell ref="GS222:GU222"/>
    <mergeCell ref="GV222:GX222"/>
    <mergeCell ref="GY222:HA222"/>
    <mergeCell ref="HB222:HD222"/>
    <mergeCell ref="HE222:HG222"/>
    <mergeCell ref="FX222:FZ222"/>
    <mergeCell ref="GA222:GC222"/>
    <mergeCell ref="GD222:GF222"/>
    <mergeCell ref="GG222:GI222"/>
    <mergeCell ref="GJ222:GL222"/>
    <mergeCell ref="GM222:GO222"/>
    <mergeCell ref="FF222:FH222"/>
    <mergeCell ref="FI222:FK222"/>
    <mergeCell ref="FL222:FN222"/>
    <mergeCell ref="FO222:FQ222"/>
    <mergeCell ref="FR222:FT222"/>
    <mergeCell ref="FU222:FW222"/>
    <mergeCell ref="EN222:EP222"/>
    <mergeCell ref="EQ222:ES222"/>
    <mergeCell ref="ET222:EV222"/>
    <mergeCell ref="EW222:EY222"/>
    <mergeCell ref="EZ222:FB222"/>
    <mergeCell ref="FC222:FE222"/>
    <mergeCell ref="DV222:DX222"/>
    <mergeCell ref="DY222:EA222"/>
    <mergeCell ref="EB222:ED222"/>
    <mergeCell ref="EE222:EG222"/>
    <mergeCell ref="EH222:EJ222"/>
    <mergeCell ref="EK222:EM222"/>
    <mergeCell ref="DD222:DF222"/>
    <mergeCell ref="DG222:DI222"/>
    <mergeCell ref="DJ222:DL222"/>
    <mergeCell ref="DM222:DO222"/>
    <mergeCell ref="DP222:DR222"/>
    <mergeCell ref="DS222:DU222"/>
    <mergeCell ref="CL222:CN222"/>
    <mergeCell ref="CO222:CQ222"/>
    <mergeCell ref="CR222:CT222"/>
    <mergeCell ref="CU222:CW222"/>
    <mergeCell ref="CX222:CZ222"/>
    <mergeCell ref="DA222:DC222"/>
    <mergeCell ref="BT222:BV222"/>
    <mergeCell ref="BW222:BY222"/>
    <mergeCell ref="BZ222:CB222"/>
    <mergeCell ref="CC222:CE222"/>
    <mergeCell ref="CF222:CH222"/>
    <mergeCell ref="CI222:CK222"/>
    <mergeCell ref="BB222:BD222"/>
    <mergeCell ref="BE222:BG222"/>
    <mergeCell ref="BH222:BJ222"/>
    <mergeCell ref="BK222:BM222"/>
    <mergeCell ref="BN222:BP222"/>
    <mergeCell ref="BQ222:BS222"/>
    <mergeCell ref="HE223:HG223"/>
    <mergeCell ref="HH223:HJ223"/>
    <mergeCell ref="HK223:HM223"/>
    <mergeCell ref="AG224:AK224"/>
    <mergeCell ref="AL224:AO224"/>
    <mergeCell ref="AP224:AR224"/>
    <mergeCell ref="AS224:AU224"/>
    <mergeCell ref="AV224:AX224"/>
    <mergeCell ref="AY224:BA224"/>
    <mergeCell ref="BB224:BD224"/>
    <mergeCell ref="GM223:GO223"/>
    <mergeCell ref="GP223:GR223"/>
    <mergeCell ref="GS223:GU223"/>
    <mergeCell ref="GV223:GX223"/>
    <mergeCell ref="GY223:HA223"/>
    <mergeCell ref="HB223:HD223"/>
    <mergeCell ref="FU223:FW223"/>
    <mergeCell ref="FX223:FZ223"/>
    <mergeCell ref="GA223:GC223"/>
    <mergeCell ref="GD223:GF223"/>
    <mergeCell ref="GG223:GI223"/>
    <mergeCell ref="GJ223:GL223"/>
    <mergeCell ref="FC223:FE223"/>
    <mergeCell ref="FF223:FH223"/>
    <mergeCell ref="FI223:FK223"/>
    <mergeCell ref="FL223:FN223"/>
    <mergeCell ref="FO223:FQ223"/>
    <mergeCell ref="FR223:FT223"/>
    <mergeCell ref="EK223:EM223"/>
    <mergeCell ref="EN223:EP223"/>
    <mergeCell ref="EQ223:ES223"/>
    <mergeCell ref="ET223:EV223"/>
    <mergeCell ref="EW223:EY223"/>
    <mergeCell ref="EZ223:FB223"/>
    <mergeCell ref="DS223:DU223"/>
    <mergeCell ref="DV223:DX223"/>
    <mergeCell ref="DY223:EA223"/>
    <mergeCell ref="EB223:ED223"/>
    <mergeCell ref="EE223:EG223"/>
    <mergeCell ref="EH223:EJ223"/>
    <mergeCell ref="DA223:DC223"/>
    <mergeCell ref="DD223:DF223"/>
    <mergeCell ref="DG223:DI223"/>
    <mergeCell ref="DJ223:DL223"/>
    <mergeCell ref="DM223:DO223"/>
    <mergeCell ref="DP223:DR223"/>
    <mergeCell ref="CI223:CK223"/>
    <mergeCell ref="CL223:CN223"/>
    <mergeCell ref="CO223:CQ223"/>
    <mergeCell ref="CR223:CT223"/>
    <mergeCell ref="CU223:CW223"/>
    <mergeCell ref="CX223:CZ223"/>
    <mergeCell ref="BQ223:BS223"/>
    <mergeCell ref="BT223:BV223"/>
    <mergeCell ref="BW223:BY223"/>
    <mergeCell ref="BZ223:CB223"/>
    <mergeCell ref="CC223:CE223"/>
    <mergeCell ref="CF223:CH223"/>
    <mergeCell ref="AY223:BA223"/>
    <mergeCell ref="BB223:BD223"/>
    <mergeCell ref="BE223:BG223"/>
    <mergeCell ref="BH223:BJ223"/>
    <mergeCell ref="BK223:BM223"/>
    <mergeCell ref="BN223:BP223"/>
    <mergeCell ref="HK224:HM224"/>
    <mergeCell ref="B225:U226"/>
    <mergeCell ref="V225:AA226"/>
    <mergeCell ref="AB225:AF226"/>
    <mergeCell ref="AG225:AK225"/>
    <mergeCell ref="AL225:AO225"/>
    <mergeCell ref="AP225:AR225"/>
    <mergeCell ref="AS225:AU225"/>
    <mergeCell ref="AV225:AX225"/>
    <mergeCell ref="AY225:BA225"/>
    <mergeCell ref="GS224:GU224"/>
    <mergeCell ref="GV224:GX224"/>
    <mergeCell ref="GY224:HA224"/>
    <mergeCell ref="HB224:HD224"/>
    <mergeCell ref="HE224:HG224"/>
    <mergeCell ref="HH224:HJ224"/>
    <mergeCell ref="GA224:GC224"/>
    <mergeCell ref="GD224:GF224"/>
    <mergeCell ref="GG224:GI224"/>
    <mergeCell ref="GJ224:GL224"/>
    <mergeCell ref="GM224:GO224"/>
    <mergeCell ref="GP224:GR224"/>
    <mergeCell ref="FI224:FK224"/>
    <mergeCell ref="FL224:FN224"/>
    <mergeCell ref="FO224:FQ224"/>
    <mergeCell ref="FR224:FT224"/>
    <mergeCell ref="FU224:FW224"/>
    <mergeCell ref="FX224:FZ224"/>
    <mergeCell ref="EQ224:ES224"/>
    <mergeCell ref="ET224:EV224"/>
    <mergeCell ref="EW224:EY224"/>
    <mergeCell ref="EZ224:FB224"/>
    <mergeCell ref="FC224:FE224"/>
    <mergeCell ref="FF224:FH224"/>
    <mergeCell ref="DY224:EA224"/>
    <mergeCell ref="EB224:ED224"/>
    <mergeCell ref="EE224:EG224"/>
    <mergeCell ref="EH224:EJ224"/>
    <mergeCell ref="EK224:EM224"/>
    <mergeCell ref="EN224:EP224"/>
    <mergeCell ref="DG224:DI224"/>
    <mergeCell ref="DJ224:DL224"/>
    <mergeCell ref="DM224:DO224"/>
    <mergeCell ref="DP224:DR224"/>
    <mergeCell ref="DS224:DU224"/>
    <mergeCell ref="DV224:DX224"/>
    <mergeCell ref="CO224:CQ224"/>
    <mergeCell ref="CR224:CT224"/>
    <mergeCell ref="CU224:CW224"/>
    <mergeCell ref="CX224:CZ224"/>
    <mergeCell ref="DA224:DC224"/>
    <mergeCell ref="DD224:DF224"/>
    <mergeCell ref="BW224:BY224"/>
    <mergeCell ref="BZ224:CB224"/>
    <mergeCell ref="CC224:CE224"/>
    <mergeCell ref="CF224:CH224"/>
    <mergeCell ref="CI224:CK224"/>
    <mergeCell ref="CL224:CN224"/>
    <mergeCell ref="BE224:BG224"/>
    <mergeCell ref="BH224:BJ224"/>
    <mergeCell ref="BK224:BM224"/>
    <mergeCell ref="BN224:BP224"/>
    <mergeCell ref="BQ224:BS224"/>
    <mergeCell ref="BT224:BV224"/>
    <mergeCell ref="HH225:HJ225"/>
    <mergeCell ref="HK225:HM225"/>
    <mergeCell ref="AG226:AK226"/>
    <mergeCell ref="AL226:AO226"/>
    <mergeCell ref="AP226:AR226"/>
    <mergeCell ref="AS226:AU226"/>
    <mergeCell ref="AV226:AX226"/>
    <mergeCell ref="AY226:BA226"/>
    <mergeCell ref="BB226:BD226"/>
    <mergeCell ref="BE226:BG226"/>
    <mergeCell ref="GP225:GR225"/>
    <mergeCell ref="GS225:GU225"/>
    <mergeCell ref="GV225:GX225"/>
    <mergeCell ref="GY225:HA225"/>
    <mergeCell ref="HB225:HD225"/>
    <mergeCell ref="HE225:HG225"/>
    <mergeCell ref="FX225:FZ225"/>
    <mergeCell ref="GA225:GC225"/>
    <mergeCell ref="GD225:GF225"/>
    <mergeCell ref="GG225:GI225"/>
    <mergeCell ref="GJ225:GL225"/>
    <mergeCell ref="GM225:GO225"/>
    <mergeCell ref="FF225:FH225"/>
    <mergeCell ref="FI225:FK225"/>
    <mergeCell ref="FL225:FN225"/>
    <mergeCell ref="FO225:FQ225"/>
    <mergeCell ref="FR225:FT225"/>
    <mergeCell ref="FU225:FW225"/>
    <mergeCell ref="EN225:EP225"/>
    <mergeCell ref="EQ225:ES225"/>
    <mergeCell ref="ET225:EV225"/>
    <mergeCell ref="EW225:EY225"/>
    <mergeCell ref="EZ225:FB225"/>
    <mergeCell ref="FC225:FE225"/>
    <mergeCell ref="DV225:DX225"/>
    <mergeCell ref="DY225:EA225"/>
    <mergeCell ref="EB225:ED225"/>
    <mergeCell ref="EE225:EG225"/>
    <mergeCell ref="EH225:EJ225"/>
    <mergeCell ref="EK225:EM225"/>
    <mergeCell ref="DD225:DF225"/>
    <mergeCell ref="DG225:DI225"/>
    <mergeCell ref="DJ225:DL225"/>
    <mergeCell ref="DM225:DO225"/>
    <mergeCell ref="DP225:DR225"/>
    <mergeCell ref="DS225:DU225"/>
    <mergeCell ref="CL225:CN225"/>
    <mergeCell ref="CO225:CQ225"/>
    <mergeCell ref="CR225:CT225"/>
    <mergeCell ref="CU225:CW225"/>
    <mergeCell ref="CX225:CZ225"/>
    <mergeCell ref="DA225:DC225"/>
    <mergeCell ref="BT225:BV225"/>
    <mergeCell ref="BW225:BY225"/>
    <mergeCell ref="BZ225:CB225"/>
    <mergeCell ref="CC225:CE225"/>
    <mergeCell ref="CF225:CH225"/>
    <mergeCell ref="CI225:CK225"/>
    <mergeCell ref="BB225:BD225"/>
    <mergeCell ref="BE225:BG225"/>
    <mergeCell ref="BH225:BJ225"/>
    <mergeCell ref="BK225:BM225"/>
    <mergeCell ref="BN225:BP225"/>
    <mergeCell ref="BQ225:BS225"/>
    <mergeCell ref="AB227:AF228"/>
    <mergeCell ref="AG227:AK227"/>
    <mergeCell ref="AL227:AO227"/>
    <mergeCell ref="AP227:AR227"/>
    <mergeCell ref="GV226:GX226"/>
    <mergeCell ref="GY226:HA226"/>
    <mergeCell ref="HB226:HD226"/>
    <mergeCell ref="HE226:HG226"/>
    <mergeCell ref="HH226:HJ226"/>
    <mergeCell ref="HK226:HM226"/>
    <mergeCell ref="GD226:GF226"/>
    <mergeCell ref="GG226:GI226"/>
    <mergeCell ref="GJ226:GL226"/>
    <mergeCell ref="GM226:GO226"/>
    <mergeCell ref="GP226:GR226"/>
    <mergeCell ref="GS226:GU226"/>
    <mergeCell ref="FL226:FN226"/>
    <mergeCell ref="FO226:FQ226"/>
    <mergeCell ref="FR226:FT226"/>
    <mergeCell ref="FU226:FW226"/>
    <mergeCell ref="FX226:FZ226"/>
    <mergeCell ref="GA226:GC226"/>
    <mergeCell ref="ET226:EV226"/>
    <mergeCell ref="EW226:EY226"/>
    <mergeCell ref="EZ226:FB226"/>
    <mergeCell ref="FC226:FE226"/>
    <mergeCell ref="FF226:FH226"/>
    <mergeCell ref="FI226:FK226"/>
    <mergeCell ref="EB226:ED226"/>
    <mergeCell ref="EE226:EG226"/>
    <mergeCell ref="EH226:EJ226"/>
    <mergeCell ref="EK226:EM226"/>
    <mergeCell ref="EN226:EP226"/>
    <mergeCell ref="EQ226:ES226"/>
    <mergeCell ref="DJ226:DL226"/>
    <mergeCell ref="DM226:DO226"/>
    <mergeCell ref="DP226:DR226"/>
    <mergeCell ref="DS226:DU226"/>
    <mergeCell ref="DV226:DX226"/>
    <mergeCell ref="DY226:EA226"/>
    <mergeCell ref="CR226:CT226"/>
    <mergeCell ref="CU226:CW226"/>
    <mergeCell ref="CX226:CZ226"/>
    <mergeCell ref="DA226:DC226"/>
    <mergeCell ref="DD226:DF226"/>
    <mergeCell ref="DG226:DI226"/>
    <mergeCell ref="BZ226:CB226"/>
    <mergeCell ref="CC226:CE226"/>
    <mergeCell ref="CF226:CH226"/>
    <mergeCell ref="CI226:CK226"/>
    <mergeCell ref="CL226:CN226"/>
    <mergeCell ref="CO226:CQ226"/>
    <mergeCell ref="BH226:BJ226"/>
    <mergeCell ref="BK226:BM226"/>
    <mergeCell ref="BN226:BP226"/>
    <mergeCell ref="BQ226:BS226"/>
    <mergeCell ref="BT226:BV226"/>
    <mergeCell ref="BW226:BY226"/>
    <mergeCell ref="GY227:HA227"/>
    <mergeCell ref="HB227:HD227"/>
    <mergeCell ref="HE227:HG227"/>
    <mergeCell ref="HH227:HJ227"/>
    <mergeCell ref="HK227:HM227"/>
    <mergeCell ref="AG228:AK228"/>
    <mergeCell ref="AL228:AO228"/>
    <mergeCell ref="AP228:AR228"/>
    <mergeCell ref="AS228:AU228"/>
    <mergeCell ref="AV228:AX228"/>
    <mergeCell ref="GG227:GI227"/>
    <mergeCell ref="GJ227:GL227"/>
    <mergeCell ref="GM227:GO227"/>
    <mergeCell ref="GP227:GR227"/>
    <mergeCell ref="GS227:GU227"/>
    <mergeCell ref="GV227:GX227"/>
    <mergeCell ref="FO227:FQ227"/>
    <mergeCell ref="FR227:FT227"/>
    <mergeCell ref="FU227:FW227"/>
    <mergeCell ref="FX227:FZ227"/>
    <mergeCell ref="GA227:GC227"/>
    <mergeCell ref="GD227:GF227"/>
    <mergeCell ref="EW227:EY227"/>
    <mergeCell ref="EZ227:FB227"/>
    <mergeCell ref="FC227:FE227"/>
    <mergeCell ref="FF227:FH227"/>
    <mergeCell ref="FI227:FK227"/>
    <mergeCell ref="FL227:FN227"/>
    <mergeCell ref="EE227:EG227"/>
    <mergeCell ref="EH227:EJ227"/>
    <mergeCell ref="EK227:EM227"/>
    <mergeCell ref="EN227:EP227"/>
    <mergeCell ref="EQ227:ES227"/>
    <mergeCell ref="ET227:EV227"/>
    <mergeCell ref="DM227:DO227"/>
    <mergeCell ref="DP227:DR227"/>
    <mergeCell ref="DS227:DU227"/>
    <mergeCell ref="DV227:DX227"/>
    <mergeCell ref="DY227:EA227"/>
    <mergeCell ref="EB227:ED227"/>
    <mergeCell ref="CU227:CW227"/>
    <mergeCell ref="CX227:CZ227"/>
    <mergeCell ref="DA227:DC227"/>
    <mergeCell ref="DD227:DF227"/>
    <mergeCell ref="DG227:DI227"/>
    <mergeCell ref="DJ227:DL227"/>
    <mergeCell ref="CC227:CE227"/>
    <mergeCell ref="CF227:CH227"/>
    <mergeCell ref="CI227:CK227"/>
    <mergeCell ref="CL227:CN227"/>
    <mergeCell ref="CO227:CQ227"/>
    <mergeCell ref="CR227:CT227"/>
    <mergeCell ref="BK227:BM227"/>
    <mergeCell ref="BN227:BP227"/>
    <mergeCell ref="BQ227:BS227"/>
    <mergeCell ref="BT227:BV227"/>
    <mergeCell ref="BW227:BY227"/>
    <mergeCell ref="BZ227:CB227"/>
    <mergeCell ref="AS227:AU227"/>
    <mergeCell ref="AV227:AX227"/>
    <mergeCell ref="AY227:BA227"/>
    <mergeCell ref="BB227:BD227"/>
    <mergeCell ref="BE227:BG227"/>
    <mergeCell ref="BH227:BJ227"/>
    <mergeCell ref="HE228:HG228"/>
    <mergeCell ref="HH228:HJ228"/>
    <mergeCell ref="HK228:HM228"/>
    <mergeCell ref="B229:U230"/>
    <mergeCell ref="V229:AA230"/>
    <mergeCell ref="AB229:AF230"/>
    <mergeCell ref="AG229:AK229"/>
    <mergeCell ref="AL229:AO229"/>
    <mergeCell ref="AP229:AR229"/>
    <mergeCell ref="AS229:AU229"/>
    <mergeCell ref="GM228:GO228"/>
    <mergeCell ref="GP228:GR228"/>
    <mergeCell ref="GS228:GU228"/>
    <mergeCell ref="GV228:GX228"/>
    <mergeCell ref="GY228:HA228"/>
    <mergeCell ref="HB228:HD228"/>
    <mergeCell ref="FU228:FW228"/>
    <mergeCell ref="FX228:FZ228"/>
    <mergeCell ref="GA228:GC228"/>
    <mergeCell ref="GD228:GF228"/>
    <mergeCell ref="GG228:GI228"/>
    <mergeCell ref="GJ228:GL228"/>
    <mergeCell ref="FC228:FE228"/>
    <mergeCell ref="FF228:FH228"/>
    <mergeCell ref="FI228:FK228"/>
    <mergeCell ref="FL228:FN228"/>
    <mergeCell ref="FO228:FQ228"/>
    <mergeCell ref="FR228:FT228"/>
    <mergeCell ref="EK228:EM228"/>
    <mergeCell ref="EN228:EP228"/>
    <mergeCell ref="EQ228:ES228"/>
    <mergeCell ref="ET228:EV228"/>
    <mergeCell ref="EW228:EY228"/>
    <mergeCell ref="EZ228:FB228"/>
    <mergeCell ref="DS228:DU228"/>
    <mergeCell ref="DV228:DX228"/>
    <mergeCell ref="DY228:EA228"/>
    <mergeCell ref="EB228:ED228"/>
    <mergeCell ref="EE228:EG228"/>
    <mergeCell ref="EH228:EJ228"/>
    <mergeCell ref="DA228:DC228"/>
    <mergeCell ref="DD228:DF228"/>
    <mergeCell ref="DG228:DI228"/>
    <mergeCell ref="DJ228:DL228"/>
    <mergeCell ref="DM228:DO228"/>
    <mergeCell ref="DP228:DR228"/>
    <mergeCell ref="CI228:CK228"/>
    <mergeCell ref="CL228:CN228"/>
    <mergeCell ref="CO228:CQ228"/>
    <mergeCell ref="CR228:CT228"/>
    <mergeCell ref="CU228:CW228"/>
    <mergeCell ref="CX228:CZ228"/>
    <mergeCell ref="BQ228:BS228"/>
    <mergeCell ref="BT228:BV228"/>
    <mergeCell ref="BW228:BY228"/>
    <mergeCell ref="BZ228:CB228"/>
    <mergeCell ref="CC228:CE228"/>
    <mergeCell ref="CF228:CH228"/>
    <mergeCell ref="AY228:BA228"/>
    <mergeCell ref="BB228:BD228"/>
    <mergeCell ref="BE228:BG228"/>
    <mergeCell ref="BH228:BJ228"/>
    <mergeCell ref="BK228:BM228"/>
    <mergeCell ref="BN228:BP228"/>
    <mergeCell ref="HB229:HD229"/>
    <mergeCell ref="B227:U228"/>
    <mergeCell ref="V227:AA228"/>
    <mergeCell ref="HE229:HG229"/>
    <mergeCell ref="HH229:HJ229"/>
    <mergeCell ref="HK229:HM229"/>
    <mergeCell ref="AG230:AK230"/>
    <mergeCell ref="AL230:AO230"/>
    <mergeCell ref="AP230:AR230"/>
    <mergeCell ref="AS230:AU230"/>
    <mergeCell ref="AV230:AX230"/>
    <mergeCell ref="AY230:BA230"/>
    <mergeCell ref="GJ229:GL229"/>
    <mergeCell ref="GM229:GO229"/>
    <mergeCell ref="GP229:GR229"/>
    <mergeCell ref="GS229:GU229"/>
    <mergeCell ref="GV229:GX229"/>
    <mergeCell ref="GY229:HA229"/>
    <mergeCell ref="FR229:FT229"/>
    <mergeCell ref="FU229:FW229"/>
    <mergeCell ref="FX229:FZ229"/>
    <mergeCell ref="GA229:GC229"/>
    <mergeCell ref="GD229:GF229"/>
    <mergeCell ref="GG229:GI229"/>
    <mergeCell ref="EZ229:FB229"/>
    <mergeCell ref="FC229:FE229"/>
    <mergeCell ref="FF229:FH229"/>
    <mergeCell ref="FI229:FK229"/>
    <mergeCell ref="FL229:FN229"/>
    <mergeCell ref="FO229:FQ229"/>
    <mergeCell ref="EH229:EJ229"/>
    <mergeCell ref="EK229:EM229"/>
    <mergeCell ref="EN229:EP229"/>
    <mergeCell ref="EQ229:ES229"/>
    <mergeCell ref="ET229:EV229"/>
    <mergeCell ref="EW229:EY229"/>
    <mergeCell ref="DP229:DR229"/>
    <mergeCell ref="DS229:DU229"/>
    <mergeCell ref="DV229:DX229"/>
    <mergeCell ref="DY229:EA229"/>
    <mergeCell ref="EB229:ED229"/>
    <mergeCell ref="EE229:EG229"/>
    <mergeCell ref="CX229:CZ229"/>
    <mergeCell ref="DA229:DC229"/>
    <mergeCell ref="DD229:DF229"/>
    <mergeCell ref="DG229:DI229"/>
    <mergeCell ref="DJ229:DL229"/>
    <mergeCell ref="DM229:DO229"/>
    <mergeCell ref="CF229:CH229"/>
    <mergeCell ref="CI229:CK229"/>
    <mergeCell ref="CL229:CN229"/>
    <mergeCell ref="CO229:CQ229"/>
    <mergeCell ref="CR229:CT229"/>
    <mergeCell ref="CU229:CW229"/>
    <mergeCell ref="BN229:BP229"/>
    <mergeCell ref="BQ229:BS229"/>
    <mergeCell ref="BT229:BV229"/>
    <mergeCell ref="BW229:BY229"/>
    <mergeCell ref="BZ229:CB229"/>
    <mergeCell ref="CC229:CE229"/>
    <mergeCell ref="AV229:AX229"/>
    <mergeCell ref="AY229:BA229"/>
    <mergeCell ref="BB229:BD229"/>
    <mergeCell ref="BE229:BG229"/>
    <mergeCell ref="BH229:BJ229"/>
    <mergeCell ref="BK229:BM229"/>
    <mergeCell ref="HH230:HJ230"/>
    <mergeCell ref="HK230:HM230"/>
    <mergeCell ref="B231:U232"/>
    <mergeCell ref="V231:AA232"/>
    <mergeCell ref="AB231:AF232"/>
    <mergeCell ref="AG231:AK231"/>
    <mergeCell ref="AL231:AO231"/>
    <mergeCell ref="AP231:AR231"/>
    <mergeCell ref="AS231:AU231"/>
    <mergeCell ref="AV231:AX231"/>
    <mergeCell ref="GP230:GR230"/>
    <mergeCell ref="GS230:GU230"/>
    <mergeCell ref="GV230:GX230"/>
    <mergeCell ref="GY230:HA230"/>
    <mergeCell ref="HB230:HD230"/>
    <mergeCell ref="HE230:HG230"/>
    <mergeCell ref="FX230:FZ230"/>
    <mergeCell ref="GA230:GC230"/>
    <mergeCell ref="GD230:GF230"/>
    <mergeCell ref="GG230:GI230"/>
    <mergeCell ref="GJ230:GL230"/>
    <mergeCell ref="GM230:GO230"/>
    <mergeCell ref="FF230:FH230"/>
    <mergeCell ref="FI230:FK230"/>
    <mergeCell ref="FL230:FN230"/>
    <mergeCell ref="FO230:FQ230"/>
    <mergeCell ref="FR230:FT230"/>
    <mergeCell ref="FU230:FW230"/>
    <mergeCell ref="EN230:EP230"/>
    <mergeCell ref="EQ230:ES230"/>
    <mergeCell ref="ET230:EV230"/>
    <mergeCell ref="EW230:EY230"/>
    <mergeCell ref="EZ230:FB230"/>
    <mergeCell ref="FC230:FE230"/>
    <mergeCell ref="DV230:DX230"/>
    <mergeCell ref="DY230:EA230"/>
    <mergeCell ref="EB230:ED230"/>
    <mergeCell ref="EE230:EG230"/>
    <mergeCell ref="EH230:EJ230"/>
    <mergeCell ref="EK230:EM230"/>
    <mergeCell ref="DD230:DF230"/>
    <mergeCell ref="DG230:DI230"/>
    <mergeCell ref="DJ230:DL230"/>
    <mergeCell ref="DM230:DO230"/>
    <mergeCell ref="DP230:DR230"/>
    <mergeCell ref="DS230:DU230"/>
    <mergeCell ref="CL230:CN230"/>
    <mergeCell ref="CO230:CQ230"/>
    <mergeCell ref="CR230:CT230"/>
    <mergeCell ref="CU230:CW230"/>
    <mergeCell ref="CX230:CZ230"/>
    <mergeCell ref="DA230:DC230"/>
    <mergeCell ref="BT230:BV230"/>
    <mergeCell ref="BW230:BY230"/>
    <mergeCell ref="BZ230:CB230"/>
    <mergeCell ref="CC230:CE230"/>
    <mergeCell ref="CF230:CH230"/>
    <mergeCell ref="CI230:CK230"/>
    <mergeCell ref="BB230:BD230"/>
    <mergeCell ref="BE230:BG230"/>
    <mergeCell ref="BH230:BJ230"/>
    <mergeCell ref="BK230:BM230"/>
    <mergeCell ref="BN230:BP230"/>
    <mergeCell ref="BQ230:BS230"/>
    <mergeCell ref="HE231:HG231"/>
    <mergeCell ref="HH231:HJ231"/>
    <mergeCell ref="HK231:HM231"/>
    <mergeCell ref="AG232:AK232"/>
    <mergeCell ref="AL232:AO232"/>
    <mergeCell ref="AP232:AR232"/>
    <mergeCell ref="AS232:AU232"/>
    <mergeCell ref="AV232:AX232"/>
    <mergeCell ref="AY232:BA232"/>
    <mergeCell ref="BB232:BD232"/>
    <mergeCell ref="GM231:GO231"/>
    <mergeCell ref="GP231:GR231"/>
    <mergeCell ref="GS231:GU231"/>
    <mergeCell ref="GV231:GX231"/>
    <mergeCell ref="GY231:HA231"/>
    <mergeCell ref="HB231:HD231"/>
    <mergeCell ref="FU231:FW231"/>
    <mergeCell ref="FX231:FZ231"/>
    <mergeCell ref="GA231:GC231"/>
    <mergeCell ref="GD231:GF231"/>
    <mergeCell ref="GG231:GI231"/>
    <mergeCell ref="GJ231:GL231"/>
    <mergeCell ref="FC231:FE231"/>
    <mergeCell ref="FF231:FH231"/>
    <mergeCell ref="FI231:FK231"/>
    <mergeCell ref="FL231:FN231"/>
    <mergeCell ref="FO231:FQ231"/>
    <mergeCell ref="FR231:FT231"/>
    <mergeCell ref="EK231:EM231"/>
    <mergeCell ref="EN231:EP231"/>
    <mergeCell ref="EQ231:ES231"/>
    <mergeCell ref="ET231:EV231"/>
    <mergeCell ref="EW231:EY231"/>
    <mergeCell ref="EZ231:FB231"/>
    <mergeCell ref="DS231:DU231"/>
    <mergeCell ref="DV231:DX231"/>
    <mergeCell ref="DY231:EA231"/>
    <mergeCell ref="EB231:ED231"/>
    <mergeCell ref="EE231:EG231"/>
    <mergeCell ref="EH231:EJ231"/>
    <mergeCell ref="DA231:DC231"/>
    <mergeCell ref="DD231:DF231"/>
    <mergeCell ref="DG231:DI231"/>
    <mergeCell ref="DJ231:DL231"/>
    <mergeCell ref="DM231:DO231"/>
    <mergeCell ref="DP231:DR231"/>
    <mergeCell ref="CI231:CK231"/>
    <mergeCell ref="CL231:CN231"/>
    <mergeCell ref="CO231:CQ231"/>
    <mergeCell ref="CR231:CT231"/>
    <mergeCell ref="CU231:CW231"/>
    <mergeCell ref="CX231:CZ231"/>
    <mergeCell ref="BQ231:BS231"/>
    <mergeCell ref="BT231:BV231"/>
    <mergeCell ref="BW231:BY231"/>
    <mergeCell ref="BZ231:CB231"/>
    <mergeCell ref="CC231:CE231"/>
    <mergeCell ref="CF231:CH231"/>
    <mergeCell ref="AY231:BA231"/>
    <mergeCell ref="BB231:BD231"/>
    <mergeCell ref="BE231:BG231"/>
    <mergeCell ref="BH231:BJ231"/>
    <mergeCell ref="BK231:BM231"/>
    <mergeCell ref="BN231:BP231"/>
    <mergeCell ref="HK232:HM232"/>
    <mergeCell ref="B233:U234"/>
    <mergeCell ref="V233:AA234"/>
    <mergeCell ref="AB233:AF234"/>
    <mergeCell ref="AG233:AK233"/>
    <mergeCell ref="AL233:AO233"/>
    <mergeCell ref="AP233:AR233"/>
    <mergeCell ref="AS233:AU233"/>
    <mergeCell ref="AV233:AX233"/>
    <mergeCell ref="AY233:BA233"/>
    <mergeCell ref="GS232:GU232"/>
    <mergeCell ref="GV232:GX232"/>
    <mergeCell ref="GY232:HA232"/>
    <mergeCell ref="HB232:HD232"/>
    <mergeCell ref="HE232:HG232"/>
    <mergeCell ref="HH232:HJ232"/>
    <mergeCell ref="GA232:GC232"/>
    <mergeCell ref="GD232:GF232"/>
    <mergeCell ref="GG232:GI232"/>
    <mergeCell ref="GJ232:GL232"/>
    <mergeCell ref="GM232:GO232"/>
    <mergeCell ref="GP232:GR232"/>
    <mergeCell ref="FI232:FK232"/>
    <mergeCell ref="FL232:FN232"/>
    <mergeCell ref="FO232:FQ232"/>
    <mergeCell ref="FR232:FT232"/>
    <mergeCell ref="FU232:FW232"/>
    <mergeCell ref="FX232:FZ232"/>
    <mergeCell ref="EQ232:ES232"/>
    <mergeCell ref="ET232:EV232"/>
    <mergeCell ref="EW232:EY232"/>
    <mergeCell ref="EZ232:FB232"/>
    <mergeCell ref="FC232:FE232"/>
    <mergeCell ref="FF232:FH232"/>
    <mergeCell ref="DY232:EA232"/>
    <mergeCell ref="EB232:ED232"/>
    <mergeCell ref="EE232:EG232"/>
    <mergeCell ref="EH232:EJ232"/>
    <mergeCell ref="EK232:EM232"/>
    <mergeCell ref="EN232:EP232"/>
    <mergeCell ref="DG232:DI232"/>
    <mergeCell ref="DJ232:DL232"/>
    <mergeCell ref="DM232:DO232"/>
    <mergeCell ref="DP232:DR232"/>
    <mergeCell ref="DS232:DU232"/>
    <mergeCell ref="DV232:DX232"/>
    <mergeCell ref="CO232:CQ232"/>
    <mergeCell ref="CR232:CT232"/>
    <mergeCell ref="CU232:CW232"/>
    <mergeCell ref="CX232:CZ232"/>
    <mergeCell ref="DA232:DC232"/>
    <mergeCell ref="DD232:DF232"/>
    <mergeCell ref="BW232:BY232"/>
    <mergeCell ref="BZ232:CB232"/>
    <mergeCell ref="CC232:CE232"/>
    <mergeCell ref="CF232:CH232"/>
    <mergeCell ref="CI232:CK232"/>
    <mergeCell ref="CL232:CN232"/>
    <mergeCell ref="BE232:BG232"/>
    <mergeCell ref="BH232:BJ232"/>
    <mergeCell ref="BK232:BM232"/>
    <mergeCell ref="BN232:BP232"/>
    <mergeCell ref="BQ232:BS232"/>
    <mergeCell ref="BT232:BV232"/>
    <mergeCell ref="HH233:HJ233"/>
    <mergeCell ref="HK233:HM233"/>
    <mergeCell ref="AG234:AK234"/>
    <mergeCell ref="AL234:AO234"/>
    <mergeCell ref="AP234:AR234"/>
    <mergeCell ref="AS234:AU234"/>
    <mergeCell ref="AV234:AX234"/>
    <mergeCell ref="AY234:BA234"/>
    <mergeCell ref="BB234:BD234"/>
    <mergeCell ref="BE234:BG234"/>
    <mergeCell ref="GP233:GR233"/>
    <mergeCell ref="GS233:GU233"/>
    <mergeCell ref="GV233:GX233"/>
    <mergeCell ref="GY233:HA233"/>
    <mergeCell ref="HB233:HD233"/>
    <mergeCell ref="HE233:HG233"/>
    <mergeCell ref="FX233:FZ233"/>
    <mergeCell ref="GA233:GC233"/>
    <mergeCell ref="GD233:GF233"/>
    <mergeCell ref="GG233:GI233"/>
    <mergeCell ref="GJ233:GL233"/>
    <mergeCell ref="GM233:GO233"/>
    <mergeCell ref="FF233:FH233"/>
    <mergeCell ref="FI233:FK233"/>
    <mergeCell ref="FL233:FN233"/>
    <mergeCell ref="FO233:FQ233"/>
    <mergeCell ref="FR233:FT233"/>
    <mergeCell ref="FU233:FW233"/>
    <mergeCell ref="EN233:EP233"/>
    <mergeCell ref="EQ233:ES233"/>
    <mergeCell ref="ET233:EV233"/>
    <mergeCell ref="EW233:EY233"/>
    <mergeCell ref="EZ233:FB233"/>
    <mergeCell ref="FC233:FE233"/>
    <mergeCell ref="DV233:DX233"/>
    <mergeCell ref="DY233:EA233"/>
    <mergeCell ref="EB233:ED233"/>
    <mergeCell ref="EE233:EG233"/>
    <mergeCell ref="EH233:EJ233"/>
    <mergeCell ref="EK233:EM233"/>
    <mergeCell ref="DD233:DF233"/>
    <mergeCell ref="DG233:DI233"/>
    <mergeCell ref="DJ233:DL233"/>
    <mergeCell ref="DM233:DO233"/>
    <mergeCell ref="DP233:DR233"/>
    <mergeCell ref="DS233:DU233"/>
    <mergeCell ref="CL233:CN233"/>
    <mergeCell ref="CO233:CQ233"/>
    <mergeCell ref="CR233:CT233"/>
    <mergeCell ref="CU233:CW233"/>
    <mergeCell ref="CX233:CZ233"/>
    <mergeCell ref="DA233:DC233"/>
    <mergeCell ref="BT233:BV233"/>
    <mergeCell ref="BW233:BY233"/>
    <mergeCell ref="BZ233:CB233"/>
    <mergeCell ref="CC233:CE233"/>
    <mergeCell ref="CF233:CH233"/>
    <mergeCell ref="CI233:CK233"/>
    <mergeCell ref="BB233:BD233"/>
    <mergeCell ref="BE233:BG233"/>
    <mergeCell ref="BH233:BJ233"/>
    <mergeCell ref="BK233:BM233"/>
    <mergeCell ref="BN233:BP233"/>
    <mergeCell ref="BQ233:BS233"/>
    <mergeCell ref="AP235:BY235"/>
    <mergeCell ref="B235:U236"/>
    <mergeCell ref="V235:AA236"/>
    <mergeCell ref="AB235:AF236"/>
    <mergeCell ref="AG235:AK235"/>
    <mergeCell ref="AL235:AO235"/>
    <mergeCell ref="GV234:GX234"/>
    <mergeCell ref="GY234:HA234"/>
    <mergeCell ref="HB234:HD234"/>
    <mergeCell ref="HE234:HG234"/>
    <mergeCell ref="HH234:HJ234"/>
    <mergeCell ref="HK234:HM234"/>
    <mergeCell ref="GD234:GF234"/>
    <mergeCell ref="GG234:GI234"/>
    <mergeCell ref="GJ234:GL234"/>
    <mergeCell ref="GM234:GO234"/>
    <mergeCell ref="GP234:GR234"/>
    <mergeCell ref="GS234:GU234"/>
    <mergeCell ref="FL234:FN234"/>
    <mergeCell ref="FO234:FQ234"/>
    <mergeCell ref="FR234:FT234"/>
    <mergeCell ref="FU234:FW234"/>
    <mergeCell ref="FX234:FZ234"/>
    <mergeCell ref="GA234:GC234"/>
    <mergeCell ref="ET234:EV234"/>
    <mergeCell ref="EW234:EY234"/>
    <mergeCell ref="EZ234:FB234"/>
    <mergeCell ref="FC234:FE234"/>
    <mergeCell ref="FF234:FH234"/>
    <mergeCell ref="FI234:FK234"/>
    <mergeCell ref="EB234:ED234"/>
    <mergeCell ref="EE234:EG234"/>
    <mergeCell ref="EH234:EJ234"/>
    <mergeCell ref="EK234:EM234"/>
    <mergeCell ref="EN234:EP234"/>
    <mergeCell ref="EQ234:ES234"/>
    <mergeCell ref="DJ234:DL234"/>
    <mergeCell ref="DM234:DO234"/>
    <mergeCell ref="DP234:DR234"/>
    <mergeCell ref="DS234:DU234"/>
    <mergeCell ref="DV234:DX234"/>
    <mergeCell ref="DY234:EA234"/>
    <mergeCell ref="CR234:CT234"/>
    <mergeCell ref="CU234:CW234"/>
    <mergeCell ref="CX234:CZ234"/>
    <mergeCell ref="DA234:DC234"/>
    <mergeCell ref="DD234:DF234"/>
    <mergeCell ref="DG234:DI234"/>
    <mergeCell ref="BZ234:CB234"/>
    <mergeCell ref="CC234:CE234"/>
    <mergeCell ref="CF234:CH234"/>
    <mergeCell ref="CI234:CK234"/>
    <mergeCell ref="CL234:CN234"/>
    <mergeCell ref="CO234:CQ234"/>
    <mergeCell ref="BH234:BJ234"/>
    <mergeCell ref="BK234:BM234"/>
    <mergeCell ref="BN234:BP234"/>
    <mergeCell ref="BQ234:BS234"/>
    <mergeCell ref="BT234:BV234"/>
    <mergeCell ref="BW234:BY234"/>
    <mergeCell ref="GY235:HA235"/>
    <mergeCell ref="HB235:HD235"/>
    <mergeCell ref="HE235:HG235"/>
    <mergeCell ref="HH235:HJ235"/>
    <mergeCell ref="BZ236:CB236"/>
    <mergeCell ref="CC236:CE236"/>
    <mergeCell ref="CF236:CH236"/>
    <mergeCell ref="HB237:HD237"/>
    <mergeCell ref="HK235:HM235"/>
    <mergeCell ref="AG236:AK236"/>
    <mergeCell ref="AL236:AO236"/>
    <mergeCell ref="GG235:GI235"/>
    <mergeCell ref="GJ235:GL235"/>
    <mergeCell ref="GM235:GO235"/>
    <mergeCell ref="GP235:GR235"/>
    <mergeCell ref="GS235:GU235"/>
    <mergeCell ref="GV235:GX235"/>
    <mergeCell ref="FO235:FQ235"/>
    <mergeCell ref="FR235:FT235"/>
    <mergeCell ref="FU235:FW235"/>
    <mergeCell ref="FX235:FZ235"/>
    <mergeCell ref="GA235:GC235"/>
    <mergeCell ref="GD235:GF235"/>
    <mergeCell ref="EW235:EY235"/>
    <mergeCell ref="EZ235:FB235"/>
    <mergeCell ref="FC235:FE235"/>
    <mergeCell ref="FF235:FH235"/>
    <mergeCell ref="FI235:FK235"/>
    <mergeCell ref="FL235:FN235"/>
    <mergeCell ref="EE235:EG235"/>
    <mergeCell ref="EH235:EJ235"/>
    <mergeCell ref="EK235:EM235"/>
    <mergeCell ref="EN235:EP235"/>
    <mergeCell ref="EQ235:ES235"/>
    <mergeCell ref="ET235:EV235"/>
    <mergeCell ref="DM235:DO235"/>
    <mergeCell ref="DP235:DR235"/>
    <mergeCell ref="DS235:DU235"/>
    <mergeCell ref="DV235:DX235"/>
    <mergeCell ref="DY235:EA235"/>
    <mergeCell ref="EB235:ED235"/>
    <mergeCell ref="CU235:CW235"/>
    <mergeCell ref="CX235:CZ235"/>
    <mergeCell ref="DA235:DC235"/>
    <mergeCell ref="DD235:DF235"/>
    <mergeCell ref="DG235:DI235"/>
    <mergeCell ref="DJ235:DL235"/>
    <mergeCell ref="CC235:CE235"/>
    <mergeCell ref="CF235:CH235"/>
    <mergeCell ref="CI235:CK235"/>
    <mergeCell ref="CL235:CN235"/>
    <mergeCell ref="CO235:CQ235"/>
    <mergeCell ref="CR235:CT235"/>
    <mergeCell ref="BZ235:CB235"/>
    <mergeCell ref="HE236:HG236"/>
    <mergeCell ref="HH236:HJ236"/>
    <mergeCell ref="HK236:HM236"/>
    <mergeCell ref="CU237:CW237"/>
    <mergeCell ref="BN237:BP237"/>
    <mergeCell ref="BQ237:BS237"/>
    <mergeCell ref="BT237:BV237"/>
    <mergeCell ref="BW237:BY237"/>
    <mergeCell ref="BZ237:CB237"/>
    <mergeCell ref="CC237:CE237"/>
    <mergeCell ref="AV237:AX237"/>
    <mergeCell ref="AY237:BA237"/>
    <mergeCell ref="BB237:BD237"/>
    <mergeCell ref="BE237:BG237"/>
    <mergeCell ref="BH237:BJ237"/>
    <mergeCell ref="BK237:BM237"/>
    <mergeCell ref="HH238:HJ238"/>
    <mergeCell ref="B237:U238"/>
    <mergeCell ref="V237:AA238"/>
    <mergeCell ref="AB237:AF238"/>
    <mergeCell ref="AG237:AK237"/>
    <mergeCell ref="AL237:AO237"/>
    <mergeCell ref="AP237:AR237"/>
    <mergeCell ref="AS237:AU237"/>
    <mergeCell ref="GM236:GO236"/>
    <mergeCell ref="GP236:GR236"/>
    <mergeCell ref="GS236:GU236"/>
    <mergeCell ref="GV236:GX236"/>
    <mergeCell ref="GY236:HA236"/>
    <mergeCell ref="HB236:HD236"/>
    <mergeCell ref="FU236:FW236"/>
    <mergeCell ref="FX236:FZ236"/>
    <mergeCell ref="GA236:GC236"/>
    <mergeCell ref="GD236:GF236"/>
    <mergeCell ref="GG236:GI236"/>
    <mergeCell ref="GJ236:GL236"/>
    <mergeCell ref="FC236:FE236"/>
    <mergeCell ref="FF236:FH236"/>
    <mergeCell ref="FI236:FK236"/>
    <mergeCell ref="FL236:FN236"/>
    <mergeCell ref="FO236:FQ236"/>
    <mergeCell ref="FR236:FT236"/>
    <mergeCell ref="EK236:EM236"/>
    <mergeCell ref="EN236:EP236"/>
    <mergeCell ref="EQ236:ES236"/>
    <mergeCell ref="ET236:EV236"/>
    <mergeCell ref="EW236:EY236"/>
    <mergeCell ref="EZ236:FB236"/>
    <mergeCell ref="DS236:DU236"/>
    <mergeCell ref="DV236:DX236"/>
    <mergeCell ref="DY236:EA236"/>
    <mergeCell ref="EB236:ED236"/>
    <mergeCell ref="EE236:EG236"/>
    <mergeCell ref="EH236:EJ236"/>
    <mergeCell ref="DA236:DC236"/>
    <mergeCell ref="DD236:DF236"/>
    <mergeCell ref="DG236:DI236"/>
    <mergeCell ref="DJ236:DL236"/>
    <mergeCell ref="DM236:DO236"/>
    <mergeCell ref="DP236:DR236"/>
    <mergeCell ref="CI236:CK236"/>
    <mergeCell ref="CL236:CN236"/>
    <mergeCell ref="CO236:CQ236"/>
    <mergeCell ref="CR236:CT236"/>
    <mergeCell ref="CU236:CW236"/>
    <mergeCell ref="CX236:CZ236"/>
    <mergeCell ref="DA238:DC238"/>
    <mergeCell ref="BT238:BV238"/>
    <mergeCell ref="BW238:BY238"/>
    <mergeCell ref="BZ238:CB238"/>
    <mergeCell ref="CC238:CE238"/>
    <mergeCell ref="CF238:CH238"/>
    <mergeCell ref="CI238:CK238"/>
    <mergeCell ref="BB238:BD238"/>
    <mergeCell ref="BE238:BG238"/>
    <mergeCell ref="BH238:BJ238"/>
    <mergeCell ref="BK238:BM238"/>
    <mergeCell ref="BN238:BP238"/>
    <mergeCell ref="BQ238:BS238"/>
    <mergeCell ref="HE239:HG239"/>
    <mergeCell ref="HE237:HG237"/>
    <mergeCell ref="HH237:HJ237"/>
    <mergeCell ref="HK237:HM237"/>
    <mergeCell ref="AG238:AK238"/>
    <mergeCell ref="AL238:AO238"/>
    <mergeCell ref="AP238:AR238"/>
    <mergeCell ref="AS238:AU238"/>
    <mergeCell ref="AV238:AX238"/>
    <mergeCell ref="AY238:BA238"/>
    <mergeCell ref="GJ237:GL237"/>
    <mergeCell ref="GM237:GO237"/>
    <mergeCell ref="GP237:GR237"/>
    <mergeCell ref="GS237:GU237"/>
    <mergeCell ref="GV237:GX237"/>
    <mergeCell ref="GY237:HA237"/>
    <mergeCell ref="FR237:FT237"/>
    <mergeCell ref="FU237:FW237"/>
    <mergeCell ref="FX237:FZ237"/>
    <mergeCell ref="GA237:GC237"/>
    <mergeCell ref="GD237:GF237"/>
    <mergeCell ref="GG237:GI237"/>
    <mergeCell ref="EZ237:FB237"/>
    <mergeCell ref="FC237:FE237"/>
    <mergeCell ref="FF237:FH237"/>
    <mergeCell ref="FI237:FK237"/>
    <mergeCell ref="FL237:FN237"/>
    <mergeCell ref="FO237:FQ237"/>
    <mergeCell ref="EH237:EJ237"/>
    <mergeCell ref="EK237:EM237"/>
    <mergeCell ref="EN237:EP237"/>
    <mergeCell ref="EQ237:ES237"/>
    <mergeCell ref="ET237:EV237"/>
    <mergeCell ref="EW237:EY237"/>
    <mergeCell ref="DP237:DR237"/>
    <mergeCell ref="DS237:DU237"/>
    <mergeCell ref="DV237:DX237"/>
    <mergeCell ref="DY237:EA237"/>
    <mergeCell ref="EB237:ED237"/>
    <mergeCell ref="EE237:EG237"/>
    <mergeCell ref="CX237:CZ237"/>
    <mergeCell ref="DA237:DC237"/>
    <mergeCell ref="DD237:DF237"/>
    <mergeCell ref="DG237:DI237"/>
    <mergeCell ref="DJ237:DL237"/>
    <mergeCell ref="DM237:DO237"/>
    <mergeCell ref="CF237:CH237"/>
    <mergeCell ref="CI237:CK237"/>
    <mergeCell ref="CL237:CN237"/>
    <mergeCell ref="CO237:CQ237"/>
    <mergeCell ref="CR237:CT237"/>
    <mergeCell ref="CX239:CZ239"/>
    <mergeCell ref="BQ239:BS239"/>
    <mergeCell ref="BT239:BV239"/>
    <mergeCell ref="BW239:BY239"/>
    <mergeCell ref="BZ239:CB239"/>
    <mergeCell ref="CC239:CE239"/>
    <mergeCell ref="CF239:CH239"/>
    <mergeCell ref="AY239:BA239"/>
    <mergeCell ref="BB239:BD239"/>
    <mergeCell ref="BE239:BG239"/>
    <mergeCell ref="BH239:BJ239"/>
    <mergeCell ref="BK239:BM239"/>
    <mergeCell ref="BN239:BP239"/>
    <mergeCell ref="HK240:HM240"/>
    <mergeCell ref="HK238:HM238"/>
    <mergeCell ref="B239:U240"/>
    <mergeCell ref="V239:AA240"/>
    <mergeCell ref="AB239:AF240"/>
    <mergeCell ref="AG239:AK239"/>
    <mergeCell ref="AL239:AO239"/>
    <mergeCell ref="AP239:AR239"/>
    <mergeCell ref="AS239:AU239"/>
    <mergeCell ref="AV239:AX239"/>
    <mergeCell ref="GP238:GR238"/>
    <mergeCell ref="GS238:GU238"/>
    <mergeCell ref="GV238:GX238"/>
    <mergeCell ref="GY238:HA238"/>
    <mergeCell ref="HB238:HD238"/>
    <mergeCell ref="HE238:HG238"/>
    <mergeCell ref="FX238:FZ238"/>
    <mergeCell ref="GA238:GC238"/>
    <mergeCell ref="GD238:GF238"/>
    <mergeCell ref="GG238:GI238"/>
    <mergeCell ref="GJ238:GL238"/>
    <mergeCell ref="GM238:GO238"/>
    <mergeCell ref="FF238:FH238"/>
    <mergeCell ref="FI238:FK238"/>
    <mergeCell ref="FL238:FN238"/>
    <mergeCell ref="FO238:FQ238"/>
    <mergeCell ref="FR238:FT238"/>
    <mergeCell ref="FU238:FW238"/>
    <mergeCell ref="EN238:EP238"/>
    <mergeCell ref="EQ238:ES238"/>
    <mergeCell ref="ET238:EV238"/>
    <mergeCell ref="EW238:EY238"/>
    <mergeCell ref="EZ238:FB238"/>
    <mergeCell ref="FC238:FE238"/>
    <mergeCell ref="DV238:DX238"/>
    <mergeCell ref="DY238:EA238"/>
    <mergeCell ref="EB238:ED238"/>
    <mergeCell ref="EE238:EG238"/>
    <mergeCell ref="EH238:EJ238"/>
    <mergeCell ref="EK238:EM238"/>
    <mergeCell ref="DD238:DF238"/>
    <mergeCell ref="DG238:DI238"/>
    <mergeCell ref="DJ238:DL238"/>
    <mergeCell ref="DM238:DO238"/>
    <mergeCell ref="DP238:DR238"/>
    <mergeCell ref="DS238:DU238"/>
    <mergeCell ref="CL238:CN238"/>
    <mergeCell ref="CO238:CQ238"/>
    <mergeCell ref="CR238:CT238"/>
    <mergeCell ref="CU238:CW238"/>
    <mergeCell ref="CX238:CZ238"/>
    <mergeCell ref="DD240:DF240"/>
    <mergeCell ref="BW240:BY240"/>
    <mergeCell ref="BZ240:CB240"/>
    <mergeCell ref="CC240:CE240"/>
    <mergeCell ref="CF240:CH240"/>
    <mergeCell ref="CI240:CK240"/>
    <mergeCell ref="CL240:CN240"/>
    <mergeCell ref="BE240:BG240"/>
    <mergeCell ref="BH240:BJ240"/>
    <mergeCell ref="BK240:BM240"/>
    <mergeCell ref="BN240:BP240"/>
    <mergeCell ref="BQ240:BS240"/>
    <mergeCell ref="BT240:BV240"/>
    <mergeCell ref="HH241:HJ241"/>
    <mergeCell ref="HH239:HJ239"/>
    <mergeCell ref="HK239:HM239"/>
    <mergeCell ref="AG240:AK240"/>
    <mergeCell ref="AL240:AO240"/>
    <mergeCell ref="AP240:AR240"/>
    <mergeCell ref="AS240:AU240"/>
    <mergeCell ref="AV240:AX240"/>
    <mergeCell ref="AY240:BA240"/>
    <mergeCell ref="BB240:BD240"/>
    <mergeCell ref="GM239:GO239"/>
    <mergeCell ref="GP239:GR239"/>
    <mergeCell ref="GS239:GU239"/>
    <mergeCell ref="GV239:GX239"/>
    <mergeCell ref="GY239:HA239"/>
    <mergeCell ref="HB239:HD239"/>
    <mergeCell ref="FU239:FW239"/>
    <mergeCell ref="FX239:FZ239"/>
    <mergeCell ref="GA239:GC239"/>
    <mergeCell ref="GD239:GF239"/>
    <mergeCell ref="GG239:GI239"/>
    <mergeCell ref="GJ239:GL239"/>
    <mergeCell ref="FC239:FE239"/>
    <mergeCell ref="FF239:FH239"/>
    <mergeCell ref="FI239:FK239"/>
    <mergeCell ref="FL239:FN239"/>
    <mergeCell ref="FO239:FQ239"/>
    <mergeCell ref="FR239:FT239"/>
    <mergeCell ref="EK239:EM239"/>
    <mergeCell ref="EN239:EP239"/>
    <mergeCell ref="EQ239:ES239"/>
    <mergeCell ref="ET239:EV239"/>
    <mergeCell ref="EW239:EY239"/>
    <mergeCell ref="EZ239:FB239"/>
    <mergeCell ref="DS239:DU239"/>
    <mergeCell ref="DV239:DX239"/>
    <mergeCell ref="DY239:EA239"/>
    <mergeCell ref="EB239:ED239"/>
    <mergeCell ref="EE239:EG239"/>
    <mergeCell ref="EH239:EJ239"/>
    <mergeCell ref="DA239:DC239"/>
    <mergeCell ref="DD239:DF239"/>
    <mergeCell ref="DG239:DI239"/>
    <mergeCell ref="DJ239:DL239"/>
    <mergeCell ref="DM239:DO239"/>
    <mergeCell ref="DP239:DR239"/>
    <mergeCell ref="CI239:CK239"/>
    <mergeCell ref="CL239:CN239"/>
    <mergeCell ref="CO239:CQ239"/>
    <mergeCell ref="CR239:CT239"/>
    <mergeCell ref="CU239:CW239"/>
    <mergeCell ref="CX241:CZ241"/>
    <mergeCell ref="DA241:DC241"/>
    <mergeCell ref="BT241:BV241"/>
    <mergeCell ref="BW241:BY241"/>
    <mergeCell ref="BZ241:CB241"/>
    <mergeCell ref="CC241:CE241"/>
    <mergeCell ref="CF241:CH241"/>
    <mergeCell ref="CI241:CK241"/>
    <mergeCell ref="BB241:BD241"/>
    <mergeCell ref="BE241:BG241"/>
    <mergeCell ref="BH241:BJ241"/>
    <mergeCell ref="BK241:BM241"/>
    <mergeCell ref="BN241:BP241"/>
    <mergeCell ref="BQ241:BS241"/>
    <mergeCell ref="B241:U242"/>
    <mergeCell ref="V241:AA242"/>
    <mergeCell ref="AB241:AF242"/>
    <mergeCell ref="AG241:AK241"/>
    <mergeCell ref="AL241:AO241"/>
    <mergeCell ref="AP241:AR241"/>
    <mergeCell ref="AS241:AU241"/>
    <mergeCell ref="AV241:AX241"/>
    <mergeCell ref="AY241:BA241"/>
    <mergeCell ref="GS240:GU240"/>
    <mergeCell ref="GV240:GX240"/>
    <mergeCell ref="GY240:HA240"/>
    <mergeCell ref="HB240:HD240"/>
    <mergeCell ref="HE240:HG240"/>
    <mergeCell ref="HH240:HJ240"/>
    <mergeCell ref="GA240:GC240"/>
    <mergeCell ref="GD240:GF240"/>
    <mergeCell ref="GG240:GI240"/>
    <mergeCell ref="GJ240:GL240"/>
    <mergeCell ref="GM240:GO240"/>
    <mergeCell ref="GP240:GR240"/>
    <mergeCell ref="FI240:FK240"/>
    <mergeCell ref="FL240:FN240"/>
    <mergeCell ref="FO240:FQ240"/>
    <mergeCell ref="FR240:FT240"/>
    <mergeCell ref="FU240:FW240"/>
    <mergeCell ref="FX240:FZ240"/>
    <mergeCell ref="EQ240:ES240"/>
    <mergeCell ref="ET240:EV240"/>
    <mergeCell ref="EW240:EY240"/>
    <mergeCell ref="EZ240:FB240"/>
    <mergeCell ref="FC240:FE240"/>
    <mergeCell ref="FF240:FH240"/>
    <mergeCell ref="DY240:EA240"/>
    <mergeCell ref="EB240:ED240"/>
    <mergeCell ref="EE240:EG240"/>
    <mergeCell ref="EH240:EJ240"/>
    <mergeCell ref="EK240:EM240"/>
    <mergeCell ref="EN240:EP240"/>
    <mergeCell ref="DG240:DI240"/>
    <mergeCell ref="DJ240:DL240"/>
    <mergeCell ref="DM240:DO240"/>
    <mergeCell ref="DP240:DR240"/>
    <mergeCell ref="DS240:DU240"/>
    <mergeCell ref="DV240:DX240"/>
    <mergeCell ref="CO240:CQ240"/>
    <mergeCell ref="CR240:CT240"/>
    <mergeCell ref="CU240:CW240"/>
    <mergeCell ref="CX240:CZ240"/>
    <mergeCell ref="DA240:DC240"/>
    <mergeCell ref="CC242:CE242"/>
    <mergeCell ref="CF242:CH242"/>
    <mergeCell ref="CI242:CK242"/>
    <mergeCell ref="CL242:CN242"/>
    <mergeCell ref="CO242:CQ242"/>
    <mergeCell ref="BH242:BJ242"/>
    <mergeCell ref="BK242:BM242"/>
    <mergeCell ref="BN242:BP242"/>
    <mergeCell ref="BQ242:BS242"/>
    <mergeCell ref="BT242:BV242"/>
    <mergeCell ref="BW242:BY242"/>
    <mergeCell ref="GY243:HA243"/>
    <mergeCell ref="HB243:HD243"/>
    <mergeCell ref="HE243:HG243"/>
    <mergeCell ref="HH243:HJ243"/>
    <mergeCell ref="HK241:HM241"/>
    <mergeCell ref="AG242:AK242"/>
    <mergeCell ref="AL242:AO242"/>
    <mergeCell ref="AP242:AR242"/>
    <mergeCell ref="AS242:AU242"/>
    <mergeCell ref="AV242:AX242"/>
    <mergeCell ref="AY242:BA242"/>
    <mergeCell ref="BB242:BD242"/>
    <mergeCell ref="BE242:BG242"/>
    <mergeCell ref="GP241:GR241"/>
    <mergeCell ref="GS241:GU241"/>
    <mergeCell ref="GV241:GX241"/>
    <mergeCell ref="GY241:HA241"/>
    <mergeCell ref="HB241:HD241"/>
    <mergeCell ref="HE241:HG241"/>
    <mergeCell ref="FX241:FZ241"/>
    <mergeCell ref="GA241:GC241"/>
    <mergeCell ref="GD241:GF241"/>
    <mergeCell ref="GG241:GI241"/>
    <mergeCell ref="GJ241:GL241"/>
    <mergeCell ref="GM241:GO241"/>
    <mergeCell ref="FF241:FH241"/>
    <mergeCell ref="FI241:FK241"/>
    <mergeCell ref="FL241:FN241"/>
    <mergeCell ref="FO241:FQ241"/>
    <mergeCell ref="FR241:FT241"/>
    <mergeCell ref="FU241:FW241"/>
    <mergeCell ref="EN241:EP241"/>
    <mergeCell ref="EQ241:ES241"/>
    <mergeCell ref="ET241:EV241"/>
    <mergeCell ref="EW241:EY241"/>
    <mergeCell ref="EZ241:FB241"/>
    <mergeCell ref="FC241:FE241"/>
    <mergeCell ref="DV241:DX241"/>
    <mergeCell ref="DY241:EA241"/>
    <mergeCell ref="EB241:ED241"/>
    <mergeCell ref="EE241:EG241"/>
    <mergeCell ref="EH241:EJ241"/>
    <mergeCell ref="EK241:EM241"/>
    <mergeCell ref="DD241:DF241"/>
    <mergeCell ref="DG241:DI241"/>
    <mergeCell ref="DJ241:DL241"/>
    <mergeCell ref="DM241:DO241"/>
    <mergeCell ref="DP241:DR241"/>
    <mergeCell ref="DS241:DU241"/>
    <mergeCell ref="CL241:CN241"/>
    <mergeCell ref="CO241:CQ241"/>
    <mergeCell ref="CR241:CT241"/>
    <mergeCell ref="CU241:CW241"/>
    <mergeCell ref="BK243:BM243"/>
    <mergeCell ref="BN243:BP243"/>
    <mergeCell ref="BQ243:BS243"/>
    <mergeCell ref="BT243:BV243"/>
    <mergeCell ref="BW243:BY243"/>
    <mergeCell ref="BZ243:CB243"/>
    <mergeCell ref="AS243:AU243"/>
    <mergeCell ref="AV243:AX243"/>
    <mergeCell ref="AY243:BA243"/>
    <mergeCell ref="BB243:BD243"/>
    <mergeCell ref="BE243:BG243"/>
    <mergeCell ref="BH243:BJ243"/>
    <mergeCell ref="HE244:HG244"/>
    <mergeCell ref="HH244:HJ244"/>
    <mergeCell ref="HK244:HM244"/>
    <mergeCell ref="B243:U244"/>
    <mergeCell ref="V243:AA244"/>
    <mergeCell ref="AB243:AF244"/>
    <mergeCell ref="AG243:AK243"/>
    <mergeCell ref="AL243:AO243"/>
    <mergeCell ref="AP243:AR243"/>
    <mergeCell ref="GV242:GX242"/>
    <mergeCell ref="GY242:HA242"/>
    <mergeCell ref="HB242:HD242"/>
    <mergeCell ref="HE242:HG242"/>
    <mergeCell ref="HH242:HJ242"/>
    <mergeCell ref="HK242:HM242"/>
    <mergeCell ref="GD242:GF242"/>
    <mergeCell ref="GG242:GI242"/>
    <mergeCell ref="GJ242:GL242"/>
    <mergeCell ref="GM242:GO242"/>
    <mergeCell ref="GP242:GR242"/>
    <mergeCell ref="GS242:GU242"/>
    <mergeCell ref="FL242:FN242"/>
    <mergeCell ref="FO242:FQ242"/>
    <mergeCell ref="FR242:FT242"/>
    <mergeCell ref="FU242:FW242"/>
    <mergeCell ref="FX242:FZ242"/>
    <mergeCell ref="GA242:GC242"/>
    <mergeCell ref="ET242:EV242"/>
    <mergeCell ref="EW242:EY242"/>
    <mergeCell ref="EZ242:FB242"/>
    <mergeCell ref="FC242:FE242"/>
    <mergeCell ref="FF242:FH242"/>
    <mergeCell ref="FI242:FK242"/>
    <mergeCell ref="EB242:ED242"/>
    <mergeCell ref="EE242:EG242"/>
    <mergeCell ref="EH242:EJ242"/>
    <mergeCell ref="EK242:EM242"/>
    <mergeCell ref="EN242:EP242"/>
    <mergeCell ref="EQ242:ES242"/>
    <mergeCell ref="DJ242:DL242"/>
    <mergeCell ref="DM242:DO242"/>
    <mergeCell ref="DP242:DR242"/>
    <mergeCell ref="DS242:DU242"/>
    <mergeCell ref="DV242:DX242"/>
    <mergeCell ref="DY242:EA242"/>
    <mergeCell ref="CR242:CT242"/>
    <mergeCell ref="CU242:CW242"/>
    <mergeCell ref="CX242:CZ242"/>
    <mergeCell ref="DA242:DC242"/>
    <mergeCell ref="DD242:DF242"/>
    <mergeCell ref="DG242:DI242"/>
    <mergeCell ref="BZ242:CB242"/>
    <mergeCell ref="CR244:CT244"/>
    <mergeCell ref="CU244:CW244"/>
    <mergeCell ref="CX244:CZ244"/>
    <mergeCell ref="BQ244:BS244"/>
    <mergeCell ref="BT244:BV244"/>
    <mergeCell ref="BW244:BY244"/>
    <mergeCell ref="BZ244:CB244"/>
    <mergeCell ref="CC244:CE244"/>
    <mergeCell ref="CF244:CH244"/>
    <mergeCell ref="AY244:BA244"/>
    <mergeCell ref="BB244:BD244"/>
    <mergeCell ref="BE244:BG244"/>
    <mergeCell ref="BH244:BJ244"/>
    <mergeCell ref="BK244:BM244"/>
    <mergeCell ref="BN244:BP244"/>
    <mergeCell ref="HB245:HD245"/>
    <mergeCell ref="HK243:HM243"/>
    <mergeCell ref="AG244:AK244"/>
    <mergeCell ref="AL244:AO244"/>
    <mergeCell ref="AP244:AR244"/>
    <mergeCell ref="AS244:AU244"/>
    <mergeCell ref="AV244:AX244"/>
    <mergeCell ref="GG243:GI243"/>
    <mergeCell ref="GJ243:GL243"/>
    <mergeCell ref="GM243:GO243"/>
    <mergeCell ref="GP243:GR243"/>
    <mergeCell ref="GS243:GU243"/>
    <mergeCell ref="GV243:GX243"/>
    <mergeCell ref="FO243:FQ243"/>
    <mergeCell ref="FR243:FT243"/>
    <mergeCell ref="FU243:FW243"/>
    <mergeCell ref="FX243:FZ243"/>
    <mergeCell ref="GA243:GC243"/>
    <mergeCell ref="GD243:GF243"/>
    <mergeCell ref="EW243:EY243"/>
    <mergeCell ref="EZ243:FB243"/>
    <mergeCell ref="FC243:FE243"/>
    <mergeCell ref="FF243:FH243"/>
    <mergeCell ref="FI243:FK243"/>
    <mergeCell ref="FL243:FN243"/>
    <mergeCell ref="EE243:EG243"/>
    <mergeCell ref="EH243:EJ243"/>
    <mergeCell ref="EK243:EM243"/>
    <mergeCell ref="EN243:EP243"/>
    <mergeCell ref="EQ243:ES243"/>
    <mergeCell ref="ET243:EV243"/>
    <mergeCell ref="DM243:DO243"/>
    <mergeCell ref="DP243:DR243"/>
    <mergeCell ref="DS243:DU243"/>
    <mergeCell ref="DV243:DX243"/>
    <mergeCell ref="DY243:EA243"/>
    <mergeCell ref="EB243:ED243"/>
    <mergeCell ref="CU243:CW243"/>
    <mergeCell ref="CX243:CZ243"/>
    <mergeCell ref="DA243:DC243"/>
    <mergeCell ref="DD243:DF243"/>
    <mergeCell ref="DG243:DI243"/>
    <mergeCell ref="DJ243:DL243"/>
    <mergeCell ref="CC243:CE243"/>
    <mergeCell ref="CF243:CH243"/>
    <mergeCell ref="CI243:CK243"/>
    <mergeCell ref="CL243:CN243"/>
    <mergeCell ref="CO243:CQ243"/>
    <mergeCell ref="CR243:CT243"/>
    <mergeCell ref="CI245:CK245"/>
    <mergeCell ref="CL245:CN245"/>
    <mergeCell ref="CO245:CQ245"/>
    <mergeCell ref="CR245:CT245"/>
    <mergeCell ref="CU245:CW245"/>
    <mergeCell ref="BN245:BP245"/>
    <mergeCell ref="BQ245:BS245"/>
    <mergeCell ref="BT245:BV245"/>
    <mergeCell ref="BW245:BY245"/>
    <mergeCell ref="BZ245:CB245"/>
    <mergeCell ref="CC245:CE245"/>
    <mergeCell ref="AV245:AX245"/>
    <mergeCell ref="AY245:BA245"/>
    <mergeCell ref="BB245:BD245"/>
    <mergeCell ref="BE245:BG245"/>
    <mergeCell ref="BH245:BJ245"/>
    <mergeCell ref="BK245:BM245"/>
    <mergeCell ref="HH246:HJ246"/>
    <mergeCell ref="B245:U246"/>
    <mergeCell ref="V245:AA246"/>
    <mergeCell ref="AB245:AF246"/>
    <mergeCell ref="AG245:AK245"/>
    <mergeCell ref="AL245:AO245"/>
    <mergeCell ref="AP245:AR245"/>
    <mergeCell ref="AS245:AU245"/>
    <mergeCell ref="GM244:GO244"/>
    <mergeCell ref="GP244:GR244"/>
    <mergeCell ref="GS244:GU244"/>
    <mergeCell ref="GV244:GX244"/>
    <mergeCell ref="GY244:HA244"/>
    <mergeCell ref="HB244:HD244"/>
    <mergeCell ref="FU244:FW244"/>
    <mergeCell ref="FX244:FZ244"/>
    <mergeCell ref="GA244:GC244"/>
    <mergeCell ref="GD244:GF244"/>
    <mergeCell ref="GG244:GI244"/>
    <mergeCell ref="GJ244:GL244"/>
    <mergeCell ref="FC244:FE244"/>
    <mergeCell ref="FF244:FH244"/>
    <mergeCell ref="FI244:FK244"/>
    <mergeCell ref="FL244:FN244"/>
    <mergeCell ref="FO244:FQ244"/>
    <mergeCell ref="FR244:FT244"/>
    <mergeCell ref="EK244:EM244"/>
    <mergeCell ref="EN244:EP244"/>
    <mergeCell ref="EQ244:ES244"/>
    <mergeCell ref="ET244:EV244"/>
    <mergeCell ref="EW244:EY244"/>
    <mergeCell ref="EZ244:FB244"/>
    <mergeCell ref="DS244:DU244"/>
    <mergeCell ref="DV244:DX244"/>
    <mergeCell ref="DY244:EA244"/>
    <mergeCell ref="EB244:ED244"/>
    <mergeCell ref="EE244:EG244"/>
    <mergeCell ref="EH244:EJ244"/>
    <mergeCell ref="DA244:DC244"/>
    <mergeCell ref="DD244:DF244"/>
    <mergeCell ref="DG244:DI244"/>
    <mergeCell ref="DJ244:DL244"/>
    <mergeCell ref="DM244:DO244"/>
    <mergeCell ref="DP244:DR244"/>
    <mergeCell ref="CI244:CK244"/>
    <mergeCell ref="CL244:CN244"/>
    <mergeCell ref="CO244:CQ244"/>
    <mergeCell ref="CO246:CQ246"/>
    <mergeCell ref="CR246:CT246"/>
    <mergeCell ref="CU246:CW246"/>
    <mergeCell ref="CX246:CZ246"/>
    <mergeCell ref="DA246:DC246"/>
    <mergeCell ref="BT246:BV246"/>
    <mergeCell ref="BW246:BY246"/>
    <mergeCell ref="BZ246:CB246"/>
    <mergeCell ref="CC246:CE246"/>
    <mergeCell ref="CF246:CH246"/>
    <mergeCell ref="CI246:CK246"/>
    <mergeCell ref="BB246:BD246"/>
    <mergeCell ref="BE246:BG246"/>
    <mergeCell ref="BH246:BJ246"/>
    <mergeCell ref="BK246:BM246"/>
    <mergeCell ref="BN246:BP246"/>
    <mergeCell ref="BQ246:BS246"/>
    <mergeCell ref="HE247:HG247"/>
    <mergeCell ref="HE245:HG245"/>
    <mergeCell ref="HH245:HJ245"/>
    <mergeCell ref="HK245:HM245"/>
    <mergeCell ref="AG246:AK246"/>
    <mergeCell ref="AL246:AO246"/>
    <mergeCell ref="AP246:AR246"/>
    <mergeCell ref="AS246:AU246"/>
    <mergeCell ref="AV246:AX246"/>
    <mergeCell ref="AY246:BA246"/>
    <mergeCell ref="GJ245:GL245"/>
    <mergeCell ref="GM245:GO245"/>
    <mergeCell ref="GP245:GR245"/>
    <mergeCell ref="GS245:GU245"/>
    <mergeCell ref="GV245:GX245"/>
    <mergeCell ref="GY245:HA245"/>
    <mergeCell ref="FR245:FT245"/>
    <mergeCell ref="FU245:FW245"/>
    <mergeCell ref="FX245:FZ245"/>
    <mergeCell ref="GA245:GC245"/>
    <mergeCell ref="GD245:GF245"/>
    <mergeCell ref="GG245:GI245"/>
    <mergeCell ref="EZ245:FB245"/>
    <mergeCell ref="FC245:FE245"/>
    <mergeCell ref="FF245:FH245"/>
    <mergeCell ref="FI245:FK245"/>
    <mergeCell ref="FL245:FN245"/>
    <mergeCell ref="FO245:FQ245"/>
    <mergeCell ref="EH245:EJ245"/>
    <mergeCell ref="EK245:EM245"/>
    <mergeCell ref="EN245:EP245"/>
    <mergeCell ref="EQ245:ES245"/>
    <mergeCell ref="ET245:EV245"/>
    <mergeCell ref="EW245:EY245"/>
    <mergeCell ref="DP245:DR245"/>
    <mergeCell ref="DS245:DU245"/>
    <mergeCell ref="DV245:DX245"/>
    <mergeCell ref="DY245:EA245"/>
    <mergeCell ref="EB245:ED245"/>
    <mergeCell ref="EE245:EG245"/>
    <mergeCell ref="CX245:CZ245"/>
    <mergeCell ref="DA245:DC245"/>
    <mergeCell ref="DD245:DF245"/>
    <mergeCell ref="DG245:DI245"/>
    <mergeCell ref="DJ245:DL245"/>
    <mergeCell ref="DM245:DO245"/>
    <mergeCell ref="CF245:CH245"/>
    <mergeCell ref="CL247:CN247"/>
    <mergeCell ref="CO247:CQ247"/>
    <mergeCell ref="CR247:CT247"/>
    <mergeCell ref="CU247:CW247"/>
    <mergeCell ref="CX247:CZ247"/>
    <mergeCell ref="BQ247:BS247"/>
    <mergeCell ref="BT247:BV247"/>
    <mergeCell ref="BW247:BY247"/>
    <mergeCell ref="BZ247:CB247"/>
    <mergeCell ref="CC247:CE247"/>
    <mergeCell ref="CF247:CH247"/>
    <mergeCell ref="AY247:BA247"/>
    <mergeCell ref="BB247:BD247"/>
    <mergeCell ref="BE247:BG247"/>
    <mergeCell ref="BH247:BJ247"/>
    <mergeCell ref="BK247:BM247"/>
    <mergeCell ref="BN247:BP247"/>
    <mergeCell ref="HK248:HM248"/>
    <mergeCell ref="HK246:HM246"/>
    <mergeCell ref="B247:U248"/>
    <mergeCell ref="V247:AA248"/>
    <mergeCell ref="AB247:AF248"/>
    <mergeCell ref="AG247:AK247"/>
    <mergeCell ref="AL247:AO247"/>
    <mergeCell ref="AP247:AR247"/>
    <mergeCell ref="AS247:AU247"/>
    <mergeCell ref="AV247:AX247"/>
    <mergeCell ref="GP246:GR246"/>
    <mergeCell ref="GS246:GU246"/>
    <mergeCell ref="GV246:GX246"/>
    <mergeCell ref="GY246:HA246"/>
    <mergeCell ref="HB246:HD246"/>
    <mergeCell ref="HE246:HG246"/>
    <mergeCell ref="FX246:FZ246"/>
    <mergeCell ref="GA246:GC246"/>
    <mergeCell ref="GD246:GF246"/>
    <mergeCell ref="GG246:GI246"/>
    <mergeCell ref="GJ246:GL246"/>
    <mergeCell ref="GM246:GO246"/>
    <mergeCell ref="FF246:FH246"/>
    <mergeCell ref="FI246:FK246"/>
    <mergeCell ref="FL246:FN246"/>
    <mergeCell ref="FO246:FQ246"/>
    <mergeCell ref="FR246:FT246"/>
    <mergeCell ref="FU246:FW246"/>
    <mergeCell ref="EN246:EP246"/>
    <mergeCell ref="EQ246:ES246"/>
    <mergeCell ref="ET246:EV246"/>
    <mergeCell ref="EW246:EY246"/>
    <mergeCell ref="EZ246:FB246"/>
    <mergeCell ref="FC246:FE246"/>
    <mergeCell ref="DV246:DX246"/>
    <mergeCell ref="DY246:EA246"/>
    <mergeCell ref="EB246:ED246"/>
    <mergeCell ref="EE246:EG246"/>
    <mergeCell ref="EH246:EJ246"/>
    <mergeCell ref="EK246:EM246"/>
    <mergeCell ref="DD246:DF246"/>
    <mergeCell ref="DG246:DI246"/>
    <mergeCell ref="DJ246:DL246"/>
    <mergeCell ref="DM246:DO246"/>
    <mergeCell ref="DP246:DR246"/>
    <mergeCell ref="DS246:DU246"/>
    <mergeCell ref="CL246:CN246"/>
    <mergeCell ref="CR248:CT248"/>
    <mergeCell ref="CU248:CW248"/>
    <mergeCell ref="CX248:CZ248"/>
    <mergeCell ref="DA248:DC248"/>
    <mergeCell ref="DD248:DF248"/>
    <mergeCell ref="BW248:BY248"/>
    <mergeCell ref="BZ248:CB248"/>
    <mergeCell ref="CC248:CE248"/>
    <mergeCell ref="CF248:CH248"/>
    <mergeCell ref="CI248:CK248"/>
    <mergeCell ref="CL248:CN248"/>
    <mergeCell ref="BE248:BG248"/>
    <mergeCell ref="BH248:BJ248"/>
    <mergeCell ref="BK248:BM248"/>
    <mergeCell ref="BN248:BP248"/>
    <mergeCell ref="BQ248:BS248"/>
    <mergeCell ref="BT248:BV248"/>
    <mergeCell ref="HH249:HJ249"/>
    <mergeCell ref="HH247:HJ247"/>
    <mergeCell ref="HK247:HM247"/>
    <mergeCell ref="AG248:AK248"/>
    <mergeCell ref="AL248:AO248"/>
    <mergeCell ref="AP248:AR248"/>
    <mergeCell ref="AS248:AU248"/>
    <mergeCell ref="AV248:AX248"/>
    <mergeCell ref="AY248:BA248"/>
    <mergeCell ref="BB248:BD248"/>
    <mergeCell ref="GM247:GO247"/>
    <mergeCell ref="GP247:GR247"/>
    <mergeCell ref="GS247:GU247"/>
    <mergeCell ref="GV247:GX247"/>
    <mergeCell ref="GY247:HA247"/>
    <mergeCell ref="HB247:HD247"/>
    <mergeCell ref="FU247:FW247"/>
    <mergeCell ref="FX247:FZ247"/>
    <mergeCell ref="GA247:GC247"/>
    <mergeCell ref="GD247:GF247"/>
    <mergeCell ref="GG247:GI247"/>
    <mergeCell ref="GJ247:GL247"/>
    <mergeCell ref="FC247:FE247"/>
    <mergeCell ref="FF247:FH247"/>
    <mergeCell ref="FI247:FK247"/>
    <mergeCell ref="FL247:FN247"/>
    <mergeCell ref="FO247:FQ247"/>
    <mergeCell ref="FR247:FT247"/>
    <mergeCell ref="EK247:EM247"/>
    <mergeCell ref="EN247:EP247"/>
    <mergeCell ref="EQ247:ES247"/>
    <mergeCell ref="ET247:EV247"/>
    <mergeCell ref="EW247:EY247"/>
    <mergeCell ref="EZ247:FB247"/>
    <mergeCell ref="DS247:DU247"/>
    <mergeCell ref="DV247:DX247"/>
    <mergeCell ref="DY247:EA247"/>
    <mergeCell ref="EB247:ED247"/>
    <mergeCell ref="EE247:EG247"/>
    <mergeCell ref="EH247:EJ247"/>
    <mergeCell ref="DA247:DC247"/>
    <mergeCell ref="DD247:DF247"/>
    <mergeCell ref="DG247:DI247"/>
    <mergeCell ref="DJ247:DL247"/>
    <mergeCell ref="DM247:DO247"/>
    <mergeCell ref="DP247:DR247"/>
    <mergeCell ref="CI247:CK247"/>
    <mergeCell ref="CL249:CN249"/>
    <mergeCell ref="CO249:CQ249"/>
    <mergeCell ref="CR249:CT249"/>
    <mergeCell ref="CU249:CW249"/>
    <mergeCell ref="CX249:CZ249"/>
    <mergeCell ref="DA249:DC249"/>
    <mergeCell ref="BT249:BV249"/>
    <mergeCell ref="BW249:BY249"/>
    <mergeCell ref="BZ249:CB249"/>
    <mergeCell ref="CC249:CE249"/>
    <mergeCell ref="CF249:CH249"/>
    <mergeCell ref="CI249:CK249"/>
    <mergeCell ref="BB249:BD249"/>
    <mergeCell ref="BE249:BG249"/>
    <mergeCell ref="BH249:BJ249"/>
    <mergeCell ref="BK249:BM249"/>
    <mergeCell ref="BN249:BP249"/>
    <mergeCell ref="BQ249:BS249"/>
    <mergeCell ref="B249:U250"/>
    <mergeCell ref="V249:AA250"/>
    <mergeCell ref="AB249:AF250"/>
    <mergeCell ref="AG249:AK249"/>
    <mergeCell ref="AL249:AO249"/>
    <mergeCell ref="AP249:AR249"/>
    <mergeCell ref="AS249:AU249"/>
    <mergeCell ref="AV249:AX249"/>
    <mergeCell ref="AY249:BA249"/>
    <mergeCell ref="GS248:GU248"/>
    <mergeCell ref="GV248:GX248"/>
    <mergeCell ref="GY248:HA248"/>
    <mergeCell ref="HB248:HD248"/>
    <mergeCell ref="HE248:HG248"/>
    <mergeCell ref="HH248:HJ248"/>
    <mergeCell ref="GA248:GC248"/>
    <mergeCell ref="GD248:GF248"/>
    <mergeCell ref="GG248:GI248"/>
    <mergeCell ref="GJ248:GL248"/>
    <mergeCell ref="GM248:GO248"/>
    <mergeCell ref="GP248:GR248"/>
    <mergeCell ref="FI248:FK248"/>
    <mergeCell ref="FL248:FN248"/>
    <mergeCell ref="FO248:FQ248"/>
    <mergeCell ref="FR248:FT248"/>
    <mergeCell ref="FU248:FW248"/>
    <mergeCell ref="FX248:FZ248"/>
    <mergeCell ref="EQ248:ES248"/>
    <mergeCell ref="ET248:EV248"/>
    <mergeCell ref="EW248:EY248"/>
    <mergeCell ref="EZ248:FB248"/>
    <mergeCell ref="FC248:FE248"/>
    <mergeCell ref="FF248:FH248"/>
    <mergeCell ref="DY248:EA248"/>
    <mergeCell ref="EB248:ED248"/>
    <mergeCell ref="EE248:EG248"/>
    <mergeCell ref="EH248:EJ248"/>
    <mergeCell ref="EK248:EM248"/>
    <mergeCell ref="EN248:EP248"/>
    <mergeCell ref="DG248:DI248"/>
    <mergeCell ref="DJ248:DL248"/>
    <mergeCell ref="DM248:DO248"/>
    <mergeCell ref="DP248:DR248"/>
    <mergeCell ref="DS248:DU248"/>
    <mergeCell ref="DV248:DX248"/>
    <mergeCell ref="CO248:CQ248"/>
    <mergeCell ref="DA250:DC250"/>
    <mergeCell ref="DD250:DF250"/>
    <mergeCell ref="DG250:DI250"/>
    <mergeCell ref="BZ250:CB250"/>
    <mergeCell ref="CC250:CE250"/>
    <mergeCell ref="CF250:CH250"/>
    <mergeCell ref="CI250:CK250"/>
    <mergeCell ref="CL250:CN250"/>
    <mergeCell ref="CO250:CQ250"/>
    <mergeCell ref="BH250:BJ250"/>
    <mergeCell ref="BK250:BM250"/>
    <mergeCell ref="BN250:BP250"/>
    <mergeCell ref="BQ250:BS250"/>
    <mergeCell ref="BT250:BV250"/>
    <mergeCell ref="BW250:BY250"/>
    <mergeCell ref="GY251:HA251"/>
    <mergeCell ref="HB251:HD251"/>
    <mergeCell ref="HE251:HG251"/>
    <mergeCell ref="HH251:HJ251"/>
    <mergeCell ref="HK249:HM249"/>
    <mergeCell ref="AG250:AK250"/>
    <mergeCell ref="AL250:AO250"/>
    <mergeCell ref="AP250:AR250"/>
    <mergeCell ref="AS250:AU250"/>
    <mergeCell ref="AV250:AX250"/>
    <mergeCell ref="AY250:BA250"/>
    <mergeCell ref="BB250:BD250"/>
    <mergeCell ref="BE250:BG250"/>
    <mergeCell ref="GP249:GR249"/>
    <mergeCell ref="GS249:GU249"/>
    <mergeCell ref="GV249:GX249"/>
    <mergeCell ref="GY249:HA249"/>
    <mergeCell ref="HB249:HD249"/>
    <mergeCell ref="HE249:HG249"/>
    <mergeCell ref="FX249:FZ249"/>
    <mergeCell ref="GA249:GC249"/>
    <mergeCell ref="GD249:GF249"/>
    <mergeCell ref="GG249:GI249"/>
    <mergeCell ref="GJ249:GL249"/>
    <mergeCell ref="GM249:GO249"/>
    <mergeCell ref="FF249:FH249"/>
    <mergeCell ref="FI249:FK249"/>
    <mergeCell ref="FL249:FN249"/>
    <mergeCell ref="FO249:FQ249"/>
    <mergeCell ref="FR249:FT249"/>
    <mergeCell ref="FU249:FW249"/>
    <mergeCell ref="EN249:EP249"/>
    <mergeCell ref="EQ249:ES249"/>
    <mergeCell ref="ET249:EV249"/>
    <mergeCell ref="EW249:EY249"/>
    <mergeCell ref="EZ249:FB249"/>
    <mergeCell ref="FC249:FE249"/>
    <mergeCell ref="DV249:DX249"/>
    <mergeCell ref="DY249:EA249"/>
    <mergeCell ref="EB249:ED249"/>
    <mergeCell ref="EE249:EG249"/>
    <mergeCell ref="EH249:EJ249"/>
    <mergeCell ref="EK249:EM249"/>
    <mergeCell ref="DD249:DF249"/>
    <mergeCell ref="DG249:DI249"/>
    <mergeCell ref="DJ249:DL249"/>
    <mergeCell ref="DM249:DO249"/>
    <mergeCell ref="DP249:DR249"/>
    <mergeCell ref="DS249:DU249"/>
    <mergeCell ref="CI251:CK251"/>
    <mergeCell ref="CL251:CN251"/>
    <mergeCell ref="CO251:CQ251"/>
    <mergeCell ref="CR251:CT251"/>
    <mergeCell ref="BK251:BM251"/>
    <mergeCell ref="BN251:BP251"/>
    <mergeCell ref="BQ251:BS251"/>
    <mergeCell ref="BT251:BV251"/>
    <mergeCell ref="BW251:BY251"/>
    <mergeCell ref="BZ251:CB251"/>
    <mergeCell ref="AS251:AU251"/>
    <mergeCell ref="AV251:AX251"/>
    <mergeCell ref="AY251:BA251"/>
    <mergeCell ref="BB251:BD251"/>
    <mergeCell ref="BE251:BG251"/>
    <mergeCell ref="BH251:BJ251"/>
    <mergeCell ref="HE252:HG252"/>
    <mergeCell ref="HH252:HJ252"/>
    <mergeCell ref="HK252:HM252"/>
    <mergeCell ref="B251:U252"/>
    <mergeCell ref="V251:AA252"/>
    <mergeCell ref="AB251:AF252"/>
    <mergeCell ref="AG251:AK251"/>
    <mergeCell ref="AL251:AO251"/>
    <mergeCell ref="AP251:AR251"/>
    <mergeCell ref="GV250:GX250"/>
    <mergeCell ref="GY250:HA250"/>
    <mergeCell ref="HB250:HD250"/>
    <mergeCell ref="HE250:HG250"/>
    <mergeCell ref="HH250:HJ250"/>
    <mergeCell ref="HK250:HM250"/>
    <mergeCell ref="GD250:GF250"/>
    <mergeCell ref="GG250:GI250"/>
    <mergeCell ref="GJ250:GL250"/>
    <mergeCell ref="GM250:GO250"/>
    <mergeCell ref="GP250:GR250"/>
    <mergeCell ref="GS250:GU250"/>
    <mergeCell ref="FL250:FN250"/>
    <mergeCell ref="FO250:FQ250"/>
    <mergeCell ref="FR250:FT250"/>
    <mergeCell ref="FU250:FW250"/>
    <mergeCell ref="FX250:FZ250"/>
    <mergeCell ref="GA250:GC250"/>
    <mergeCell ref="ET250:EV250"/>
    <mergeCell ref="EW250:EY250"/>
    <mergeCell ref="EZ250:FB250"/>
    <mergeCell ref="FC250:FE250"/>
    <mergeCell ref="FF250:FH250"/>
    <mergeCell ref="FI250:FK250"/>
    <mergeCell ref="EB250:ED250"/>
    <mergeCell ref="EE250:EG250"/>
    <mergeCell ref="EH250:EJ250"/>
    <mergeCell ref="EK250:EM250"/>
    <mergeCell ref="EN250:EP250"/>
    <mergeCell ref="EQ250:ES250"/>
    <mergeCell ref="DJ250:DL250"/>
    <mergeCell ref="DM250:DO250"/>
    <mergeCell ref="DP250:DR250"/>
    <mergeCell ref="DS250:DU250"/>
    <mergeCell ref="DV250:DX250"/>
    <mergeCell ref="DY250:EA250"/>
    <mergeCell ref="CR250:CT250"/>
    <mergeCell ref="CU250:CW250"/>
    <mergeCell ref="CX250:CZ250"/>
    <mergeCell ref="CI252:CK252"/>
    <mergeCell ref="CL252:CN252"/>
    <mergeCell ref="CO252:CQ252"/>
    <mergeCell ref="CR252:CT252"/>
    <mergeCell ref="CU252:CW252"/>
    <mergeCell ref="CX252:CZ252"/>
    <mergeCell ref="BQ252:BS252"/>
    <mergeCell ref="BT252:BV252"/>
    <mergeCell ref="BW252:BY252"/>
    <mergeCell ref="BZ252:CB252"/>
    <mergeCell ref="CC252:CE252"/>
    <mergeCell ref="CF252:CH252"/>
    <mergeCell ref="AY252:BA252"/>
    <mergeCell ref="BB252:BD252"/>
    <mergeCell ref="BE252:BG252"/>
    <mergeCell ref="BH252:BJ252"/>
    <mergeCell ref="BK252:BM252"/>
    <mergeCell ref="BN252:BP252"/>
    <mergeCell ref="HB253:HD253"/>
    <mergeCell ref="AP253:BY253"/>
    <mergeCell ref="HK251:HM251"/>
    <mergeCell ref="AG252:AK252"/>
    <mergeCell ref="AL252:AO252"/>
    <mergeCell ref="AP252:AR252"/>
    <mergeCell ref="AS252:AU252"/>
    <mergeCell ref="AV252:AX252"/>
    <mergeCell ref="GG251:GI251"/>
    <mergeCell ref="GJ251:GL251"/>
    <mergeCell ref="GM251:GO251"/>
    <mergeCell ref="GP251:GR251"/>
    <mergeCell ref="GS251:GU251"/>
    <mergeCell ref="GV251:GX251"/>
    <mergeCell ref="FO251:FQ251"/>
    <mergeCell ref="FR251:FT251"/>
    <mergeCell ref="FU251:FW251"/>
    <mergeCell ref="FX251:FZ251"/>
    <mergeCell ref="GA251:GC251"/>
    <mergeCell ref="GD251:GF251"/>
    <mergeCell ref="EW251:EY251"/>
    <mergeCell ref="EZ251:FB251"/>
    <mergeCell ref="FC251:FE251"/>
    <mergeCell ref="FF251:FH251"/>
    <mergeCell ref="FI251:FK251"/>
    <mergeCell ref="FL251:FN251"/>
    <mergeCell ref="EE251:EG251"/>
    <mergeCell ref="EH251:EJ251"/>
    <mergeCell ref="EK251:EM251"/>
    <mergeCell ref="EN251:EP251"/>
    <mergeCell ref="EQ251:ES251"/>
    <mergeCell ref="ET251:EV251"/>
    <mergeCell ref="DM251:DO251"/>
    <mergeCell ref="DP251:DR251"/>
    <mergeCell ref="DS251:DU251"/>
    <mergeCell ref="DV251:DX251"/>
    <mergeCell ref="DY251:EA251"/>
    <mergeCell ref="EB251:ED251"/>
    <mergeCell ref="CU251:CW251"/>
    <mergeCell ref="CX251:CZ251"/>
    <mergeCell ref="DA251:DC251"/>
    <mergeCell ref="DD251:DF251"/>
    <mergeCell ref="DG251:DI251"/>
    <mergeCell ref="DJ251:DL251"/>
    <mergeCell ref="CC251:CE251"/>
    <mergeCell ref="CF251:CH251"/>
    <mergeCell ref="GM252:GO252"/>
    <mergeCell ref="GP252:GR252"/>
    <mergeCell ref="GS252:GU252"/>
    <mergeCell ref="GV252:GX252"/>
    <mergeCell ref="GY252:HA252"/>
    <mergeCell ref="HB252:HD252"/>
    <mergeCell ref="FU252:FW252"/>
    <mergeCell ref="FX252:FZ252"/>
    <mergeCell ref="GA252:GC252"/>
    <mergeCell ref="GD252:GF252"/>
    <mergeCell ref="GG252:GI252"/>
    <mergeCell ref="GJ252:GL252"/>
    <mergeCell ref="FC252:FE252"/>
    <mergeCell ref="FF252:FH252"/>
    <mergeCell ref="FI252:FK252"/>
    <mergeCell ref="FL252:FN252"/>
    <mergeCell ref="FO252:FQ252"/>
    <mergeCell ref="FR252:FT252"/>
    <mergeCell ref="EK252:EM252"/>
    <mergeCell ref="EN252:EP252"/>
    <mergeCell ref="EQ252:ES252"/>
    <mergeCell ref="ET252:EV252"/>
    <mergeCell ref="EW252:EY252"/>
    <mergeCell ref="EZ252:FB252"/>
    <mergeCell ref="DS252:DU252"/>
    <mergeCell ref="DV252:DX252"/>
    <mergeCell ref="DY252:EA252"/>
    <mergeCell ref="EB252:ED252"/>
    <mergeCell ref="EE252:EG252"/>
    <mergeCell ref="EH252:EJ252"/>
    <mergeCell ref="DA252:DC252"/>
    <mergeCell ref="DD252:DF252"/>
    <mergeCell ref="DG252:DI252"/>
    <mergeCell ref="DJ252:DL252"/>
    <mergeCell ref="DM252:DO252"/>
    <mergeCell ref="DP252:DR252"/>
    <mergeCell ref="HE253:HG253"/>
    <mergeCell ref="HH253:HJ253"/>
    <mergeCell ref="HK253:HM253"/>
    <mergeCell ref="AG254:AK254"/>
    <mergeCell ref="AL254:AO254"/>
    <mergeCell ref="GJ253:GL253"/>
    <mergeCell ref="GM253:GO253"/>
    <mergeCell ref="GP253:GR253"/>
    <mergeCell ref="GS253:GU253"/>
    <mergeCell ref="GV253:GX253"/>
    <mergeCell ref="GY253:HA253"/>
    <mergeCell ref="FR253:FT253"/>
    <mergeCell ref="FU253:FW253"/>
    <mergeCell ref="FX253:FZ253"/>
    <mergeCell ref="GA253:GC253"/>
    <mergeCell ref="GD253:GF253"/>
    <mergeCell ref="GG253:GI253"/>
    <mergeCell ref="EZ253:FB253"/>
    <mergeCell ref="FC253:FE253"/>
    <mergeCell ref="FF253:FH253"/>
    <mergeCell ref="FI253:FK253"/>
    <mergeCell ref="FL253:FN253"/>
    <mergeCell ref="FO253:FQ253"/>
    <mergeCell ref="EH253:EJ253"/>
    <mergeCell ref="EK253:EM253"/>
    <mergeCell ref="EN253:EP253"/>
    <mergeCell ref="EQ253:ES253"/>
    <mergeCell ref="ET253:EV253"/>
    <mergeCell ref="EW253:EY253"/>
    <mergeCell ref="DP253:DR253"/>
    <mergeCell ref="DS253:DU253"/>
    <mergeCell ref="DV253:DX253"/>
    <mergeCell ref="DY253:EA253"/>
    <mergeCell ref="EB253:ED253"/>
    <mergeCell ref="EE253:EG253"/>
    <mergeCell ref="CX253:CZ253"/>
    <mergeCell ref="DA253:DC253"/>
    <mergeCell ref="DD253:DF253"/>
    <mergeCell ref="CC257:CE257"/>
    <mergeCell ref="CO253:CQ253"/>
    <mergeCell ref="CR253:CT253"/>
    <mergeCell ref="CU253:CW253"/>
    <mergeCell ref="BZ253:CB253"/>
    <mergeCell ref="CC253:CE253"/>
    <mergeCell ref="HH254:HJ254"/>
    <mergeCell ref="AG253:AK253"/>
    <mergeCell ref="AL253:AO253"/>
    <mergeCell ref="HK254:HM254"/>
    <mergeCell ref="B255:U256"/>
    <mergeCell ref="V255:AA256"/>
    <mergeCell ref="AB255:AF256"/>
    <mergeCell ref="AG255:AK255"/>
    <mergeCell ref="AL255:AO255"/>
    <mergeCell ref="GP254:GR254"/>
    <mergeCell ref="GS254:GU254"/>
    <mergeCell ref="GV254:GX254"/>
    <mergeCell ref="GY254:HA254"/>
    <mergeCell ref="HB254:HD254"/>
    <mergeCell ref="HE254:HG254"/>
    <mergeCell ref="FX254:FZ254"/>
    <mergeCell ref="GA254:GC254"/>
    <mergeCell ref="GD254:GF254"/>
    <mergeCell ref="GG254:GI254"/>
    <mergeCell ref="GJ254:GL254"/>
    <mergeCell ref="GM254:GO254"/>
    <mergeCell ref="FF254:FH254"/>
    <mergeCell ref="FI254:FK254"/>
    <mergeCell ref="FL254:FN254"/>
    <mergeCell ref="FO254:FQ254"/>
    <mergeCell ref="FR254:FT254"/>
    <mergeCell ref="FU254:FW254"/>
    <mergeCell ref="EN254:EP254"/>
    <mergeCell ref="EQ254:ES254"/>
    <mergeCell ref="ET254:EV254"/>
    <mergeCell ref="EW254:EY254"/>
    <mergeCell ref="EZ254:FB254"/>
    <mergeCell ref="FC254:FE254"/>
    <mergeCell ref="DV254:DX254"/>
    <mergeCell ref="DY254:EA254"/>
    <mergeCell ref="EB254:ED254"/>
    <mergeCell ref="EE254:EG254"/>
    <mergeCell ref="EH254:EJ254"/>
    <mergeCell ref="EK254:EM254"/>
    <mergeCell ref="DD254:DF254"/>
    <mergeCell ref="DG254:DI254"/>
    <mergeCell ref="DJ254:DL254"/>
    <mergeCell ref="DM254:DO254"/>
    <mergeCell ref="DP254:DR254"/>
    <mergeCell ref="DS254:DU254"/>
    <mergeCell ref="CL254:CN254"/>
    <mergeCell ref="CO254:CQ254"/>
    <mergeCell ref="CR254:CT254"/>
    <mergeCell ref="CU254:CW254"/>
    <mergeCell ref="CX254:CZ254"/>
    <mergeCell ref="DA254:DC254"/>
    <mergeCell ref="BZ254:CB254"/>
    <mergeCell ref="CC254:CE254"/>
    <mergeCell ref="CL256:CN256"/>
    <mergeCell ref="CF254:CH254"/>
    <mergeCell ref="CI254:CK254"/>
    <mergeCell ref="HE255:HG255"/>
    <mergeCell ref="B253:U254"/>
    <mergeCell ref="V253:AA254"/>
    <mergeCell ref="AB253:AF254"/>
    <mergeCell ref="HH255:HJ255"/>
    <mergeCell ref="HK255:HM255"/>
    <mergeCell ref="AG256:AK256"/>
    <mergeCell ref="AL256:AO256"/>
    <mergeCell ref="GM255:GO255"/>
    <mergeCell ref="GP255:GR255"/>
    <mergeCell ref="GS255:GU255"/>
    <mergeCell ref="GV255:GX255"/>
    <mergeCell ref="GY255:HA255"/>
    <mergeCell ref="HB255:HD255"/>
    <mergeCell ref="FU255:FW255"/>
    <mergeCell ref="FX255:FZ255"/>
    <mergeCell ref="GA255:GC255"/>
    <mergeCell ref="GD255:GF255"/>
    <mergeCell ref="GG255:GI255"/>
    <mergeCell ref="GJ255:GL255"/>
    <mergeCell ref="FC255:FE255"/>
    <mergeCell ref="FF255:FH255"/>
    <mergeCell ref="FI255:FK255"/>
    <mergeCell ref="FL255:FN255"/>
    <mergeCell ref="FO255:FQ255"/>
    <mergeCell ref="FR255:FT255"/>
    <mergeCell ref="EK255:EM255"/>
    <mergeCell ref="EN255:EP255"/>
    <mergeCell ref="EQ255:ES255"/>
    <mergeCell ref="ET255:EV255"/>
    <mergeCell ref="EW255:EY255"/>
    <mergeCell ref="EZ255:FB255"/>
    <mergeCell ref="DS255:DU255"/>
    <mergeCell ref="DV255:DX255"/>
    <mergeCell ref="DY255:EA255"/>
    <mergeCell ref="EB255:ED255"/>
    <mergeCell ref="EE255:EG255"/>
    <mergeCell ref="EH255:EJ255"/>
    <mergeCell ref="DA255:DC255"/>
    <mergeCell ref="DD255:DF255"/>
    <mergeCell ref="DG255:DI255"/>
    <mergeCell ref="DJ255:DL255"/>
    <mergeCell ref="DM255:DO255"/>
    <mergeCell ref="DP255:DR255"/>
    <mergeCell ref="CI255:CK255"/>
    <mergeCell ref="CL255:CN255"/>
    <mergeCell ref="CO255:CQ255"/>
    <mergeCell ref="CR255:CT255"/>
    <mergeCell ref="CU255:CW255"/>
    <mergeCell ref="CX255:CZ255"/>
    <mergeCell ref="BZ255:CB255"/>
    <mergeCell ref="CC255:CE255"/>
    <mergeCell ref="CF255:CH255"/>
    <mergeCell ref="HK256:HM256"/>
    <mergeCell ref="DG253:DI253"/>
    <mergeCell ref="DJ253:DL253"/>
    <mergeCell ref="DM253:DO253"/>
    <mergeCell ref="CF253:CH253"/>
    <mergeCell ref="CI253:CK253"/>
    <mergeCell ref="CL253:CN253"/>
    <mergeCell ref="CI257:CK257"/>
    <mergeCell ref="BB257:BD257"/>
    <mergeCell ref="BE257:BG257"/>
    <mergeCell ref="BH257:BJ257"/>
    <mergeCell ref="BK257:BM257"/>
    <mergeCell ref="BN257:BP257"/>
    <mergeCell ref="BQ257:BS257"/>
    <mergeCell ref="B257:U258"/>
    <mergeCell ref="V257:AA258"/>
    <mergeCell ref="AB257:AF258"/>
    <mergeCell ref="AG257:AK257"/>
    <mergeCell ref="AL257:AO257"/>
    <mergeCell ref="AP257:AR257"/>
    <mergeCell ref="AS257:AU257"/>
    <mergeCell ref="AV257:AX257"/>
    <mergeCell ref="AY257:BA257"/>
    <mergeCell ref="GS256:GU256"/>
    <mergeCell ref="GV256:GX256"/>
    <mergeCell ref="GY256:HA256"/>
    <mergeCell ref="HB256:HD256"/>
    <mergeCell ref="HE256:HG256"/>
    <mergeCell ref="HH256:HJ256"/>
    <mergeCell ref="GA256:GC256"/>
    <mergeCell ref="GD256:GF256"/>
    <mergeCell ref="GG256:GI256"/>
    <mergeCell ref="GJ256:GL256"/>
    <mergeCell ref="GM256:GO256"/>
    <mergeCell ref="GP256:GR256"/>
    <mergeCell ref="FI256:FK256"/>
    <mergeCell ref="FL256:FN256"/>
    <mergeCell ref="FO256:FQ256"/>
    <mergeCell ref="FR256:FT256"/>
    <mergeCell ref="FU256:FW256"/>
    <mergeCell ref="FX256:FZ256"/>
    <mergeCell ref="EQ256:ES256"/>
    <mergeCell ref="ET256:EV256"/>
    <mergeCell ref="EW256:EY256"/>
    <mergeCell ref="EZ256:FB256"/>
    <mergeCell ref="FC256:FE256"/>
    <mergeCell ref="FF256:FH256"/>
    <mergeCell ref="DY256:EA256"/>
    <mergeCell ref="EB256:ED256"/>
    <mergeCell ref="EE256:EG256"/>
    <mergeCell ref="EH256:EJ256"/>
    <mergeCell ref="EK256:EM256"/>
    <mergeCell ref="EN256:EP256"/>
    <mergeCell ref="DG256:DI256"/>
    <mergeCell ref="DJ256:DL256"/>
    <mergeCell ref="DM256:DO256"/>
    <mergeCell ref="DP256:DR256"/>
    <mergeCell ref="DS256:DU256"/>
    <mergeCell ref="DV256:DX256"/>
    <mergeCell ref="CO256:CQ256"/>
    <mergeCell ref="CR256:CT256"/>
    <mergeCell ref="CU256:CW256"/>
    <mergeCell ref="CX256:CZ256"/>
    <mergeCell ref="DA256:DC256"/>
    <mergeCell ref="DD256:DF256"/>
    <mergeCell ref="BZ256:CB256"/>
    <mergeCell ref="CC256:CE256"/>
    <mergeCell ref="CF256:CH256"/>
    <mergeCell ref="CI256:CK256"/>
    <mergeCell ref="BK258:BM258"/>
    <mergeCell ref="HH257:HJ257"/>
    <mergeCell ref="BQ258:BS258"/>
    <mergeCell ref="BT258:BV258"/>
    <mergeCell ref="BW258:BY258"/>
    <mergeCell ref="GY259:HA259"/>
    <mergeCell ref="HB259:HD259"/>
    <mergeCell ref="HE259:HG259"/>
    <mergeCell ref="HH259:HJ259"/>
    <mergeCell ref="HK259:HM259"/>
    <mergeCell ref="HK257:HM257"/>
    <mergeCell ref="AG258:AK258"/>
    <mergeCell ref="AL258:AO258"/>
    <mergeCell ref="AP258:AR258"/>
    <mergeCell ref="AS258:AU258"/>
    <mergeCell ref="AV258:AX258"/>
    <mergeCell ref="AY258:BA258"/>
    <mergeCell ref="BB258:BD258"/>
    <mergeCell ref="BE258:BG258"/>
    <mergeCell ref="GP257:GR257"/>
    <mergeCell ref="GS257:GU257"/>
    <mergeCell ref="GV257:GX257"/>
    <mergeCell ref="GY257:HA257"/>
    <mergeCell ref="HB257:HD257"/>
    <mergeCell ref="HE257:HG257"/>
    <mergeCell ref="FX257:FZ257"/>
    <mergeCell ref="GA257:GC257"/>
    <mergeCell ref="GD257:GF257"/>
    <mergeCell ref="GG257:GI257"/>
    <mergeCell ref="GJ257:GL257"/>
    <mergeCell ref="GM257:GO257"/>
    <mergeCell ref="FF257:FH257"/>
    <mergeCell ref="FI257:FK257"/>
    <mergeCell ref="FL257:FN257"/>
    <mergeCell ref="FO257:FQ257"/>
    <mergeCell ref="FR257:FT257"/>
    <mergeCell ref="FU257:FW257"/>
    <mergeCell ref="EN257:EP257"/>
    <mergeCell ref="EQ257:ES257"/>
    <mergeCell ref="ET257:EV257"/>
    <mergeCell ref="EW257:EY257"/>
    <mergeCell ref="EZ257:FB257"/>
    <mergeCell ref="FC257:FE257"/>
    <mergeCell ref="DV257:DX257"/>
    <mergeCell ref="DY257:EA257"/>
    <mergeCell ref="EB257:ED257"/>
    <mergeCell ref="EE257:EG257"/>
    <mergeCell ref="EH257:EJ257"/>
    <mergeCell ref="EK257:EM257"/>
    <mergeCell ref="DD257:DF257"/>
    <mergeCell ref="DG257:DI257"/>
    <mergeCell ref="DJ257:DL257"/>
    <mergeCell ref="DM257:DO257"/>
    <mergeCell ref="DP257:DR257"/>
    <mergeCell ref="DS257:DU257"/>
    <mergeCell ref="CL257:CN257"/>
    <mergeCell ref="CO257:CQ257"/>
    <mergeCell ref="CR257:CT257"/>
    <mergeCell ref="CU257:CW257"/>
    <mergeCell ref="CX257:CZ257"/>
    <mergeCell ref="DA257:DC257"/>
    <mergeCell ref="BT257:BV257"/>
    <mergeCell ref="BW257:BY257"/>
    <mergeCell ref="BZ257:CB257"/>
    <mergeCell ref="CO259:CQ259"/>
    <mergeCell ref="CF257:CH257"/>
    <mergeCell ref="CR259:CT259"/>
    <mergeCell ref="BK259:BM259"/>
    <mergeCell ref="BN259:BP259"/>
    <mergeCell ref="BQ259:BS259"/>
    <mergeCell ref="BT259:BV259"/>
    <mergeCell ref="BW259:BY259"/>
    <mergeCell ref="BZ259:CB259"/>
    <mergeCell ref="AS259:AU259"/>
    <mergeCell ref="AV259:AX259"/>
    <mergeCell ref="AY259:BA259"/>
    <mergeCell ref="BB259:BD259"/>
    <mergeCell ref="BE259:BG259"/>
    <mergeCell ref="BH259:BJ259"/>
    <mergeCell ref="AP259:AR259"/>
    <mergeCell ref="GV258:GX258"/>
    <mergeCell ref="GY258:HA258"/>
    <mergeCell ref="HB258:HD258"/>
    <mergeCell ref="HE258:HG258"/>
    <mergeCell ref="HH258:HJ258"/>
    <mergeCell ref="HK258:HM258"/>
    <mergeCell ref="GD258:GF258"/>
    <mergeCell ref="GG258:GI258"/>
    <mergeCell ref="GJ258:GL258"/>
    <mergeCell ref="GM258:GO258"/>
    <mergeCell ref="GP258:GR258"/>
    <mergeCell ref="GS258:GU258"/>
    <mergeCell ref="FL258:FN258"/>
    <mergeCell ref="FO258:FQ258"/>
    <mergeCell ref="FR258:FT258"/>
    <mergeCell ref="FU258:FW258"/>
    <mergeCell ref="FX258:FZ258"/>
    <mergeCell ref="GA258:GC258"/>
    <mergeCell ref="ET258:EV258"/>
    <mergeCell ref="EW258:EY258"/>
    <mergeCell ref="EZ258:FB258"/>
    <mergeCell ref="FC258:FE258"/>
    <mergeCell ref="FF258:FH258"/>
    <mergeCell ref="FI258:FK258"/>
    <mergeCell ref="EB258:ED258"/>
    <mergeCell ref="EE258:EG258"/>
    <mergeCell ref="EH258:EJ258"/>
    <mergeCell ref="EK258:EM258"/>
    <mergeCell ref="EN258:EP258"/>
    <mergeCell ref="EQ258:ES258"/>
    <mergeCell ref="DJ258:DL258"/>
    <mergeCell ref="DM258:DO258"/>
    <mergeCell ref="DP258:DR258"/>
    <mergeCell ref="DS258:DU258"/>
    <mergeCell ref="DV258:DX258"/>
    <mergeCell ref="DY258:EA258"/>
    <mergeCell ref="CR258:CT258"/>
    <mergeCell ref="CU258:CW258"/>
    <mergeCell ref="CX258:CZ258"/>
    <mergeCell ref="DA258:DC258"/>
    <mergeCell ref="DD258:DF258"/>
    <mergeCell ref="DG258:DI258"/>
    <mergeCell ref="BZ258:CB258"/>
    <mergeCell ref="CC258:CE258"/>
    <mergeCell ref="CF258:CH258"/>
    <mergeCell ref="CI258:CK258"/>
    <mergeCell ref="CL258:CN258"/>
    <mergeCell ref="CO258:CQ258"/>
    <mergeCell ref="BH258:BJ258"/>
    <mergeCell ref="BN258:BP258"/>
    <mergeCell ref="CI260:CK260"/>
    <mergeCell ref="CL260:CN260"/>
    <mergeCell ref="CO260:CQ260"/>
    <mergeCell ref="CR260:CT260"/>
    <mergeCell ref="CU260:CW260"/>
    <mergeCell ref="CX260:CZ260"/>
    <mergeCell ref="BQ260:BS260"/>
    <mergeCell ref="BT260:BV260"/>
    <mergeCell ref="BW260:BY260"/>
    <mergeCell ref="BZ260:CB260"/>
    <mergeCell ref="CC260:CE260"/>
    <mergeCell ref="CF260:CH260"/>
    <mergeCell ref="AY260:BA260"/>
    <mergeCell ref="BB260:BD260"/>
    <mergeCell ref="BE260:BG260"/>
    <mergeCell ref="BH260:BJ260"/>
    <mergeCell ref="BK260:BM260"/>
    <mergeCell ref="BN260:BP260"/>
    <mergeCell ref="HB261:HD261"/>
    <mergeCell ref="AG260:AK260"/>
    <mergeCell ref="AL260:AO260"/>
    <mergeCell ref="AP260:AR260"/>
    <mergeCell ref="AS260:AU260"/>
    <mergeCell ref="AV260:AX260"/>
    <mergeCell ref="GG259:GI259"/>
    <mergeCell ref="GJ259:GL259"/>
    <mergeCell ref="GM259:GO259"/>
    <mergeCell ref="GP259:GR259"/>
    <mergeCell ref="GS259:GU259"/>
    <mergeCell ref="GV259:GX259"/>
    <mergeCell ref="FO259:FQ259"/>
    <mergeCell ref="FR259:FT259"/>
    <mergeCell ref="FU259:FW259"/>
    <mergeCell ref="FX259:FZ259"/>
    <mergeCell ref="GA259:GC259"/>
    <mergeCell ref="GD259:GF259"/>
    <mergeCell ref="EW259:EY259"/>
    <mergeCell ref="EZ259:FB259"/>
    <mergeCell ref="FC259:FE259"/>
    <mergeCell ref="FF259:FH259"/>
    <mergeCell ref="FI259:FK259"/>
    <mergeCell ref="FL259:FN259"/>
    <mergeCell ref="EE259:EG259"/>
    <mergeCell ref="EH259:EJ259"/>
    <mergeCell ref="EK259:EM259"/>
    <mergeCell ref="EN259:EP259"/>
    <mergeCell ref="EQ259:ES259"/>
    <mergeCell ref="ET259:EV259"/>
    <mergeCell ref="DM259:DO259"/>
    <mergeCell ref="DP259:DR259"/>
    <mergeCell ref="DS259:DU259"/>
    <mergeCell ref="DV259:DX259"/>
    <mergeCell ref="DY259:EA259"/>
    <mergeCell ref="EB259:ED259"/>
    <mergeCell ref="CU259:CW259"/>
    <mergeCell ref="CX259:CZ259"/>
    <mergeCell ref="DA259:DC259"/>
    <mergeCell ref="DD259:DF259"/>
    <mergeCell ref="DG259:DI259"/>
    <mergeCell ref="DJ259:DL259"/>
    <mergeCell ref="CC259:CE259"/>
    <mergeCell ref="CF259:CH259"/>
    <mergeCell ref="CI259:CK259"/>
    <mergeCell ref="CL259:CN259"/>
    <mergeCell ref="GM260:GO260"/>
    <mergeCell ref="GP260:GR260"/>
    <mergeCell ref="GS260:GU260"/>
    <mergeCell ref="GV260:GX260"/>
    <mergeCell ref="GY260:HA260"/>
    <mergeCell ref="HB260:HD260"/>
    <mergeCell ref="FU260:FW260"/>
    <mergeCell ref="FX260:FZ260"/>
    <mergeCell ref="GA260:GC260"/>
    <mergeCell ref="GD260:GF260"/>
    <mergeCell ref="GG260:GI260"/>
    <mergeCell ref="GJ260:GL260"/>
    <mergeCell ref="FC260:FE260"/>
    <mergeCell ref="FF260:FH260"/>
    <mergeCell ref="FI260:FK260"/>
    <mergeCell ref="FL260:FN260"/>
    <mergeCell ref="FO260:FQ260"/>
    <mergeCell ref="FR260:FT260"/>
    <mergeCell ref="EK260:EM260"/>
    <mergeCell ref="EN260:EP260"/>
    <mergeCell ref="EQ260:ES260"/>
    <mergeCell ref="ET260:EV260"/>
    <mergeCell ref="EW260:EY260"/>
    <mergeCell ref="EZ260:FB260"/>
    <mergeCell ref="DS260:DU260"/>
    <mergeCell ref="DV260:DX260"/>
    <mergeCell ref="DY260:EA260"/>
    <mergeCell ref="EB260:ED260"/>
    <mergeCell ref="EE260:EG260"/>
    <mergeCell ref="EH260:EJ260"/>
    <mergeCell ref="DA260:DC260"/>
    <mergeCell ref="DD260:DF260"/>
    <mergeCell ref="DG260:DI260"/>
    <mergeCell ref="DJ260:DL260"/>
    <mergeCell ref="DM260:DO260"/>
    <mergeCell ref="DP260:DR260"/>
    <mergeCell ref="B259:U260"/>
    <mergeCell ref="V259:AA260"/>
    <mergeCell ref="AB259:AF260"/>
    <mergeCell ref="AL259:AO259"/>
    <mergeCell ref="HE261:HG261"/>
    <mergeCell ref="HH261:HJ261"/>
    <mergeCell ref="HK261:HM261"/>
    <mergeCell ref="AG262:AK262"/>
    <mergeCell ref="AL262:AO262"/>
    <mergeCell ref="GJ261:GL261"/>
    <mergeCell ref="GM261:GO261"/>
    <mergeCell ref="GP261:GR261"/>
    <mergeCell ref="GS261:GU261"/>
    <mergeCell ref="GV261:GX261"/>
    <mergeCell ref="GY261:HA261"/>
    <mergeCell ref="FR261:FT261"/>
    <mergeCell ref="FU261:FW261"/>
    <mergeCell ref="FX261:FZ261"/>
    <mergeCell ref="GA261:GC261"/>
    <mergeCell ref="GD261:GF261"/>
    <mergeCell ref="GG261:GI261"/>
    <mergeCell ref="EZ261:FB261"/>
    <mergeCell ref="FC261:FE261"/>
    <mergeCell ref="FF261:FH261"/>
    <mergeCell ref="FI261:FK261"/>
    <mergeCell ref="FL261:FN261"/>
    <mergeCell ref="FO261:FQ261"/>
    <mergeCell ref="EH261:EJ261"/>
    <mergeCell ref="EK261:EM261"/>
    <mergeCell ref="EN261:EP261"/>
    <mergeCell ref="EQ261:ES261"/>
    <mergeCell ref="ET261:EV261"/>
    <mergeCell ref="EW261:EY261"/>
    <mergeCell ref="DP261:DR261"/>
    <mergeCell ref="DS261:DU261"/>
    <mergeCell ref="DV261:DX261"/>
    <mergeCell ref="DY261:EA261"/>
    <mergeCell ref="EB261:ED261"/>
    <mergeCell ref="EE261:EG261"/>
    <mergeCell ref="CX261:CZ261"/>
    <mergeCell ref="DA261:DC261"/>
    <mergeCell ref="DD261:DF261"/>
    <mergeCell ref="DG261:DI261"/>
    <mergeCell ref="DJ261:DL261"/>
    <mergeCell ref="DM261:DO261"/>
    <mergeCell ref="CF261:CH261"/>
    <mergeCell ref="CI261:CK261"/>
    <mergeCell ref="CL261:CN261"/>
    <mergeCell ref="CO261:CQ261"/>
    <mergeCell ref="CR261:CT261"/>
    <mergeCell ref="CU261:CW261"/>
    <mergeCell ref="BZ261:CB261"/>
    <mergeCell ref="CC261:CE261"/>
    <mergeCell ref="HH262:HJ262"/>
    <mergeCell ref="HK262:HM262"/>
    <mergeCell ref="HE260:HG260"/>
    <mergeCell ref="HH260:HJ260"/>
    <mergeCell ref="HK260:HM260"/>
    <mergeCell ref="AG259:AK259"/>
    <mergeCell ref="B261:U262"/>
    <mergeCell ref="V261:AA262"/>
    <mergeCell ref="AB261:AF262"/>
    <mergeCell ref="AG261:AK261"/>
    <mergeCell ref="AL261:AO261"/>
    <mergeCell ref="B263:U264"/>
    <mergeCell ref="V263:AA264"/>
    <mergeCell ref="AB263:AF264"/>
    <mergeCell ref="AG263:AK263"/>
    <mergeCell ref="AL263:AO263"/>
    <mergeCell ref="AP263:AR263"/>
    <mergeCell ref="AS263:AU263"/>
    <mergeCell ref="AV263:AX263"/>
    <mergeCell ref="GP262:GR262"/>
    <mergeCell ref="GS262:GU262"/>
    <mergeCell ref="GV262:GX262"/>
    <mergeCell ref="GY262:HA262"/>
    <mergeCell ref="HB262:HD262"/>
    <mergeCell ref="HE262:HG262"/>
    <mergeCell ref="FX262:FZ262"/>
    <mergeCell ref="GA262:GC262"/>
    <mergeCell ref="GD262:GF262"/>
    <mergeCell ref="GG262:GI262"/>
    <mergeCell ref="GJ262:GL262"/>
    <mergeCell ref="GM262:GO262"/>
    <mergeCell ref="FF262:FH262"/>
    <mergeCell ref="FI262:FK262"/>
    <mergeCell ref="FL262:FN262"/>
    <mergeCell ref="FO262:FQ262"/>
    <mergeCell ref="FR262:FT262"/>
    <mergeCell ref="FU262:FW262"/>
    <mergeCell ref="EN262:EP262"/>
    <mergeCell ref="EQ262:ES262"/>
    <mergeCell ref="ET262:EV262"/>
    <mergeCell ref="EW262:EY262"/>
    <mergeCell ref="EZ262:FB262"/>
    <mergeCell ref="FC262:FE262"/>
    <mergeCell ref="DV262:DX262"/>
    <mergeCell ref="DY262:EA262"/>
    <mergeCell ref="EB262:ED262"/>
    <mergeCell ref="EE262:EG262"/>
    <mergeCell ref="EH262:EJ262"/>
    <mergeCell ref="EK262:EM262"/>
    <mergeCell ref="DD262:DF262"/>
    <mergeCell ref="DG262:DI262"/>
    <mergeCell ref="DJ262:DL262"/>
    <mergeCell ref="DM262:DO262"/>
    <mergeCell ref="DP262:DR262"/>
    <mergeCell ref="DS262:DU262"/>
    <mergeCell ref="CL262:CN262"/>
    <mergeCell ref="CO262:CQ262"/>
    <mergeCell ref="CR262:CT262"/>
    <mergeCell ref="CU262:CW262"/>
    <mergeCell ref="CX262:CZ262"/>
    <mergeCell ref="DA262:DC262"/>
    <mergeCell ref="BZ262:CB262"/>
    <mergeCell ref="CC262:CE262"/>
    <mergeCell ref="CF262:CH262"/>
    <mergeCell ref="CI262:CK262"/>
    <mergeCell ref="HE263:HG263"/>
    <mergeCell ref="HH263:HJ263"/>
    <mergeCell ref="HK263:HM263"/>
    <mergeCell ref="AG264:AK264"/>
    <mergeCell ref="AL264:AO264"/>
    <mergeCell ref="AP264:AR264"/>
    <mergeCell ref="AS264:AU264"/>
    <mergeCell ref="AV264:AX264"/>
    <mergeCell ref="AY264:BA264"/>
    <mergeCell ref="BB264:BD264"/>
    <mergeCell ref="GM263:GO263"/>
    <mergeCell ref="GP263:GR263"/>
    <mergeCell ref="GS263:GU263"/>
    <mergeCell ref="GV263:GX263"/>
    <mergeCell ref="GY263:HA263"/>
    <mergeCell ref="HB263:HD263"/>
    <mergeCell ref="FU263:FW263"/>
    <mergeCell ref="FX263:FZ263"/>
    <mergeCell ref="GA263:GC263"/>
    <mergeCell ref="GD263:GF263"/>
    <mergeCell ref="GG263:GI263"/>
    <mergeCell ref="GJ263:GL263"/>
    <mergeCell ref="FC263:FE263"/>
    <mergeCell ref="FF263:FH263"/>
    <mergeCell ref="FI263:FK263"/>
    <mergeCell ref="FL263:FN263"/>
    <mergeCell ref="FO263:FQ263"/>
    <mergeCell ref="FR263:FT263"/>
    <mergeCell ref="EK263:EM263"/>
    <mergeCell ref="EN263:EP263"/>
    <mergeCell ref="EQ263:ES263"/>
    <mergeCell ref="ET263:EV263"/>
    <mergeCell ref="EW263:EY263"/>
    <mergeCell ref="EZ263:FB263"/>
    <mergeCell ref="DS263:DU263"/>
    <mergeCell ref="DV263:DX263"/>
    <mergeCell ref="DY263:EA263"/>
    <mergeCell ref="EB263:ED263"/>
    <mergeCell ref="EE263:EG263"/>
    <mergeCell ref="EH263:EJ263"/>
    <mergeCell ref="DA263:DC263"/>
    <mergeCell ref="DD263:DF263"/>
    <mergeCell ref="DG263:DI263"/>
    <mergeCell ref="DJ263:DL263"/>
    <mergeCell ref="DM263:DO263"/>
    <mergeCell ref="DP263:DR263"/>
    <mergeCell ref="CI263:CK263"/>
    <mergeCell ref="CL263:CN263"/>
    <mergeCell ref="CO263:CQ263"/>
    <mergeCell ref="CR263:CT263"/>
    <mergeCell ref="CU263:CW263"/>
    <mergeCell ref="CX263:CZ263"/>
    <mergeCell ref="BQ263:BS263"/>
    <mergeCell ref="BT263:BV263"/>
    <mergeCell ref="BW263:BY263"/>
    <mergeCell ref="BZ263:CB263"/>
    <mergeCell ref="CC263:CE263"/>
    <mergeCell ref="CF263:CH263"/>
    <mergeCell ref="AY263:BA263"/>
    <mergeCell ref="BB263:BD263"/>
    <mergeCell ref="BE263:BG263"/>
    <mergeCell ref="BH263:BJ263"/>
    <mergeCell ref="BK263:BM263"/>
    <mergeCell ref="BN263:BP263"/>
    <mergeCell ref="HK264:HM264"/>
    <mergeCell ref="B265:U266"/>
    <mergeCell ref="V265:AA266"/>
    <mergeCell ref="AB265:AF266"/>
    <mergeCell ref="AG265:AK265"/>
    <mergeCell ref="AL265:AO265"/>
    <mergeCell ref="AP265:AR265"/>
    <mergeCell ref="AS265:AU265"/>
    <mergeCell ref="AV265:AX265"/>
    <mergeCell ref="AY265:BA265"/>
    <mergeCell ref="GS264:GU264"/>
    <mergeCell ref="GV264:GX264"/>
    <mergeCell ref="GY264:HA264"/>
    <mergeCell ref="HB264:HD264"/>
    <mergeCell ref="HE264:HG264"/>
    <mergeCell ref="HH264:HJ264"/>
    <mergeCell ref="GA264:GC264"/>
    <mergeCell ref="GD264:GF264"/>
    <mergeCell ref="GG264:GI264"/>
    <mergeCell ref="GJ264:GL264"/>
    <mergeCell ref="GM264:GO264"/>
    <mergeCell ref="GP264:GR264"/>
    <mergeCell ref="FI264:FK264"/>
    <mergeCell ref="FL264:FN264"/>
    <mergeCell ref="FO264:FQ264"/>
    <mergeCell ref="FR264:FT264"/>
    <mergeCell ref="FU264:FW264"/>
    <mergeCell ref="FX264:FZ264"/>
    <mergeCell ref="EQ264:ES264"/>
    <mergeCell ref="ET264:EV264"/>
    <mergeCell ref="EW264:EY264"/>
    <mergeCell ref="EZ264:FB264"/>
    <mergeCell ref="FC264:FE264"/>
    <mergeCell ref="FF264:FH264"/>
    <mergeCell ref="DY264:EA264"/>
    <mergeCell ref="EB264:ED264"/>
    <mergeCell ref="EE264:EG264"/>
    <mergeCell ref="EH264:EJ264"/>
    <mergeCell ref="EK264:EM264"/>
    <mergeCell ref="EN264:EP264"/>
    <mergeCell ref="DG264:DI264"/>
    <mergeCell ref="DJ264:DL264"/>
    <mergeCell ref="DM264:DO264"/>
    <mergeCell ref="DP264:DR264"/>
    <mergeCell ref="DS264:DU264"/>
    <mergeCell ref="DV264:DX264"/>
    <mergeCell ref="CO264:CQ264"/>
    <mergeCell ref="CR264:CT264"/>
    <mergeCell ref="CU264:CW264"/>
    <mergeCell ref="CX264:CZ264"/>
    <mergeCell ref="DA264:DC264"/>
    <mergeCell ref="DD264:DF264"/>
    <mergeCell ref="BW264:BY264"/>
    <mergeCell ref="BZ264:CB264"/>
    <mergeCell ref="CC264:CE264"/>
    <mergeCell ref="CF264:CH264"/>
    <mergeCell ref="CI264:CK264"/>
    <mergeCell ref="CL264:CN264"/>
    <mergeCell ref="BE264:BG264"/>
    <mergeCell ref="BH264:BJ264"/>
    <mergeCell ref="BK264:BM264"/>
    <mergeCell ref="BN264:BP264"/>
    <mergeCell ref="BQ264:BS264"/>
    <mergeCell ref="BT264:BV264"/>
    <mergeCell ref="HH265:HJ265"/>
    <mergeCell ref="HK265:HM265"/>
    <mergeCell ref="AG266:AK266"/>
    <mergeCell ref="AL266:AO266"/>
    <mergeCell ref="AP266:AR266"/>
    <mergeCell ref="AS266:AU266"/>
    <mergeCell ref="AV266:AX266"/>
    <mergeCell ref="AY266:BA266"/>
    <mergeCell ref="BB266:BD266"/>
    <mergeCell ref="BE266:BG266"/>
    <mergeCell ref="GP265:GR265"/>
    <mergeCell ref="GS265:GU265"/>
    <mergeCell ref="GV265:GX265"/>
    <mergeCell ref="GY265:HA265"/>
    <mergeCell ref="HB265:HD265"/>
    <mergeCell ref="HE265:HG265"/>
    <mergeCell ref="FX265:FZ265"/>
    <mergeCell ref="GA265:GC265"/>
    <mergeCell ref="GD265:GF265"/>
    <mergeCell ref="GG265:GI265"/>
    <mergeCell ref="GJ265:GL265"/>
    <mergeCell ref="GM265:GO265"/>
    <mergeCell ref="FF265:FH265"/>
    <mergeCell ref="FI265:FK265"/>
    <mergeCell ref="FL265:FN265"/>
    <mergeCell ref="FO265:FQ265"/>
    <mergeCell ref="FR265:FT265"/>
    <mergeCell ref="FU265:FW265"/>
    <mergeCell ref="EN265:EP265"/>
    <mergeCell ref="EQ265:ES265"/>
    <mergeCell ref="ET265:EV265"/>
    <mergeCell ref="EW265:EY265"/>
    <mergeCell ref="EZ265:FB265"/>
    <mergeCell ref="FC265:FE265"/>
    <mergeCell ref="DV265:DX265"/>
    <mergeCell ref="DY265:EA265"/>
    <mergeCell ref="EB265:ED265"/>
    <mergeCell ref="EE265:EG265"/>
    <mergeCell ref="EH265:EJ265"/>
    <mergeCell ref="EK265:EM265"/>
    <mergeCell ref="DD265:DF265"/>
    <mergeCell ref="DG265:DI265"/>
    <mergeCell ref="DJ265:DL265"/>
    <mergeCell ref="DM265:DO265"/>
    <mergeCell ref="DP265:DR265"/>
    <mergeCell ref="DS265:DU265"/>
    <mergeCell ref="CL265:CN265"/>
    <mergeCell ref="CO265:CQ265"/>
    <mergeCell ref="CR265:CT265"/>
    <mergeCell ref="CU265:CW265"/>
    <mergeCell ref="CX265:CZ265"/>
    <mergeCell ref="DA265:DC265"/>
    <mergeCell ref="BT265:BV265"/>
    <mergeCell ref="BW265:BY265"/>
    <mergeCell ref="BZ265:CB265"/>
    <mergeCell ref="CC265:CE265"/>
    <mergeCell ref="CF265:CH265"/>
    <mergeCell ref="CI265:CK265"/>
    <mergeCell ref="BB265:BD265"/>
    <mergeCell ref="BE265:BG265"/>
    <mergeCell ref="BH265:BJ265"/>
    <mergeCell ref="BK265:BM265"/>
    <mergeCell ref="BN265:BP265"/>
    <mergeCell ref="BQ265:BS265"/>
    <mergeCell ref="AB267:AF268"/>
    <mergeCell ref="AG267:AK267"/>
    <mergeCell ref="AL267:AO267"/>
    <mergeCell ref="AP267:AR267"/>
    <mergeCell ref="GV266:GX266"/>
    <mergeCell ref="GY266:HA266"/>
    <mergeCell ref="HB266:HD266"/>
    <mergeCell ref="HE266:HG266"/>
    <mergeCell ref="HH266:HJ266"/>
    <mergeCell ref="HK266:HM266"/>
    <mergeCell ref="GD266:GF266"/>
    <mergeCell ref="GG266:GI266"/>
    <mergeCell ref="GJ266:GL266"/>
    <mergeCell ref="GM266:GO266"/>
    <mergeCell ref="GP266:GR266"/>
    <mergeCell ref="GS266:GU266"/>
    <mergeCell ref="FL266:FN266"/>
    <mergeCell ref="FO266:FQ266"/>
    <mergeCell ref="FR266:FT266"/>
    <mergeCell ref="FU266:FW266"/>
    <mergeCell ref="FX266:FZ266"/>
    <mergeCell ref="GA266:GC266"/>
    <mergeCell ref="ET266:EV266"/>
    <mergeCell ref="EW266:EY266"/>
    <mergeCell ref="EZ266:FB266"/>
    <mergeCell ref="FC266:FE266"/>
    <mergeCell ref="FF266:FH266"/>
    <mergeCell ref="FI266:FK266"/>
    <mergeCell ref="EB266:ED266"/>
    <mergeCell ref="EE266:EG266"/>
    <mergeCell ref="EH266:EJ266"/>
    <mergeCell ref="EK266:EM266"/>
    <mergeCell ref="EN266:EP266"/>
    <mergeCell ref="EQ266:ES266"/>
    <mergeCell ref="DJ266:DL266"/>
    <mergeCell ref="DM266:DO266"/>
    <mergeCell ref="DP266:DR266"/>
    <mergeCell ref="DS266:DU266"/>
    <mergeCell ref="DV266:DX266"/>
    <mergeCell ref="DY266:EA266"/>
    <mergeCell ref="CR266:CT266"/>
    <mergeCell ref="CU266:CW266"/>
    <mergeCell ref="CX266:CZ266"/>
    <mergeCell ref="DA266:DC266"/>
    <mergeCell ref="DD266:DF266"/>
    <mergeCell ref="DG266:DI266"/>
    <mergeCell ref="BZ266:CB266"/>
    <mergeCell ref="CC266:CE266"/>
    <mergeCell ref="CF266:CH266"/>
    <mergeCell ref="CI266:CK266"/>
    <mergeCell ref="CL266:CN266"/>
    <mergeCell ref="CO266:CQ266"/>
    <mergeCell ref="BH266:BJ266"/>
    <mergeCell ref="BK266:BM266"/>
    <mergeCell ref="BN266:BP266"/>
    <mergeCell ref="BQ266:BS266"/>
    <mergeCell ref="BT266:BV266"/>
    <mergeCell ref="BW266:BY266"/>
    <mergeCell ref="GY267:HA267"/>
    <mergeCell ref="HB267:HD267"/>
    <mergeCell ref="HE267:HG267"/>
    <mergeCell ref="HH267:HJ267"/>
    <mergeCell ref="HK267:HM267"/>
    <mergeCell ref="AG268:AK268"/>
    <mergeCell ref="AL268:AO268"/>
    <mergeCell ref="AP268:AR268"/>
    <mergeCell ref="AS268:AU268"/>
    <mergeCell ref="AV268:AX268"/>
    <mergeCell ref="GG267:GI267"/>
    <mergeCell ref="GJ267:GL267"/>
    <mergeCell ref="GM267:GO267"/>
    <mergeCell ref="GP267:GR267"/>
    <mergeCell ref="GS267:GU267"/>
    <mergeCell ref="GV267:GX267"/>
    <mergeCell ref="FO267:FQ267"/>
    <mergeCell ref="FR267:FT267"/>
    <mergeCell ref="FU267:FW267"/>
    <mergeCell ref="FX267:FZ267"/>
    <mergeCell ref="GA267:GC267"/>
    <mergeCell ref="GD267:GF267"/>
    <mergeCell ref="EW267:EY267"/>
    <mergeCell ref="EZ267:FB267"/>
    <mergeCell ref="FC267:FE267"/>
    <mergeCell ref="FF267:FH267"/>
    <mergeCell ref="FI267:FK267"/>
    <mergeCell ref="FL267:FN267"/>
    <mergeCell ref="EE267:EG267"/>
    <mergeCell ref="EH267:EJ267"/>
    <mergeCell ref="EK267:EM267"/>
    <mergeCell ref="EN267:EP267"/>
    <mergeCell ref="EQ267:ES267"/>
    <mergeCell ref="ET267:EV267"/>
    <mergeCell ref="DM267:DO267"/>
    <mergeCell ref="DP267:DR267"/>
    <mergeCell ref="DS267:DU267"/>
    <mergeCell ref="DV267:DX267"/>
    <mergeCell ref="DY267:EA267"/>
    <mergeCell ref="EB267:ED267"/>
    <mergeCell ref="CU267:CW267"/>
    <mergeCell ref="CX267:CZ267"/>
    <mergeCell ref="DA267:DC267"/>
    <mergeCell ref="DD267:DF267"/>
    <mergeCell ref="DG267:DI267"/>
    <mergeCell ref="DJ267:DL267"/>
    <mergeCell ref="CC267:CE267"/>
    <mergeCell ref="CF267:CH267"/>
    <mergeCell ref="CI267:CK267"/>
    <mergeCell ref="CL267:CN267"/>
    <mergeCell ref="CO267:CQ267"/>
    <mergeCell ref="CR267:CT267"/>
    <mergeCell ref="BK267:BM267"/>
    <mergeCell ref="BN267:BP267"/>
    <mergeCell ref="BQ267:BS267"/>
    <mergeCell ref="BT267:BV267"/>
    <mergeCell ref="BW267:BY267"/>
    <mergeCell ref="BZ267:CB267"/>
    <mergeCell ref="AS267:AU267"/>
    <mergeCell ref="AV267:AX267"/>
    <mergeCell ref="AY267:BA267"/>
    <mergeCell ref="BB267:BD267"/>
    <mergeCell ref="BE267:BG267"/>
    <mergeCell ref="BH267:BJ267"/>
    <mergeCell ref="HE268:HG268"/>
    <mergeCell ref="HH268:HJ268"/>
    <mergeCell ref="HK268:HM268"/>
    <mergeCell ref="B269:U270"/>
    <mergeCell ref="V269:AA270"/>
    <mergeCell ref="AB269:AF270"/>
    <mergeCell ref="AG269:AK269"/>
    <mergeCell ref="AL269:AO269"/>
    <mergeCell ref="AP269:AR269"/>
    <mergeCell ref="AS269:AU269"/>
    <mergeCell ref="GM268:GO268"/>
    <mergeCell ref="GP268:GR268"/>
    <mergeCell ref="GS268:GU268"/>
    <mergeCell ref="GV268:GX268"/>
    <mergeCell ref="GY268:HA268"/>
    <mergeCell ref="HB268:HD268"/>
    <mergeCell ref="FU268:FW268"/>
    <mergeCell ref="FX268:FZ268"/>
    <mergeCell ref="GA268:GC268"/>
    <mergeCell ref="GD268:GF268"/>
    <mergeCell ref="GG268:GI268"/>
    <mergeCell ref="GJ268:GL268"/>
    <mergeCell ref="FC268:FE268"/>
    <mergeCell ref="FF268:FH268"/>
    <mergeCell ref="FI268:FK268"/>
    <mergeCell ref="FL268:FN268"/>
    <mergeCell ref="FO268:FQ268"/>
    <mergeCell ref="FR268:FT268"/>
    <mergeCell ref="EK268:EM268"/>
    <mergeCell ref="EN268:EP268"/>
    <mergeCell ref="EQ268:ES268"/>
    <mergeCell ref="ET268:EV268"/>
    <mergeCell ref="EW268:EY268"/>
    <mergeCell ref="EZ268:FB268"/>
    <mergeCell ref="DS268:DU268"/>
    <mergeCell ref="DV268:DX268"/>
    <mergeCell ref="DY268:EA268"/>
    <mergeCell ref="EB268:ED268"/>
    <mergeCell ref="EE268:EG268"/>
    <mergeCell ref="EH268:EJ268"/>
    <mergeCell ref="DA268:DC268"/>
    <mergeCell ref="DD268:DF268"/>
    <mergeCell ref="DG268:DI268"/>
    <mergeCell ref="DJ268:DL268"/>
    <mergeCell ref="DM268:DO268"/>
    <mergeCell ref="DP268:DR268"/>
    <mergeCell ref="CI268:CK268"/>
    <mergeCell ref="CL268:CN268"/>
    <mergeCell ref="CO268:CQ268"/>
    <mergeCell ref="CR268:CT268"/>
    <mergeCell ref="CU268:CW268"/>
    <mergeCell ref="CX268:CZ268"/>
    <mergeCell ref="BQ268:BS268"/>
    <mergeCell ref="BT268:BV268"/>
    <mergeCell ref="BW268:BY268"/>
    <mergeCell ref="BZ268:CB268"/>
    <mergeCell ref="CC268:CE268"/>
    <mergeCell ref="CF268:CH268"/>
    <mergeCell ref="AY268:BA268"/>
    <mergeCell ref="BB268:BD268"/>
    <mergeCell ref="BE268:BG268"/>
    <mergeCell ref="BH268:BJ268"/>
    <mergeCell ref="BK268:BM268"/>
    <mergeCell ref="BN268:BP268"/>
    <mergeCell ref="HB269:HD269"/>
    <mergeCell ref="B267:U268"/>
    <mergeCell ref="V267:AA268"/>
    <mergeCell ref="HE269:HG269"/>
    <mergeCell ref="HH269:HJ269"/>
    <mergeCell ref="HK269:HM269"/>
    <mergeCell ref="AG270:AK270"/>
    <mergeCell ref="AL270:AO270"/>
    <mergeCell ref="AP270:AR270"/>
    <mergeCell ref="AS270:AU270"/>
    <mergeCell ref="AV270:AX270"/>
    <mergeCell ref="AY270:BA270"/>
    <mergeCell ref="GJ269:GL269"/>
    <mergeCell ref="GM269:GO269"/>
    <mergeCell ref="GP269:GR269"/>
    <mergeCell ref="GS269:GU269"/>
    <mergeCell ref="GV269:GX269"/>
    <mergeCell ref="GY269:HA269"/>
    <mergeCell ref="FR269:FT269"/>
    <mergeCell ref="FU269:FW269"/>
    <mergeCell ref="FX269:FZ269"/>
    <mergeCell ref="GA269:GC269"/>
    <mergeCell ref="GD269:GF269"/>
    <mergeCell ref="GG269:GI269"/>
    <mergeCell ref="EZ269:FB269"/>
    <mergeCell ref="FC269:FE269"/>
    <mergeCell ref="FF269:FH269"/>
    <mergeCell ref="FI269:FK269"/>
    <mergeCell ref="FL269:FN269"/>
    <mergeCell ref="FO269:FQ269"/>
    <mergeCell ref="EH269:EJ269"/>
    <mergeCell ref="EK269:EM269"/>
    <mergeCell ref="EN269:EP269"/>
    <mergeCell ref="EQ269:ES269"/>
    <mergeCell ref="ET269:EV269"/>
    <mergeCell ref="EW269:EY269"/>
    <mergeCell ref="DP269:DR269"/>
    <mergeCell ref="DS269:DU269"/>
    <mergeCell ref="DV269:DX269"/>
    <mergeCell ref="DY269:EA269"/>
    <mergeCell ref="EB269:ED269"/>
    <mergeCell ref="EE269:EG269"/>
    <mergeCell ref="CX269:CZ269"/>
    <mergeCell ref="DA269:DC269"/>
    <mergeCell ref="DD269:DF269"/>
    <mergeCell ref="DG269:DI269"/>
    <mergeCell ref="DJ269:DL269"/>
    <mergeCell ref="DM269:DO269"/>
    <mergeCell ref="CF269:CH269"/>
    <mergeCell ref="CI269:CK269"/>
    <mergeCell ref="CL269:CN269"/>
    <mergeCell ref="CO269:CQ269"/>
    <mergeCell ref="CR269:CT269"/>
    <mergeCell ref="CU269:CW269"/>
    <mergeCell ref="BN269:BP269"/>
    <mergeCell ref="BQ269:BS269"/>
    <mergeCell ref="BT269:BV269"/>
    <mergeCell ref="BW269:BY269"/>
    <mergeCell ref="BZ269:CB269"/>
    <mergeCell ref="CC269:CE269"/>
    <mergeCell ref="AV269:AX269"/>
    <mergeCell ref="AY269:BA269"/>
    <mergeCell ref="BB269:BD269"/>
    <mergeCell ref="BE269:BG269"/>
    <mergeCell ref="BH269:BJ269"/>
    <mergeCell ref="BK269:BM269"/>
    <mergeCell ref="HH270:HJ270"/>
    <mergeCell ref="HK270:HM270"/>
    <mergeCell ref="B271:U272"/>
    <mergeCell ref="V271:AA272"/>
    <mergeCell ref="AB271:AF272"/>
    <mergeCell ref="AG271:AK271"/>
    <mergeCell ref="AL271:AO271"/>
    <mergeCell ref="AP271:AR271"/>
    <mergeCell ref="AS271:AU271"/>
    <mergeCell ref="AV271:AX271"/>
    <mergeCell ref="GP270:GR270"/>
    <mergeCell ref="GS270:GU270"/>
    <mergeCell ref="GV270:GX270"/>
    <mergeCell ref="GY270:HA270"/>
    <mergeCell ref="HB270:HD270"/>
    <mergeCell ref="HE270:HG270"/>
    <mergeCell ref="FX270:FZ270"/>
    <mergeCell ref="GA270:GC270"/>
    <mergeCell ref="GD270:GF270"/>
    <mergeCell ref="GG270:GI270"/>
    <mergeCell ref="GJ270:GL270"/>
    <mergeCell ref="GM270:GO270"/>
    <mergeCell ref="FF270:FH270"/>
    <mergeCell ref="FI270:FK270"/>
    <mergeCell ref="FL270:FN270"/>
    <mergeCell ref="FO270:FQ270"/>
    <mergeCell ref="FR270:FT270"/>
    <mergeCell ref="FU270:FW270"/>
    <mergeCell ref="EN270:EP270"/>
    <mergeCell ref="EQ270:ES270"/>
    <mergeCell ref="ET270:EV270"/>
    <mergeCell ref="EW270:EY270"/>
    <mergeCell ref="EZ270:FB270"/>
    <mergeCell ref="FC270:FE270"/>
    <mergeCell ref="DV270:DX270"/>
    <mergeCell ref="DY270:EA270"/>
    <mergeCell ref="EB270:ED270"/>
    <mergeCell ref="EE270:EG270"/>
    <mergeCell ref="EH270:EJ270"/>
    <mergeCell ref="EK270:EM270"/>
    <mergeCell ref="DD270:DF270"/>
    <mergeCell ref="DG270:DI270"/>
    <mergeCell ref="DJ270:DL270"/>
    <mergeCell ref="DM270:DO270"/>
    <mergeCell ref="DP270:DR270"/>
    <mergeCell ref="DS270:DU270"/>
    <mergeCell ref="CL270:CN270"/>
    <mergeCell ref="CO270:CQ270"/>
    <mergeCell ref="CR270:CT270"/>
    <mergeCell ref="CU270:CW270"/>
    <mergeCell ref="CX270:CZ270"/>
    <mergeCell ref="DA270:DC270"/>
    <mergeCell ref="BT270:BV270"/>
    <mergeCell ref="BW270:BY270"/>
    <mergeCell ref="BZ270:CB270"/>
    <mergeCell ref="CC270:CE270"/>
    <mergeCell ref="CF270:CH270"/>
    <mergeCell ref="CI270:CK270"/>
    <mergeCell ref="BB270:BD270"/>
    <mergeCell ref="BE270:BG270"/>
    <mergeCell ref="BH270:BJ270"/>
    <mergeCell ref="BK270:BM270"/>
    <mergeCell ref="BN270:BP270"/>
    <mergeCell ref="BQ270:BS270"/>
    <mergeCell ref="HE271:HG271"/>
    <mergeCell ref="HH271:HJ271"/>
    <mergeCell ref="HK271:HM271"/>
    <mergeCell ref="AG272:AK272"/>
    <mergeCell ref="AL272:AO272"/>
    <mergeCell ref="AP272:AR272"/>
    <mergeCell ref="AS272:AU272"/>
    <mergeCell ref="AV272:AX272"/>
    <mergeCell ref="AY272:BA272"/>
    <mergeCell ref="BB272:BD272"/>
    <mergeCell ref="GM271:GO271"/>
    <mergeCell ref="GP271:GR271"/>
    <mergeCell ref="GS271:GU271"/>
    <mergeCell ref="GV271:GX271"/>
    <mergeCell ref="GY271:HA271"/>
    <mergeCell ref="HB271:HD271"/>
    <mergeCell ref="FU271:FW271"/>
    <mergeCell ref="FX271:FZ271"/>
    <mergeCell ref="GA271:GC271"/>
    <mergeCell ref="GD271:GF271"/>
    <mergeCell ref="GG271:GI271"/>
    <mergeCell ref="GJ271:GL271"/>
    <mergeCell ref="FC271:FE271"/>
    <mergeCell ref="FF271:FH271"/>
    <mergeCell ref="FI271:FK271"/>
    <mergeCell ref="FL271:FN271"/>
    <mergeCell ref="FO271:FQ271"/>
    <mergeCell ref="FR271:FT271"/>
    <mergeCell ref="EK271:EM271"/>
    <mergeCell ref="EN271:EP271"/>
    <mergeCell ref="EQ271:ES271"/>
    <mergeCell ref="ET271:EV271"/>
    <mergeCell ref="EW271:EY271"/>
    <mergeCell ref="EZ271:FB271"/>
    <mergeCell ref="DS271:DU271"/>
    <mergeCell ref="DV271:DX271"/>
    <mergeCell ref="DY271:EA271"/>
    <mergeCell ref="EB271:ED271"/>
    <mergeCell ref="EE271:EG271"/>
    <mergeCell ref="EH271:EJ271"/>
    <mergeCell ref="DA271:DC271"/>
    <mergeCell ref="DD271:DF271"/>
    <mergeCell ref="DG271:DI271"/>
    <mergeCell ref="DJ271:DL271"/>
    <mergeCell ref="DM271:DO271"/>
    <mergeCell ref="DP271:DR271"/>
    <mergeCell ref="CI271:CK271"/>
    <mergeCell ref="CL271:CN271"/>
    <mergeCell ref="CO271:CQ271"/>
    <mergeCell ref="CR271:CT271"/>
    <mergeCell ref="CU271:CW271"/>
    <mergeCell ref="CX271:CZ271"/>
    <mergeCell ref="BQ271:BS271"/>
    <mergeCell ref="BT271:BV271"/>
    <mergeCell ref="BW271:BY271"/>
    <mergeCell ref="BZ271:CB271"/>
    <mergeCell ref="CC271:CE271"/>
    <mergeCell ref="CF271:CH271"/>
    <mergeCell ref="AY271:BA271"/>
    <mergeCell ref="BB271:BD271"/>
    <mergeCell ref="BE271:BG271"/>
    <mergeCell ref="BH271:BJ271"/>
    <mergeCell ref="BK271:BM271"/>
    <mergeCell ref="BN271:BP271"/>
    <mergeCell ref="HK272:HM272"/>
    <mergeCell ref="B273:U274"/>
    <mergeCell ref="V273:AA274"/>
    <mergeCell ref="AB273:AF274"/>
    <mergeCell ref="AG273:AK273"/>
    <mergeCell ref="AL273:AO273"/>
    <mergeCell ref="AP273:AR273"/>
    <mergeCell ref="AS273:AU273"/>
    <mergeCell ref="AV273:AX273"/>
    <mergeCell ref="AY273:BA273"/>
    <mergeCell ref="GS272:GU272"/>
    <mergeCell ref="GV272:GX272"/>
    <mergeCell ref="GY272:HA272"/>
    <mergeCell ref="HB272:HD272"/>
    <mergeCell ref="HE272:HG272"/>
    <mergeCell ref="HH272:HJ272"/>
    <mergeCell ref="GA272:GC272"/>
    <mergeCell ref="GD272:GF272"/>
    <mergeCell ref="GG272:GI272"/>
    <mergeCell ref="GJ272:GL272"/>
    <mergeCell ref="GM272:GO272"/>
    <mergeCell ref="GP272:GR272"/>
    <mergeCell ref="FI272:FK272"/>
    <mergeCell ref="FL272:FN272"/>
    <mergeCell ref="FO272:FQ272"/>
    <mergeCell ref="FR272:FT272"/>
    <mergeCell ref="FU272:FW272"/>
    <mergeCell ref="FX272:FZ272"/>
    <mergeCell ref="EQ272:ES272"/>
    <mergeCell ref="ET272:EV272"/>
    <mergeCell ref="EW272:EY272"/>
    <mergeCell ref="EZ272:FB272"/>
    <mergeCell ref="FC272:FE272"/>
    <mergeCell ref="FF272:FH272"/>
    <mergeCell ref="DY272:EA272"/>
    <mergeCell ref="EB272:ED272"/>
    <mergeCell ref="EE272:EG272"/>
    <mergeCell ref="EH272:EJ272"/>
    <mergeCell ref="EK272:EM272"/>
    <mergeCell ref="EN272:EP272"/>
    <mergeCell ref="DG272:DI272"/>
    <mergeCell ref="DJ272:DL272"/>
    <mergeCell ref="DM272:DO272"/>
    <mergeCell ref="DP272:DR272"/>
    <mergeCell ref="DS272:DU272"/>
    <mergeCell ref="DV272:DX272"/>
    <mergeCell ref="CO272:CQ272"/>
    <mergeCell ref="CR272:CT272"/>
    <mergeCell ref="CU272:CW272"/>
    <mergeCell ref="CX272:CZ272"/>
    <mergeCell ref="DA272:DC272"/>
    <mergeCell ref="DD272:DF272"/>
    <mergeCell ref="BW272:BY272"/>
    <mergeCell ref="BZ272:CB272"/>
    <mergeCell ref="CC272:CE272"/>
    <mergeCell ref="CF272:CH272"/>
    <mergeCell ref="CI272:CK272"/>
    <mergeCell ref="CL272:CN272"/>
    <mergeCell ref="BE272:BG272"/>
    <mergeCell ref="BH272:BJ272"/>
    <mergeCell ref="BK272:BM272"/>
    <mergeCell ref="BN272:BP272"/>
    <mergeCell ref="BQ272:BS272"/>
    <mergeCell ref="BT272:BV272"/>
    <mergeCell ref="HH273:HJ273"/>
    <mergeCell ref="HK273:HM273"/>
    <mergeCell ref="AG274:AK274"/>
    <mergeCell ref="AL274:AO274"/>
    <mergeCell ref="AP274:AR274"/>
    <mergeCell ref="AS274:AU274"/>
    <mergeCell ref="AV274:AX274"/>
    <mergeCell ref="AY274:BA274"/>
    <mergeCell ref="BB274:BD274"/>
    <mergeCell ref="BE274:BG274"/>
    <mergeCell ref="GP273:GR273"/>
    <mergeCell ref="GS273:GU273"/>
    <mergeCell ref="GV273:GX273"/>
    <mergeCell ref="GY273:HA273"/>
    <mergeCell ref="HB273:HD273"/>
    <mergeCell ref="HE273:HG273"/>
    <mergeCell ref="FX273:FZ273"/>
    <mergeCell ref="GA273:GC273"/>
    <mergeCell ref="GD273:GF273"/>
    <mergeCell ref="GG273:GI273"/>
    <mergeCell ref="GJ273:GL273"/>
    <mergeCell ref="GM273:GO273"/>
    <mergeCell ref="FF273:FH273"/>
    <mergeCell ref="FI273:FK273"/>
    <mergeCell ref="FL273:FN273"/>
    <mergeCell ref="FO273:FQ273"/>
    <mergeCell ref="FR273:FT273"/>
    <mergeCell ref="FU273:FW273"/>
    <mergeCell ref="EN273:EP273"/>
    <mergeCell ref="EQ273:ES273"/>
    <mergeCell ref="ET273:EV273"/>
    <mergeCell ref="EW273:EY273"/>
    <mergeCell ref="EZ273:FB273"/>
    <mergeCell ref="FC273:FE273"/>
    <mergeCell ref="DV273:DX273"/>
    <mergeCell ref="DY273:EA273"/>
    <mergeCell ref="EB273:ED273"/>
    <mergeCell ref="EE273:EG273"/>
    <mergeCell ref="EH273:EJ273"/>
    <mergeCell ref="EK273:EM273"/>
    <mergeCell ref="DD273:DF273"/>
    <mergeCell ref="DG273:DI273"/>
    <mergeCell ref="DJ273:DL273"/>
    <mergeCell ref="DM273:DO273"/>
    <mergeCell ref="DP273:DR273"/>
    <mergeCell ref="DS273:DU273"/>
    <mergeCell ref="CL273:CN273"/>
    <mergeCell ref="CO273:CQ273"/>
    <mergeCell ref="CR273:CT273"/>
    <mergeCell ref="CU273:CW273"/>
    <mergeCell ref="CX273:CZ273"/>
    <mergeCell ref="DA273:DC273"/>
    <mergeCell ref="BT273:BV273"/>
    <mergeCell ref="BW273:BY273"/>
    <mergeCell ref="BZ273:CB273"/>
    <mergeCell ref="CC273:CE273"/>
    <mergeCell ref="CF273:CH273"/>
    <mergeCell ref="CI273:CK273"/>
    <mergeCell ref="BB273:BD273"/>
    <mergeCell ref="BE273:BG273"/>
    <mergeCell ref="BH273:BJ273"/>
    <mergeCell ref="BK273:BM273"/>
    <mergeCell ref="BN273:BP273"/>
    <mergeCell ref="BQ273:BS273"/>
    <mergeCell ref="AB275:AF276"/>
    <mergeCell ref="AG275:AK275"/>
    <mergeCell ref="AL275:AO275"/>
    <mergeCell ref="AP275:AR275"/>
    <mergeCell ref="GV274:GX274"/>
    <mergeCell ref="GY274:HA274"/>
    <mergeCell ref="HB274:HD274"/>
    <mergeCell ref="HE274:HG274"/>
    <mergeCell ref="HH274:HJ274"/>
    <mergeCell ref="HK274:HM274"/>
    <mergeCell ref="GD274:GF274"/>
    <mergeCell ref="GG274:GI274"/>
    <mergeCell ref="GJ274:GL274"/>
    <mergeCell ref="GM274:GO274"/>
    <mergeCell ref="GP274:GR274"/>
    <mergeCell ref="GS274:GU274"/>
    <mergeCell ref="FL274:FN274"/>
    <mergeCell ref="FO274:FQ274"/>
    <mergeCell ref="FR274:FT274"/>
    <mergeCell ref="FU274:FW274"/>
    <mergeCell ref="FX274:FZ274"/>
    <mergeCell ref="GA274:GC274"/>
    <mergeCell ref="ET274:EV274"/>
    <mergeCell ref="EW274:EY274"/>
    <mergeCell ref="EZ274:FB274"/>
    <mergeCell ref="FC274:FE274"/>
    <mergeCell ref="FF274:FH274"/>
    <mergeCell ref="FI274:FK274"/>
    <mergeCell ref="EB274:ED274"/>
    <mergeCell ref="EE274:EG274"/>
    <mergeCell ref="EH274:EJ274"/>
    <mergeCell ref="EK274:EM274"/>
    <mergeCell ref="EN274:EP274"/>
    <mergeCell ref="EQ274:ES274"/>
    <mergeCell ref="DJ274:DL274"/>
    <mergeCell ref="DM274:DO274"/>
    <mergeCell ref="DP274:DR274"/>
    <mergeCell ref="DS274:DU274"/>
    <mergeCell ref="DV274:DX274"/>
    <mergeCell ref="DY274:EA274"/>
    <mergeCell ref="CR274:CT274"/>
    <mergeCell ref="CU274:CW274"/>
    <mergeCell ref="CX274:CZ274"/>
    <mergeCell ref="DA274:DC274"/>
    <mergeCell ref="DD274:DF274"/>
    <mergeCell ref="DG274:DI274"/>
    <mergeCell ref="BZ274:CB274"/>
    <mergeCell ref="CC274:CE274"/>
    <mergeCell ref="CF274:CH274"/>
    <mergeCell ref="CI274:CK274"/>
    <mergeCell ref="CL274:CN274"/>
    <mergeCell ref="CO274:CQ274"/>
    <mergeCell ref="BH274:BJ274"/>
    <mergeCell ref="BK274:BM274"/>
    <mergeCell ref="BN274:BP274"/>
    <mergeCell ref="BQ274:BS274"/>
    <mergeCell ref="BT274:BV274"/>
    <mergeCell ref="BW274:BY274"/>
    <mergeCell ref="GY275:HA275"/>
    <mergeCell ref="HB275:HD275"/>
    <mergeCell ref="HE275:HG275"/>
    <mergeCell ref="HH275:HJ275"/>
    <mergeCell ref="HK275:HM275"/>
    <mergeCell ref="AG276:AK276"/>
    <mergeCell ref="AL276:AO276"/>
    <mergeCell ref="AP276:AR276"/>
    <mergeCell ref="AS276:AU276"/>
    <mergeCell ref="AV276:AX276"/>
    <mergeCell ref="GG275:GI275"/>
    <mergeCell ref="GJ275:GL275"/>
    <mergeCell ref="GM275:GO275"/>
    <mergeCell ref="GP275:GR275"/>
    <mergeCell ref="GS275:GU275"/>
    <mergeCell ref="GV275:GX275"/>
    <mergeCell ref="FO275:FQ275"/>
    <mergeCell ref="FR275:FT275"/>
    <mergeCell ref="FU275:FW275"/>
    <mergeCell ref="FX275:FZ275"/>
    <mergeCell ref="GA275:GC275"/>
    <mergeCell ref="GD275:GF275"/>
    <mergeCell ref="EW275:EY275"/>
    <mergeCell ref="EZ275:FB275"/>
    <mergeCell ref="FC275:FE275"/>
    <mergeCell ref="FF275:FH275"/>
    <mergeCell ref="FI275:FK275"/>
    <mergeCell ref="FL275:FN275"/>
    <mergeCell ref="EE275:EG275"/>
    <mergeCell ref="EH275:EJ275"/>
    <mergeCell ref="EK275:EM275"/>
    <mergeCell ref="EN275:EP275"/>
    <mergeCell ref="EQ275:ES275"/>
    <mergeCell ref="ET275:EV275"/>
    <mergeCell ref="DM275:DO275"/>
    <mergeCell ref="DP275:DR275"/>
    <mergeCell ref="DS275:DU275"/>
    <mergeCell ref="DV275:DX275"/>
    <mergeCell ref="DY275:EA275"/>
    <mergeCell ref="EB275:ED275"/>
    <mergeCell ref="CU275:CW275"/>
    <mergeCell ref="CX275:CZ275"/>
    <mergeCell ref="DA275:DC275"/>
    <mergeCell ref="DD275:DF275"/>
    <mergeCell ref="DG275:DI275"/>
    <mergeCell ref="DJ275:DL275"/>
    <mergeCell ref="CC275:CE275"/>
    <mergeCell ref="CF275:CH275"/>
    <mergeCell ref="CI275:CK275"/>
    <mergeCell ref="CL275:CN275"/>
    <mergeCell ref="CO275:CQ275"/>
    <mergeCell ref="CR275:CT275"/>
    <mergeCell ref="BK275:BM275"/>
    <mergeCell ref="BN275:BP275"/>
    <mergeCell ref="BQ275:BS275"/>
    <mergeCell ref="BT275:BV275"/>
    <mergeCell ref="BW275:BY275"/>
    <mergeCell ref="BZ275:CB275"/>
    <mergeCell ref="AS275:AU275"/>
    <mergeCell ref="AV275:AX275"/>
    <mergeCell ref="AY275:BA275"/>
    <mergeCell ref="BB275:BD275"/>
    <mergeCell ref="BE275:BG275"/>
    <mergeCell ref="BH275:BJ275"/>
    <mergeCell ref="HE276:HG276"/>
    <mergeCell ref="HH276:HJ276"/>
    <mergeCell ref="HK276:HM276"/>
    <mergeCell ref="B277:U278"/>
    <mergeCell ref="V277:AA278"/>
    <mergeCell ref="AB277:AF278"/>
    <mergeCell ref="AG277:AK277"/>
    <mergeCell ref="AL277:AO277"/>
    <mergeCell ref="AP277:AR277"/>
    <mergeCell ref="AS277:AU277"/>
    <mergeCell ref="GM276:GO276"/>
    <mergeCell ref="GP276:GR276"/>
    <mergeCell ref="GS276:GU276"/>
    <mergeCell ref="GV276:GX276"/>
    <mergeCell ref="GY276:HA276"/>
    <mergeCell ref="HB276:HD276"/>
    <mergeCell ref="FU276:FW276"/>
    <mergeCell ref="FX276:FZ276"/>
    <mergeCell ref="GA276:GC276"/>
    <mergeCell ref="GD276:GF276"/>
    <mergeCell ref="GG276:GI276"/>
    <mergeCell ref="GJ276:GL276"/>
    <mergeCell ref="FC276:FE276"/>
    <mergeCell ref="FF276:FH276"/>
    <mergeCell ref="FI276:FK276"/>
    <mergeCell ref="FL276:FN276"/>
    <mergeCell ref="FO276:FQ276"/>
    <mergeCell ref="FR276:FT276"/>
    <mergeCell ref="EK276:EM276"/>
    <mergeCell ref="EN276:EP276"/>
    <mergeCell ref="EQ276:ES276"/>
    <mergeCell ref="ET276:EV276"/>
    <mergeCell ref="EW276:EY276"/>
    <mergeCell ref="EZ276:FB276"/>
    <mergeCell ref="DS276:DU276"/>
    <mergeCell ref="DV276:DX276"/>
    <mergeCell ref="DY276:EA276"/>
    <mergeCell ref="EB276:ED276"/>
    <mergeCell ref="EE276:EG276"/>
    <mergeCell ref="EH276:EJ276"/>
    <mergeCell ref="DA276:DC276"/>
    <mergeCell ref="DD276:DF276"/>
    <mergeCell ref="DG276:DI276"/>
    <mergeCell ref="DJ276:DL276"/>
    <mergeCell ref="DM276:DO276"/>
    <mergeCell ref="DP276:DR276"/>
    <mergeCell ref="CI276:CK276"/>
    <mergeCell ref="CL276:CN276"/>
    <mergeCell ref="CO276:CQ276"/>
    <mergeCell ref="CR276:CT276"/>
    <mergeCell ref="CU276:CW276"/>
    <mergeCell ref="CX276:CZ276"/>
    <mergeCell ref="BQ276:BS276"/>
    <mergeCell ref="BT276:BV276"/>
    <mergeCell ref="BW276:BY276"/>
    <mergeCell ref="BZ276:CB276"/>
    <mergeCell ref="CC276:CE276"/>
    <mergeCell ref="CF276:CH276"/>
    <mergeCell ref="AY276:BA276"/>
    <mergeCell ref="BB276:BD276"/>
    <mergeCell ref="BE276:BG276"/>
    <mergeCell ref="BH276:BJ276"/>
    <mergeCell ref="BK276:BM276"/>
    <mergeCell ref="BN276:BP276"/>
    <mergeCell ref="HB277:HD277"/>
    <mergeCell ref="B275:U276"/>
    <mergeCell ref="V275:AA276"/>
    <mergeCell ref="HE277:HG277"/>
    <mergeCell ref="HH277:HJ277"/>
    <mergeCell ref="HK277:HM277"/>
    <mergeCell ref="AG278:AK278"/>
    <mergeCell ref="AL278:AO278"/>
    <mergeCell ref="AP278:AR278"/>
    <mergeCell ref="AS278:AU278"/>
    <mergeCell ref="AV278:AX278"/>
    <mergeCell ref="AY278:BA278"/>
    <mergeCell ref="GJ277:GL277"/>
    <mergeCell ref="GM277:GO277"/>
    <mergeCell ref="GP277:GR277"/>
    <mergeCell ref="GS277:GU277"/>
    <mergeCell ref="GV277:GX277"/>
    <mergeCell ref="GY277:HA277"/>
    <mergeCell ref="FR277:FT277"/>
    <mergeCell ref="FU277:FW277"/>
    <mergeCell ref="FX277:FZ277"/>
    <mergeCell ref="GA277:GC277"/>
    <mergeCell ref="GD277:GF277"/>
    <mergeCell ref="GG277:GI277"/>
    <mergeCell ref="EZ277:FB277"/>
    <mergeCell ref="FC277:FE277"/>
    <mergeCell ref="FF277:FH277"/>
    <mergeCell ref="FI277:FK277"/>
    <mergeCell ref="FL277:FN277"/>
    <mergeCell ref="FO277:FQ277"/>
    <mergeCell ref="EH277:EJ277"/>
    <mergeCell ref="EK277:EM277"/>
    <mergeCell ref="EN277:EP277"/>
    <mergeCell ref="EQ277:ES277"/>
    <mergeCell ref="ET277:EV277"/>
    <mergeCell ref="EW277:EY277"/>
    <mergeCell ref="DP277:DR277"/>
    <mergeCell ref="DS277:DU277"/>
    <mergeCell ref="DV277:DX277"/>
    <mergeCell ref="DY277:EA277"/>
    <mergeCell ref="EB277:ED277"/>
    <mergeCell ref="EE277:EG277"/>
    <mergeCell ref="CX277:CZ277"/>
    <mergeCell ref="DA277:DC277"/>
    <mergeCell ref="DD277:DF277"/>
    <mergeCell ref="DG277:DI277"/>
    <mergeCell ref="DJ277:DL277"/>
    <mergeCell ref="DM277:DO277"/>
    <mergeCell ref="CF277:CH277"/>
    <mergeCell ref="CI277:CK277"/>
    <mergeCell ref="CL277:CN277"/>
    <mergeCell ref="CO277:CQ277"/>
    <mergeCell ref="CR277:CT277"/>
    <mergeCell ref="CU277:CW277"/>
    <mergeCell ref="BN277:BP277"/>
    <mergeCell ref="BQ277:BS277"/>
    <mergeCell ref="BT277:BV277"/>
    <mergeCell ref="BW277:BY277"/>
    <mergeCell ref="BZ277:CB277"/>
    <mergeCell ref="CC277:CE277"/>
    <mergeCell ref="AV277:AX277"/>
    <mergeCell ref="AY277:BA277"/>
    <mergeCell ref="BB277:BD277"/>
    <mergeCell ref="BE277:BG277"/>
    <mergeCell ref="BH277:BJ277"/>
    <mergeCell ref="BK277:BM277"/>
    <mergeCell ref="HH278:HJ278"/>
    <mergeCell ref="HK278:HM278"/>
    <mergeCell ref="B279:U280"/>
    <mergeCell ref="V279:AA280"/>
    <mergeCell ref="AB279:AF280"/>
    <mergeCell ref="AG279:AK279"/>
    <mergeCell ref="AL279:AO279"/>
    <mergeCell ref="AP279:AR279"/>
    <mergeCell ref="AS279:AU279"/>
    <mergeCell ref="AV279:AX279"/>
    <mergeCell ref="GP278:GR278"/>
    <mergeCell ref="GS278:GU278"/>
    <mergeCell ref="GV278:GX278"/>
    <mergeCell ref="GY278:HA278"/>
    <mergeCell ref="HB278:HD278"/>
    <mergeCell ref="HE278:HG278"/>
    <mergeCell ref="FX278:FZ278"/>
    <mergeCell ref="GA278:GC278"/>
    <mergeCell ref="GD278:GF278"/>
    <mergeCell ref="GG278:GI278"/>
    <mergeCell ref="GJ278:GL278"/>
    <mergeCell ref="GM278:GO278"/>
    <mergeCell ref="FF278:FH278"/>
    <mergeCell ref="FI278:FK278"/>
    <mergeCell ref="FL278:FN278"/>
    <mergeCell ref="FO278:FQ278"/>
    <mergeCell ref="FR278:FT278"/>
    <mergeCell ref="FU278:FW278"/>
    <mergeCell ref="EN278:EP278"/>
    <mergeCell ref="EQ278:ES278"/>
    <mergeCell ref="ET278:EV278"/>
    <mergeCell ref="EW278:EY278"/>
    <mergeCell ref="EZ278:FB278"/>
    <mergeCell ref="FC278:FE278"/>
    <mergeCell ref="DV278:DX278"/>
    <mergeCell ref="DY278:EA278"/>
    <mergeCell ref="EB278:ED278"/>
    <mergeCell ref="EE278:EG278"/>
    <mergeCell ref="EH278:EJ278"/>
    <mergeCell ref="EK278:EM278"/>
    <mergeCell ref="DD278:DF278"/>
    <mergeCell ref="DG278:DI278"/>
    <mergeCell ref="DJ278:DL278"/>
    <mergeCell ref="DM278:DO278"/>
    <mergeCell ref="DP278:DR278"/>
    <mergeCell ref="DS278:DU278"/>
    <mergeCell ref="CL278:CN278"/>
    <mergeCell ref="CO278:CQ278"/>
    <mergeCell ref="CR278:CT278"/>
    <mergeCell ref="CU278:CW278"/>
    <mergeCell ref="CX278:CZ278"/>
    <mergeCell ref="DA278:DC278"/>
    <mergeCell ref="BT278:BV278"/>
    <mergeCell ref="BW278:BY278"/>
    <mergeCell ref="BZ278:CB278"/>
    <mergeCell ref="CC278:CE278"/>
    <mergeCell ref="CF278:CH278"/>
    <mergeCell ref="CI278:CK278"/>
    <mergeCell ref="BB278:BD278"/>
    <mergeCell ref="BE278:BG278"/>
    <mergeCell ref="BH278:BJ278"/>
    <mergeCell ref="BK278:BM278"/>
    <mergeCell ref="BN278:BP278"/>
    <mergeCell ref="BQ278:BS278"/>
    <mergeCell ref="HE279:HG279"/>
    <mergeCell ref="HH279:HJ279"/>
    <mergeCell ref="HK279:HM279"/>
    <mergeCell ref="AG280:AK280"/>
    <mergeCell ref="AL280:AO280"/>
    <mergeCell ref="AP280:AR280"/>
    <mergeCell ref="AS280:AU280"/>
    <mergeCell ref="AV280:AX280"/>
    <mergeCell ref="AY280:BA280"/>
    <mergeCell ref="BB280:BD280"/>
    <mergeCell ref="GM279:GO279"/>
    <mergeCell ref="GP279:GR279"/>
    <mergeCell ref="GS279:GU279"/>
    <mergeCell ref="GV279:GX279"/>
    <mergeCell ref="GY279:HA279"/>
    <mergeCell ref="HB279:HD279"/>
    <mergeCell ref="FU279:FW279"/>
    <mergeCell ref="FX279:FZ279"/>
    <mergeCell ref="GA279:GC279"/>
    <mergeCell ref="GD279:GF279"/>
    <mergeCell ref="GG279:GI279"/>
    <mergeCell ref="GJ279:GL279"/>
    <mergeCell ref="FC279:FE279"/>
    <mergeCell ref="FF279:FH279"/>
    <mergeCell ref="FI279:FK279"/>
    <mergeCell ref="FL279:FN279"/>
    <mergeCell ref="FO279:FQ279"/>
    <mergeCell ref="FR279:FT279"/>
    <mergeCell ref="EK279:EM279"/>
    <mergeCell ref="EN279:EP279"/>
    <mergeCell ref="EQ279:ES279"/>
    <mergeCell ref="ET279:EV279"/>
    <mergeCell ref="EW279:EY279"/>
    <mergeCell ref="EZ279:FB279"/>
    <mergeCell ref="DS279:DU279"/>
    <mergeCell ref="DV279:DX279"/>
    <mergeCell ref="DY279:EA279"/>
    <mergeCell ref="EB279:ED279"/>
    <mergeCell ref="EE279:EG279"/>
    <mergeCell ref="EH279:EJ279"/>
    <mergeCell ref="DA279:DC279"/>
    <mergeCell ref="DD279:DF279"/>
    <mergeCell ref="DG279:DI279"/>
    <mergeCell ref="DJ279:DL279"/>
    <mergeCell ref="DM279:DO279"/>
    <mergeCell ref="DP279:DR279"/>
    <mergeCell ref="CI279:CK279"/>
    <mergeCell ref="CL279:CN279"/>
    <mergeCell ref="CO279:CQ279"/>
    <mergeCell ref="CR279:CT279"/>
    <mergeCell ref="CU279:CW279"/>
    <mergeCell ref="CX279:CZ279"/>
    <mergeCell ref="BQ279:BS279"/>
    <mergeCell ref="BT279:BV279"/>
    <mergeCell ref="BW279:BY279"/>
    <mergeCell ref="BZ279:CB279"/>
    <mergeCell ref="CC279:CE279"/>
    <mergeCell ref="CF279:CH279"/>
    <mergeCell ref="AY279:BA279"/>
    <mergeCell ref="BB279:BD279"/>
    <mergeCell ref="BE279:BG279"/>
    <mergeCell ref="BH279:BJ279"/>
    <mergeCell ref="BK279:BM279"/>
    <mergeCell ref="BN279:BP279"/>
    <mergeCell ref="HK280:HM280"/>
    <mergeCell ref="B281:U282"/>
    <mergeCell ref="V281:AA282"/>
    <mergeCell ref="AB281:AF282"/>
    <mergeCell ref="AG281:AK281"/>
    <mergeCell ref="AL281:AO281"/>
    <mergeCell ref="AP281:AR281"/>
    <mergeCell ref="AS281:AU281"/>
    <mergeCell ref="AV281:AX281"/>
    <mergeCell ref="AY281:BA281"/>
    <mergeCell ref="GS280:GU280"/>
    <mergeCell ref="GV280:GX280"/>
    <mergeCell ref="GY280:HA280"/>
    <mergeCell ref="HB280:HD280"/>
    <mergeCell ref="HE280:HG280"/>
    <mergeCell ref="HH280:HJ280"/>
    <mergeCell ref="GA280:GC280"/>
    <mergeCell ref="GD280:GF280"/>
    <mergeCell ref="GG280:GI280"/>
    <mergeCell ref="GJ280:GL280"/>
    <mergeCell ref="GM280:GO280"/>
    <mergeCell ref="GP280:GR280"/>
    <mergeCell ref="FI280:FK280"/>
    <mergeCell ref="FL280:FN280"/>
    <mergeCell ref="FO280:FQ280"/>
    <mergeCell ref="FR280:FT280"/>
    <mergeCell ref="FU280:FW280"/>
    <mergeCell ref="FX280:FZ280"/>
    <mergeCell ref="EQ280:ES280"/>
    <mergeCell ref="ET280:EV280"/>
    <mergeCell ref="EW280:EY280"/>
    <mergeCell ref="EZ280:FB280"/>
    <mergeCell ref="FC280:FE280"/>
    <mergeCell ref="FF280:FH280"/>
    <mergeCell ref="DY280:EA280"/>
    <mergeCell ref="EB280:ED280"/>
    <mergeCell ref="EE280:EG280"/>
    <mergeCell ref="EH280:EJ280"/>
    <mergeCell ref="EK280:EM280"/>
    <mergeCell ref="EN280:EP280"/>
    <mergeCell ref="DG280:DI280"/>
    <mergeCell ref="DJ280:DL280"/>
    <mergeCell ref="DM280:DO280"/>
    <mergeCell ref="DP280:DR280"/>
    <mergeCell ref="DS280:DU280"/>
    <mergeCell ref="DV280:DX280"/>
    <mergeCell ref="CO280:CQ280"/>
    <mergeCell ref="CR280:CT280"/>
    <mergeCell ref="CU280:CW280"/>
    <mergeCell ref="CX280:CZ280"/>
    <mergeCell ref="DA280:DC280"/>
    <mergeCell ref="DD280:DF280"/>
    <mergeCell ref="BW280:BY280"/>
    <mergeCell ref="BZ280:CB280"/>
    <mergeCell ref="CC280:CE280"/>
    <mergeCell ref="CF280:CH280"/>
    <mergeCell ref="CI280:CK280"/>
    <mergeCell ref="CL280:CN280"/>
    <mergeCell ref="BE280:BG280"/>
    <mergeCell ref="BH280:BJ280"/>
    <mergeCell ref="BK280:BM280"/>
    <mergeCell ref="BN280:BP280"/>
    <mergeCell ref="BQ280:BS280"/>
    <mergeCell ref="BT280:BV280"/>
    <mergeCell ref="HH281:HJ281"/>
    <mergeCell ref="HK281:HM281"/>
    <mergeCell ref="AG282:AK282"/>
    <mergeCell ref="AL282:AO282"/>
    <mergeCell ref="AP282:AR282"/>
    <mergeCell ref="AS282:AU282"/>
    <mergeCell ref="AV282:AX282"/>
    <mergeCell ref="AY282:BA282"/>
    <mergeCell ref="BB282:BD282"/>
    <mergeCell ref="BE282:BG282"/>
    <mergeCell ref="GP281:GR281"/>
    <mergeCell ref="GS281:GU281"/>
    <mergeCell ref="GV281:GX281"/>
    <mergeCell ref="GY281:HA281"/>
    <mergeCell ref="HB281:HD281"/>
    <mergeCell ref="HE281:HG281"/>
    <mergeCell ref="FX281:FZ281"/>
    <mergeCell ref="GA281:GC281"/>
    <mergeCell ref="GD281:GF281"/>
    <mergeCell ref="GG281:GI281"/>
    <mergeCell ref="GJ281:GL281"/>
    <mergeCell ref="GM281:GO281"/>
    <mergeCell ref="FF281:FH281"/>
    <mergeCell ref="FI281:FK281"/>
    <mergeCell ref="FL281:FN281"/>
    <mergeCell ref="FO281:FQ281"/>
    <mergeCell ref="FR281:FT281"/>
    <mergeCell ref="FU281:FW281"/>
    <mergeCell ref="EN281:EP281"/>
    <mergeCell ref="EQ281:ES281"/>
    <mergeCell ref="ET281:EV281"/>
    <mergeCell ref="EW281:EY281"/>
    <mergeCell ref="EZ281:FB281"/>
    <mergeCell ref="FC281:FE281"/>
    <mergeCell ref="DV281:DX281"/>
    <mergeCell ref="DY281:EA281"/>
    <mergeCell ref="EB281:ED281"/>
    <mergeCell ref="EE281:EG281"/>
    <mergeCell ref="EH281:EJ281"/>
    <mergeCell ref="EK281:EM281"/>
    <mergeCell ref="DD281:DF281"/>
    <mergeCell ref="DG281:DI281"/>
    <mergeCell ref="DJ281:DL281"/>
    <mergeCell ref="DM281:DO281"/>
    <mergeCell ref="DP281:DR281"/>
    <mergeCell ref="DS281:DU281"/>
    <mergeCell ref="CL281:CN281"/>
    <mergeCell ref="CO281:CQ281"/>
    <mergeCell ref="CR281:CT281"/>
    <mergeCell ref="CU281:CW281"/>
    <mergeCell ref="CX281:CZ281"/>
    <mergeCell ref="DA281:DC281"/>
    <mergeCell ref="BT281:BV281"/>
    <mergeCell ref="BW281:BY281"/>
    <mergeCell ref="BZ281:CB281"/>
    <mergeCell ref="CC281:CE281"/>
    <mergeCell ref="CF281:CH281"/>
    <mergeCell ref="CI281:CK281"/>
    <mergeCell ref="BB281:BD281"/>
    <mergeCell ref="BE281:BG281"/>
    <mergeCell ref="BH281:BJ281"/>
    <mergeCell ref="BK281:BM281"/>
    <mergeCell ref="BN281:BP281"/>
    <mergeCell ref="BQ281:BS281"/>
    <mergeCell ref="AB283:AF284"/>
    <mergeCell ref="AG283:AK283"/>
    <mergeCell ref="AL283:AO283"/>
    <mergeCell ref="AP283:AR283"/>
    <mergeCell ref="GV282:GX282"/>
    <mergeCell ref="GY282:HA282"/>
    <mergeCell ref="HB282:HD282"/>
    <mergeCell ref="HE282:HG282"/>
    <mergeCell ref="HH282:HJ282"/>
    <mergeCell ref="HK282:HM282"/>
    <mergeCell ref="GD282:GF282"/>
    <mergeCell ref="GG282:GI282"/>
    <mergeCell ref="GJ282:GL282"/>
    <mergeCell ref="GM282:GO282"/>
    <mergeCell ref="GP282:GR282"/>
    <mergeCell ref="GS282:GU282"/>
    <mergeCell ref="FL282:FN282"/>
    <mergeCell ref="FO282:FQ282"/>
    <mergeCell ref="FR282:FT282"/>
    <mergeCell ref="FU282:FW282"/>
    <mergeCell ref="FX282:FZ282"/>
    <mergeCell ref="GA282:GC282"/>
    <mergeCell ref="ET282:EV282"/>
    <mergeCell ref="EW282:EY282"/>
    <mergeCell ref="EZ282:FB282"/>
    <mergeCell ref="FC282:FE282"/>
    <mergeCell ref="FF282:FH282"/>
    <mergeCell ref="FI282:FK282"/>
    <mergeCell ref="EB282:ED282"/>
    <mergeCell ref="EE282:EG282"/>
    <mergeCell ref="EH282:EJ282"/>
    <mergeCell ref="EK282:EM282"/>
    <mergeCell ref="EN282:EP282"/>
    <mergeCell ref="EQ282:ES282"/>
    <mergeCell ref="DJ282:DL282"/>
    <mergeCell ref="DM282:DO282"/>
    <mergeCell ref="DP282:DR282"/>
    <mergeCell ref="DS282:DU282"/>
    <mergeCell ref="DV282:DX282"/>
    <mergeCell ref="DY282:EA282"/>
    <mergeCell ref="CR282:CT282"/>
    <mergeCell ref="CU282:CW282"/>
    <mergeCell ref="CX282:CZ282"/>
    <mergeCell ref="DA282:DC282"/>
    <mergeCell ref="DD282:DF282"/>
    <mergeCell ref="DG282:DI282"/>
    <mergeCell ref="BZ282:CB282"/>
    <mergeCell ref="CC282:CE282"/>
    <mergeCell ref="CF282:CH282"/>
    <mergeCell ref="CI282:CK282"/>
    <mergeCell ref="CL282:CN282"/>
    <mergeCell ref="CO282:CQ282"/>
    <mergeCell ref="BH282:BJ282"/>
    <mergeCell ref="BK282:BM282"/>
    <mergeCell ref="BN282:BP282"/>
    <mergeCell ref="BQ282:BS282"/>
    <mergeCell ref="BT282:BV282"/>
    <mergeCell ref="BW282:BY282"/>
    <mergeCell ref="GY283:HA283"/>
    <mergeCell ref="HB283:HD283"/>
    <mergeCell ref="HE283:HG283"/>
    <mergeCell ref="HH283:HJ283"/>
    <mergeCell ref="HK283:HM283"/>
    <mergeCell ref="AG284:AK284"/>
    <mergeCell ref="AL284:AO284"/>
    <mergeCell ref="AP284:AR284"/>
    <mergeCell ref="AS284:AU284"/>
    <mergeCell ref="AV284:AX284"/>
    <mergeCell ref="GG283:GI283"/>
    <mergeCell ref="GJ283:GL283"/>
    <mergeCell ref="GM283:GO283"/>
    <mergeCell ref="GP283:GR283"/>
    <mergeCell ref="GS283:GU283"/>
    <mergeCell ref="GV283:GX283"/>
    <mergeCell ref="FO283:FQ283"/>
    <mergeCell ref="FR283:FT283"/>
    <mergeCell ref="FU283:FW283"/>
    <mergeCell ref="FX283:FZ283"/>
    <mergeCell ref="GA283:GC283"/>
    <mergeCell ref="GD283:GF283"/>
    <mergeCell ref="EW283:EY283"/>
    <mergeCell ref="EZ283:FB283"/>
    <mergeCell ref="FC283:FE283"/>
    <mergeCell ref="FF283:FH283"/>
    <mergeCell ref="FI283:FK283"/>
    <mergeCell ref="FL283:FN283"/>
    <mergeCell ref="EE283:EG283"/>
    <mergeCell ref="EH283:EJ283"/>
    <mergeCell ref="EK283:EM283"/>
    <mergeCell ref="EN283:EP283"/>
    <mergeCell ref="EQ283:ES283"/>
    <mergeCell ref="ET283:EV283"/>
    <mergeCell ref="DM283:DO283"/>
    <mergeCell ref="DP283:DR283"/>
    <mergeCell ref="DS283:DU283"/>
    <mergeCell ref="DV283:DX283"/>
    <mergeCell ref="DY283:EA283"/>
    <mergeCell ref="EB283:ED283"/>
    <mergeCell ref="CU283:CW283"/>
    <mergeCell ref="CX283:CZ283"/>
    <mergeCell ref="DA283:DC283"/>
    <mergeCell ref="DD283:DF283"/>
    <mergeCell ref="DG283:DI283"/>
    <mergeCell ref="DJ283:DL283"/>
    <mergeCell ref="CC283:CE283"/>
    <mergeCell ref="CF283:CH283"/>
    <mergeCell ref="CI283:CK283"/>
    <mergeCell ref="CL283:CN283"/>
    <mergeCell ref="CO283:CQ283"/>
    <mergeCell ref="CR283:CT283"/>
    <mergeCell ref="BK283:BM283"/>
    <mergeCell ref="BN283:BP283"/>
    <mergeCell ref="BQ283:BS283"/>
    <mergeCell ref="BT283:BV283"/>
    <mergeCell ref="BW283:BY283"/>
    <mergeCell ref="BZ283:CB283"/>
    <mergeCell ref="AS283:AU283"/>
    <mergeCell ref="AV283:AX283"/>
    <mergeCell ref="AY283:BA283"/>
    <mergeCell ref="BB283:BD283"/>
    <mergeCell ref="BE283:BG283"/>
    <mergeCell ref="BH283:BJ283"/>
    <mergeCell ref="HE284:HG284"/>
    <mergeCell ref="HH284:HJ284"/>
    <mergeCell ref="HK284:HM284"/>
    <mergeCell ref="B285:U286"/>
    <mergeCell ref="V285:AA286"/>
    <mergeCell ref="AB285:AF286"/>
    <mergeCell ref="AG285:AK285"/>
    <mergeCell ref="AL285:AO285"/>
    <mergeCell ref="AP285:AR285"/>
    <mergeCell ref="AS285:AU285"/>
    <mergeCell ref="GM284:GO284"/>
    <mergeCell ref="GP284:GR284"/>
    <mergeCell ref="GS284:GU284"/>
    <mergeCell ref="GV284:GX284"/>
    <mergeCell ref="GY284:HA284"/>
    <mergeCell ref="HB284:HD284"/>
    <mergeCell ref="FU284:FW284"/>
    <mergeCell ref="FX284:FZ284"/>
    <mergeCell ref="GA284:GC284"/>
    <mergeCell ref="GD284:GF284"/>
    <mergeCell ref="GG284:GI284"/>
    <mergeCell ref="GJ284:GL284"/>
    <mergeCell ref="FC284:FE284"/>
    <mergeCell ref="FF284:FH284"/>
    <mergeCell ref="FI284:FK284"/>
    <mergeCell ref="FL284:FN284"/>
    <mergeCell ref="FO284:FQ284"/>
    <mergeCell ref="FR284:FT284"/>
    <mergeCell ref="EK284:EM284"/>
    <mergeCell ref="EN284:EP284"/>
    <mergeCell ref="EQ284:ES284"/>
    <mergeCell ref="ET284:EV284"/>
    <mergeCell ref="EW284:EY284"/>
    <mergeCell ref="EZ284:FB284"/>
    <mergeCell ref="DS284:DU284"/>
    <mergeCell ref="DV284:DX284"/>
    <mergeCell ref="DY284:EA284"/>
    <mergeCell ref="EB284:ED284"/>
    <mergeCell ref="EE284:EG284"/>
    <mergeCell ref="EH284:EJ284"/>
    <mergeCell ref="DA284:DC284"/>
    <mergeCell ref="DD284:DF284"/>
    <mergeCell ref="DG284:DI284"/>
    <mergeCell ref="DJ284:DL284"/>
    <mergeCell ref="DM284:DO284"/>
    <mergeCell ref="DP284:DR284"/>
    <mergeCell ref="CI284:CK284"/>
    <mergeCell ref="CL284:CN284"/>
    <mergeCell ref="CO284:CQ284"/>
    <mergeCell ref="CR284:CT284"/>
    <mergeCell ref="CU284:CW284"/>
    <mergeCell ref="CX284:CZ284"/>
    <mergeCell ref="BQ284:BS284"/>
    <mergeCell ref="BT284:BV284"/>
    <mergeCell ref="BW284:BY284"/>
    <mergeCell ref="BZ284:CB284"/>
    <mergeCell ref="CC284:CE284"/>
    <mergeCell ref="CF284:CH284"/>
    <mergeCell ref="AY284:BA284"/>
    <mergeCell ref="BB284:BD284"/>
    <mergeCell ref="BE284:BG284"/>
    <mergeCell ref="BH284:BJ284"/>
    <mergeCell ref="BK284:BM284"/>
    <mergeCell ref="BN284:BP284"/>
    <mergeCell ref="HB285:HD285"/>
    <mergeCell ref="B283:U284"/>
    <mergeCell ref="V283:AA284"/>
    <mergeCell ref="HE285:HG285"/>
    <mergeCell ref="HH285:HJ285"/>
    <mergeCell ref="HK285:HM285"/>
    <mergeCell ref="AG286:AK286"/>
    <mergeCell ref="AL286:AO286"/>
    <mergeCell ref="AP286:AR286"/>
    <mergeCell ref="AS286:AU286"/>
    <mergeCell ref="AV286:AX286"/>
    <mergeCell ref="AY286:BA286"/>
    <mergeCell ref="GJ285:GL285"/>
    <mergeCell ref="GM285:GO285"/>
    <mergeCell ref="GP285:GR285"/>
    <mergeCell ref="GS285:GU285"/>
    <mergeCell ref="GV285:GX285"/>
    <mergeCell ref="GY285:HA285"/>
    <mergeCell ref="FR285:FT285"/>
    <mergeCell ref="FU285:FW285"/>
    <mergeCell ref="FX285:FZ285"/>
    <mergeCell ref="GA285:GC285"/>
    <mergeCell ref="GD285:GF285"/>
    <mergeCell ref="GG285:GI285"/>
    <mergeCell ref="EZ285:FB285"/>
    <mergeCell ref="FC285:FE285"/>
    <mergeCell ref="FF285:FH285"/>
    <mergeCell ref="FI285:FK285"/>
    <mergeCell ref="FL285:FN285"/>
    <mergeCell ref="FO285:FQ285"/>
    <mergeCell ref="EH285:EJ285"/>
    <mergeCell ref="EK285:EM285"/>
    <mergeCell ref="EN285:EP285"/>
    <mergeCell ref="EQ285:ES285"/>
    <mergeCell ref="ET285:EV285"/>
    <mergeCell ref="EW285:EY285"/>
    <mergeCell ref="DP285:DR285"/>
    <mergeCell ref="DS285:DU285"/>
    <mergeCell ref="DV285:DX285"/>
    <mergeCell ref="DY285:EA285"/>
    <mergeCell ref="EB285:ED285"/>
    <mergeCell ref="EE285:EG285"/>
    <mergeCell ref="CX285:CZ285"/>
    <mergeCell ref="DA285:DC285"/>
    <mergeCell ref="DD285:DF285"/>
    <mergeCell ref="DG285:DI285"/>
    <mergeCell ref="DJ285:DL285"/>
    <mergeCell ref="DM285:DO285"/>
    <mergeCell ref="CF285:CH285"/>
    <mergeCell ref="CI285:CK285"/>
    <mergeCell ref="CL285:CN285"/>
    <mergeCell ref="CO285:CQ285"/>
    <mergeCell ref="CR285:CT285"/>
    <mergeCell ref="CU285:CW285"/>
    <mergeCell ref="BN285:BP285"/>
    <mergeCell ref="BQ285:BS285"/>
    <mergeCell ref="BT285:BV285"/>
    <mergeCell ref="BW285:BY285"/>
    <mergeCell ref="BZ285:CB285"/>
    <mergeCell ref="CC285:CE285"/>
    <mergeCell ref="AV285:AX285"/>
    <mergeCell ref="AY285:BA285"/>
    <mergeCell ref="BB285:BD285"/>
    <mergeCell ref="BE285:BG285"/>
    <mergeCell ref="BH285:BJ285"/>
    <mergeCell ref="BK285:BM285"/>
    <mergeCell ref="HH286:HJ286"/>
    <mergeCell ref="HK286:HM286"/>
    <mergeCell ref="B287:U288"/>
    <mergeCell ref="V287:AA288"/>
    <mergeCell ref="AB287:AF288"/>
    <mergeCell ref="AG287:AK287"/>
    <mergeCell ref="AL287:AO287"/>
    <mergeCell ref="AP287:AR287"/>
    <mergeCell ref="AS287:AU287"/>
    <mergeCell ref="AV287:AX287"/>
    <mergeCell ref="GP286:GR286"/>
    <mergeCell ref="GS286:GU286"/>
    <mergeCell ref="GV286:GX286"/>
    <mergeCell ref="GY286:HA286"/>
    <mergeCell ref="HB286:HD286"/>
    <mergeCell ref="HE286:HG286"/>
    <mergeCell ref="FX286:FZ286"/>
    <mergeCell ref="GA286:GC286"/>
    <mergeCell ref="GD286:GF286"/>
    <mergeCell ref="GG286:GI286"/>
    <mergeCell ref="GJ286:GL286"/>
    <mergeCell ref="GM286:GO286"/>
    <mergeCell ref="FF286:FH286"/>
    <mergeCell ref="FI286:FK286"/>
    <mergeCell ref="FL286:FN286"/>
    <mergeCell ref="FO286:FQ286"/>
    <mergeCell ref="FR286:FT286"/>
    <mergeCell ref="FU286:FW286"/>
    <mergeCell ref="EN286:EP286"/>
    <mergeCell ref="EQ286:ES286"/>
    <mergeCell ref="ET286:EV286"/>
    <mergeCell ref="EW286:EY286"/>
    <mergeCell ref="EZ286:FB286"/>
    <mergeCell ref="FC286:FE286"/>
    <mergeCell ref="DV286:DX286"/>
    <mergeCell ref="DY286:EA286"/>
    <mergeCell ref="EB286:ED286"/>
    <mergeCell ref="EE286:EG286"/>
    <mergeCell ref="EH286:EJ286"/>
    <mergeCell ref="EK286:EM286"/>
    <mergeCell ref="DD286:DF286"/>
    <mergeCell ref="DG286:DI286"/>
    <mergeCell ref="DJ286:DL286"/>
    <mergeCell ref="DM286:DO286"/>
    <mergeCell ref="DP286:DR286"/>
    <mergeCell ref="DS286:DU286"/>
    <mergeCell ref="CL286:CN286"/>
    <mergeCell ref="CO286:CQ286"/>
    <mergeCell ref="CR286:CT286"/>
    <mergeCell ref="CU286:CW286"/>
    <mergeCell ref="CX286:CZ286"/>
    <mergeCell ref="DA286:DC286"/>
    <mergeCell ref="BT286:BV286"/>
    <mergeCell ref="BW286:BY286"/>
    <mergeCell ref="BZ286:CB286"/>
    <mergeCell ref="CC286:CE286"/>
    <mergeCell ref="CF286:CH286"/>
    <mergeCell ref="CI286:CK286"/>
    <mergeCell ref="BB286:BD286"/>
    <mergeCell ref="BE286:BG286"/>
    <mergeCell ref="BH286:BJ286"/>
    <mergeCell ref="BK286:BM286"/>
    <mergeCell ref="BN286:BP286"/>
    <mergeCell ref="BQ286:BS286"/>
    <mergeCell ref="HE287:HG287"/>
    <mergeCell ref="HH287:HJ287"/>
    <mergeCell ref="HK287:HM287"/>
    <mergeCell ref="AG288:AK288"/>
    <mergeCell ref="AL288:AO288"/>
    <mergeCell ref="AP288:AR288"/>
    <mergeCell ref="AS288:AU288"/>
    <mergeCell ref="AV288:AX288"/>
    <mergeCell ref="AY288:BA288"/>
    <mergeCell ref="BB288:BD288"/>
    <mergeCell ref="GM287:GO287"/>
    <mergeCell ref="GP287:GR287"/>
    <mergeCell ref="GS287:GU287"/>
    <mergeCell ref="GV287:GX287"/>
    <mergeCell ref="GY287:HA287"/>
    <mergeCell ref="HB287:HD287"/>
    <mergeCell ref="FU287:FW287"/>
    <mergeCell ref="FX287:FZ287"/>
    <mergeCell ref="GA287:GC287"/>
    <mergeCell ref="GD287:GF287"/>
    <mergeCell ref="GG287:GI287"/>
    <mergeCell ref="GJ287:GL287"/>
    <mergeCell ref="FC287:FE287"/>
    <mergeCell ref="FF287:FH287"/>
    <mergeCell ref="FI287:FK287"/>
    <mergeCell ref="FL287:FN287"/>
    <mergeCell ref="FO287:FQ287"/>
    <mergeCell ref="FR287:FT287"/>
    <mergeCell ref="EK287:EM287"/>
    <mergeCell ref="EN287:EP287"/>
    <mergeCell ref="EQ287:ES287"/>
    <mergeCell ref="ET287:EV287"/>
    <mergeCell ref="EW287:EY287"/>
    <mergeCell ref="EZ287:FB287"/>
    <mergeCell ref="DS287:DU287"/>
    <mergeCell ref="DV287:DX287"/>
    <mergeCell ref="DY287:EA287"/>
    <mergeCell ref="EB287:ED287"/>
    <mergeCell ref="EE287:EG287"/>
    <mergeCell ref="EH287:EJ287"/>
    <mergeCell ref="DA287:DC287"/>
    <mergeCell ref="DD287:DF287"/>
    <mergeCell ref="DG287:DI287"/>
    <mergeCell ref="DJ287:DL287"/>
    <mergeCell ref="DM287:DO287"/>
    <mergeCell ref="DP287:DR287"/>
    <mergeCell ref="CI287:CK287"/>
    <mergeCell ref="CL287:CN287"/>
    <mergeCell ref="CO287:CQ287"/>
    <mergeCell ref="CR287:CT287"/>
    <mergeCell ref="CU287:CW287"/>
    <mergeCell ref="CX287:CZ287"/>
    <mergeCell ref="BQ287:BS287"/>
    <mergeCell ref="BT287:BV287"/>
    <mergeCell ref="BW287:BY287"/>
    <mergeCell ref="BZ287:CB287"/>
    <mergeCell ref="CC287:CE287"/>
    <mergeCell ref="CF287:CH287"/>
    <mergeCell ref="AY287:BA287"/>
    <mergeCell ref="BB287:BD287"/>
    <mergeCell ref="BE287:BG287"/>
    <mergeCell ref="BH287:BJ287"/>
    <mergeCell ref="BK287:BM287"/>
    <mergeCell ref="BN287:BP287"/>
    <mergeCell ref="HK288:HM288"/>
    <mergeCell ref="B289:U290"/>
    <mergeCell ref="V289:AA290"/>
    <mergeCell ref="AB289:AF290"/>
    <mergeCell ref="AG289:AK289"/>
    <mergeCell ref="AL289:AO289"/>
    <mergeCell ref="AP289:AR289"/>
    <mergeCell ref="AS289:AU289"/>
    <mergeCell ref="AV289:AX289"/>
    <mergeCell ref="AY289:BA289"/>
    <mergeCell ref="GS288:GU288"/>
    <mergeCell ref="GV288:GX288"/>
    <mergeCell ref="GY288:HA288"/>
    <mergeCell ref="HB288:HD288"/>
    <mergeCell ref="HE288:HG288"/>
    <mergeCell ref="HH288:HJ288"/>
    <mergeCell ref="GA288:GC288"/>
    <mergeCell ref="GD288:GF288"/>
    <mergeCell ref="GG288:GI288"/>
    <mergeCell ref="GJ288:GL288"/>
    <mergeCell ref="GM288:GO288"/>
    <mergeCell ref="GP288:GR288"/>
    <mergeCell ref="FI288:FK288"/>
    <mergeCell ref="FL288:FN288"/>
    <mergeCell ref="FO288:FQ288"/>
    <mergeCell ref="FR288:FT288"/>
    <mergeCell ref="FU288:FW288"/>
    <mergeCell ref="FX288:FZ288"/>
    <mergeCell ref="EQ288:ES288"/>
    <mergeCell ref="ET288:EV288"/>
    <mergeCell ref="EW288:EY288"/>
    <mergeCell ref="EZ288:FB288"/>
    <mergeCell ref="FC288:FE288"/>
    <mergeCell ref="FF288:FH288"/>
    <mergeCell ref="DY288:EA288"/>
    <mergeCell ref="EB288:ED288"/>
    <mergeCell ref="EE288:EG288"/>
    <mergeCell ref="EH288:EJ288"/>
    <mergeCell ref="EK288:EM288"/>
    <mergeCell ref="EN288:EP288"/>
    <mergeCell ref="DG288:DI288"/>
    <mergeCell ref="DJ288:DL288"/>
    <mergeCell ref="DM288:DO288"/>
    <mergeCell ref="DP288:DR288"/>
    <mergeCell ref="DS288:DU288"/>
    <mergeCell ref="DV288:DX288"/>
    <mergeCell ref="CO288:CQ288"/>
    <mergeCell ref="CR288:CT288"/>
    <mergeCell ref="CU288:CW288"/>
    <mergeCell ref="CX288:CZ288"/>
    <mergeCell ref="DA288:DC288"/>
    <mergeCell ref="DD288:DF288"/>
    <mergeCell ref="BW288:BY288"/>
    <mergeCell ref="BZ288:CB288"/>
    <mergeCell ref="CC288:CE288"/>
    <mergeCell ref="CF288:CH288"/>
    <mergeCell ref="CI288:CK288"/>
    <mergeCell ref="CL288:CN288"/>
    <mergeCell ref="BE288:BG288"/>
    <mergeCell ref="BH288:BJ288"/>
    <mergeCell ref="BK288:BM288"/>
    <mergeCell ref="BN288:BP288"/>
    <mergeCell ref="BQ288:BS288"/>
    <mergeCell ref="BT288:BV288"/>
    <mergeCell ref="HH289:HJ289"/>
    <mergeCell ref="HK289:HM289"/>
    <mergeCell ref="AG290:AK290"/>
    <mergeCell ref="AL290:AO290"/>
    <mergeCell ref="AP290:AR290"/>
    <mergeCell ref="AS290:AU290"/>
    <mergeCell ref="AV290:AX290"/>
    <mergeCell ref="AY290:BA290"/>
    <mergeCell ref="BB290:BD290"/>
    <mergeCell ref="BE290:BG290"/>
    <mergeCell ref="GP289:GR289"/>
    <mergeCell ref="GS289:GU289"/>
    <mergeCell ref="GV289:GX289"/>
    <mergeCell ref="GY289:HA289"/>
    <mergeCell ref="HB289:HD289"/>
    <mergeCell ref="HE289:HG289"/>
    <mergeCell ref="FX289:FZ289"/>
    <mergeCell ref="GA289:GC289"/>
    <mergeCell ref="GD289:GF289"/>
    <mergeCell ref="GG289:GI289"/>
    <mergeCell ref="GJ289:GL289"/>
    <mergeCell ref="GM289:GO289"/>
    <mergeCell ref="FF289:FH289"/>
    <mergeCell ref="FI289:FK289"/>
    <mergeCell ref="FL289:FN289"/>
    <mergeCell ref="FO289:FQ289"/>
    <mergeCell ref="FR289:FT289"/>
    <mergeCell ref="FU289:FW289"/>
    <mergeCell ref="EN289:EP289"/>
    <mergeCell ref="EQ289:ES289"/>
    <mergeCell ref="ET289:EV289"/>
    <mergeCell ref="EW289:EY289"/>
    <mergeCell ref="EZ289:FB289"/>
    <mergeCell ref="FC289:FE289"/>
    <mergeCell ref="DV289:DX289"/>
    <mergeCell ref="DY289:EA289"/>
    <mergeCell ref="EB289:ED289"/>
    <mergeCell ref="EE289:EG289"/>
    <mergeCell ref="EH289:EJ289"/>
    <mergeCell ref="EK289:EM289"/>
    <mergeCell ref="DD289:DF289"/>
    <mergeCell ref="DG289:DI289"/>
    <mergeCell ref="DJ289:DL289"/>
    <mergeCell ref="DM289:DO289"/>
    <mergeCell ref="DP289:DR289"/>
    <mergeCell ref="DS289:DU289"/>
    <mergeCell ref="CL289:CN289"/>
    <mergeCell ref="CO289:CQ289"/>
    <mergeCell ref="CR289:CT289"/>
    <mergeCell ref="CU289:CW289"/>
    <mergeCell ref="CX289:CZ289"/>
    <mergeCell ref="DA289:DC289"/>
    <mergeCell ref="BT289:BV289"/>
    <mergeCell ref="BW289:BY289"/>
    <mergeCell ref="BZ289:CB289"/>
    <mergeCell ref="CC289:CE289"/>
    <mergeCell ref="CF289:CH289"/>
    <mergeCell ref="CI289:CK289"/>
    <mergeCell ref="BB289:BD289"/>
    <mergeCell ref="BE289:BG289"/>
    <mergeCell ref="BH289:BJ289"/>
    <mergeCell ref="BK289:BM289"/>
    <mergeCell ref="BN289:BP289"/>
    <mergeCell ref="BQ289:BS289"/>
    <mergeCell ref="V291:AA292"/>
    <mergeCell ref="AB291:AF292"/>
    <mergeCell ref="AG291:AK291"/>
    <mergeCell ref="AL291:AO291"/>
    <mergeCell ref="AP291:AR291"/>
    <mergeCell ref="GV290:GX290"/>
    <mergeCell ref="GY290:HA290"/>
    <mergeCell ref="HB290:HD290"/>
    <mergeCell ref="HE290:HG290"/>
    <mergeCell ref="HH290:HJ290"/>
    <mergeCell ref="HK290:HM290"/>
    <mergeCell ref="GD290:GF290"/>
    <mergeCell ref="GG290:GI290"/>
    <mergeCell ref="GJ290:GL290"/>
    <mergeCell ref="GM290:GO290"/>
    <mergeCell ref="GP290:GR290"/>
    <mergeCell ref="GS290:GU290"/>
    <mergeCell ref="FL290:FN290"/>
    <mergeCell ref="FO290:FQ290"/>
    <mergeCell ref="FR290:FT290"/>
    <mergeCell ref="FU290:FW290"/>
    <mergeCell ref="FX290:FZ290"/>
    <mergeCell ref="GA290:GC290"/>
    <mergeCell ref="ET290:EV290"/>
    <mergeCell ref="EW290:EY290"/>
    <mergeCell ref="EZ290:FB290"/>
    <mergeCell ref="FC290:FE290"/>
    <mergeCell ref="FF290:FH290"/>
    <mergeCell ref="FI290:FK290"/>
    <mergeCell ref="EB290:ED290"/>
    <mergeCell ref="EE290:EG290"/>
    <mergeCell ref="EH290:EJ290"/>
    <mergeCell ref="EK290:EM290"/>
    <mergeCell ref="EN290:EP290"/>
    <mergeCell ref="EQ290:ES290"/>
    <mergeCell ref="DJ290:DL290"/>
    <mergeCell ref="DM290:DO290"/>
    <mergeCell ref="DP290:DR290"/>
    <mergeCell ref="DS290:DU290"/>
    <mergeCell ref="DV290:DX290"/>
    <mergeCell ref="DY290:EA290"/>
    <mergeCell ref="CR290:CT290"/>
    <mergeCell ref="CU290:CW290"/>
    <mergeCell ref="CX290:CZ290"/>
    <mergeCell ref="DA290:DC290"/>
    <mergeCell ref="DD290:DF290"/>
    <mergeCell ref="DG290:DI290"/>
    <mergeCell ref="BZ290:CB290"/>
    <mergeCell ref="CC290:CE290"/>
    <mergeCell ref="CF290:CH290"/>
    <mergeCell ref="CI290:CK290"/>
    <mergeCell ref="CL290:CN290"/>
    <mergeCell ref="CO290:CQ290"/>
    <mergeCell ref="BH290:BJ290"/>
    <mergeCell ref="BK290:BM290"/>
    <mergeCell ref="BN290:BP290"/>
    <mergeCell ref="BQ290:BS290"/>
    <mergeCell ref="BT290:BV290"/>
    <mergeCell ref="BW290:BY290"/>
    <mergeCell ref="GY291:HA291"/>
    <mergeCell ref="HB291:HD291"/>
    <mergeCell ref="HE291:HG291"/>
    <mergeCell ref="HH291:HJ291"/>
    <mergeCell ref="HK291:HM291"/>
    <mergeCell ref="AG292:AK292"/>
    <mergeCell ref="AL292:AO292"/>
    <mergeCell ref="AP292:AR292"/>
    <mergeCell ref="AS292:AU292"/>
    <mergeCell ref="AV292:AX292"/>
    <mergeCell ref="GG291:GI291"/>
    <mergeCell ref="GJ291:GL291"/>
    <mergeCell ref="GM291:GO291"/>
    <mergeCell ref="GP291:GR291"/>
    <mergeCell ref="GS291:GU291"/>
    <mergeCell ref="GV291:GX291"/>
    <mergeCell ref="FO291:FQ291"/>
    <mergeCell ref="FR291:FT291"/>
    <mergeCell ref="FU291:FW291"/>
    <mergeCell ref="FX291:FZ291"/>
    <mergeCell ref="GA291:GC291"/>
    <mergeCell ref="GD291:GF291"/>
    <mergeCell ref="EW291:EY291"/>
    <mergeCell ref="EZ291:FB291"/>
    <mergeCell ref="FC291:FE291"/>
    <mergeCell ref="FF291:FH291"/>
    <mergeCell ref="FI291:FK291"/>
    <mergeCell ref="FL291:FN291"/>
    <mergeCell ref="EE291:EG291"/>
    <mergeCell ref="EH291:EJ291"/>
    <mergeCell ref="EK291:EM291"/>
    <mergeCell ref="EN291:EP291"/>
    <mergeCell ref="EQ291:ES291"/>
    <mergeCell ref="ET291:EV291"/>
    <mergeCell ref="DM291:DO291"/>
    <mergeCell ref="DP291:DR291"/>
    <mergeCell ref="DS291:DU291"/>
    <mergeCell ref="DV291:DX291"/>
    <mergeCell ref="DY291:EA291"/>
    <mergeCell ref="EB291:ED291"/>
    <mergeCell ref="CU291:CW291"/>
    <mergeCell ref="CX291:CZ291"/>
    <mergeCell ref="DA291:DC291"/>
    <mergeCell ref="DD291:DF291"/>
    <mergeCell ref="DG291:DI291"/>
    <mergeCell ref="DJ291:DL291"/>
    <mergeCell ref="CC291:CE291"/>
    <mergeCell ref="CF291:CH291"/>
    <mergeCell ref="CI291:CK291"/>
    <mergeCell ref="CL291:CN291"/>
    <mergeCell ref="CO291:CQ291"/>
    <mergeCell ref="CR291:CT291"/>
    <mergeCell ref="BK291:BM291"/>
    <mergeCell ref="BN291:BP291"/>
    <mergeCell ref="BQ291:BS291"/>
    <mergeCell ref="BT291:BV291"/>
    <mergeCell ref="BW291:BY291"/>
    <mergeCell ref="BZ291:CB291"/>
    <mergeCell ref="AS291:AU291"/>
    <mergeCell ref="AV291:AX291"/>
    <mergeCell ref="AY291:BA291"/>
    <mergeCell ref="BB291:BD291"/>
    <mergeCell ref="BE291:BG291"/>
    <mergeCell ref="BH291:BJ291"/>
    <mergeCell ref="HE292:HG292"/>
    <mergeCell ref="HH292:HJ292"/>
    <mergeCell ref="HK292:HM292"/>
    <mergeCell ref="B293:U294"/>
    <mergeCell ref="V293:AA294"/>
    <mergeCell ref="AB293:AF294"/>
    <mergeCell ref="AG293:AK293"/>
    <mergeCell ref="AL293:AO293"/>
    <mergeCell ref="AP293:AR293"/>
    <mergeCell ref="AS293:AU293"/>
    <mergeCell ref="GM292:GO292"/>
    <mergeCell ref="GP292:GR292"/>
    <mergeCell ref="GS292:GU292"/>
    <mergeCell ref="GV292:GX292"/>
    <mergeCell ref="GY292:HA292"/>
    <mergeCell ref="HB292:HD292"/>
    <mergeCell ref="FU292:FW292"/>
    <mergeCell ref="FX292:FZ292"/>
    <mergeCell ref="GA292:GC292"/>
    <mergeCell ref="GD292:GF292"/>
    <mergeCell ref="GG292:GI292"/>
    <mergeCell ref="GJ292:GL292"/>
    <mergeCell ref="FC292:FE292"/>
    <mergeCell ref="FF292:FH292"/>
    <mergeCell ref="FI292:FK292"/>
    <mergeCell ref="FL292:FN292"/>
    <mergeCell ref="FO292:FQ292"/>
    <mergeCell ref="FR292:FT292"/>
    <mergeCell ref="EK292:EM292"/>
    <mergeCell ref="EN292:EP292"/>
    <mergeCell ref="EQ292:ES292"/>
    <mergeCell ref="ET292:EV292"/>
    <mergeCell ref="EW292:EY292"/>
    <mergeCell ref="EZ292:FB292"/>
    <mergeCell ref="DS292:DU292"/>
    <mergeCell ref="DV292:DX292"/>
    <mergeCell ref="DY292:EA292"/>
    <mergeCell ref="EB292:ED292"/>
    <mergeCell ref="EE292:EG292"/>
    <mergeCell ref="EH292:EJ292"/>
    <mergeCell ref="DA292:DC292"/>
    <mergeCell ref="DD292:DF292"/>
    <mergeCell ref="DG292:DI292"/>
    <mergeCell ref="DJ292:DL292"/>
    <mergeCell ref="DM292:DO292"/>
    <mergeCell ref="DP292:DR292"/>
    <mergeCell ref="CI292:CK292"/>
    <mergeCell ref="CL292:CN292"/>
    <mergeCell ref="CO292:CQ292"/>
    <mergeCell ref="CR292:CT292"/>
    <mergeCell ref="CU292:CW292"/>
    <mergeCell ref="CX292:CZ292"/>
    <mergeCell ref="BQ292:BS292"/>
    <mergeCell ref="BT292:BV292"/>
    <mergeCell ref="BW292:BY292"/>
    <mergeCell ref="BZ292:CB292"/>
    <mergeCell ref="CC292:CE292"/>
    <mergeCell ref="CF292:CH292"/>
    <mergeCell ref="AY292:BA292"/>
    <mergeCell ref="BB292:BD292"/>
    <mergeCell ref="BE292:BG292"/>
    <mergeCell ref="BH292:BJ292"/>
    <mergeCell ref="BK292:BM292"/>
    <mergeCell ref="BN292:BP292"/>
    <mergeCell ref="HB293:HD293"/>
    <mergeCell ref="B291:U292"/>
    <mergeCell ref="HE293:HG293"/>
    <mergeCell ref="HH293:HJ293"/>
    <mergeCell ref="HK293:HM293"/>
    <mergeCell ref="AG294:AK294"/>
    <mergeCell ref="AL294:AO294"/>
    <mergeCell ref="AP294:AR294"/>
    <mergeCell ref="AS294:AU294"/>
    <mergeCell ref="AV294:AX294"/>
    <mergeCell ref="AY294:BA294"/>
    <mergeCell ref="GJ293:GL293"/>
    <mergeCell ref="GM293:GO293"/>
    <mergeCell ref="GP293:GR293"/>
    <mergeCell ref="GS293:GU293"/>
    <mergeCell ref="GV293:GX293"/>
    <mergeCell ref="GY293:HA293"/>
    <mergeCell ref="FR293:FT293"/>
    <mergeCell ref="FU293:FW293"/>
    <mergeCell ref="FX293:FZ293"/>
    <mergeCell ref="GA293:GC293"/>
    <mergeCell ref="GD293:GF293"/>
    <mergeCell ref="GG293:GI293"/>
    <mergeCell ref="EZ293:FB293"/>
    <mergeCell ref="FC293:FE293"/>
    <mergeCell ref="FF293:FH293"/>
    <mergeCell ref="FI293:FK293"/>
    <mergeCell ref="FL293:FN293"/>
    <mergeCell ref="FO293:FQ293"/>
    <mergeCell ref="EH293:EJ293"/>
    <mergeCell ref="EK293:EM293"/>
    <mergeCell ref="EN293:EP293"/>
    <mergeCell ref="EQ293:ES293"/>
    <mergeCell ref="ET293:EV293"/>
    <mergeCell ref="EW293:EY293"/>
    <mergeCell ref="DP293:DR293"/>
    <mergeCell ref="DS293:DU293"/>
    <mergeCell ref="DV293:DX293"/>
    <mergeCell ref="DY293:EA293"/>
    <mergeCell ref="EB293:ED293"/>
    <mergeCell ref="EE293:EG293"/>
    <mergeCell ref="CX293:CZ293"/>
    <mergeCell ref="DA293:DC293"/>
    <mergeCell ref="DD293:DF293"/>
    <mergeCell ref="DG293:DI293"/>
    <mergeCell ref="DJ293:DL293"/>
    <mergeCell ref="DM293:DO293"/>
    <mergeCell ref="CF293:CH293"/>
    <mergeCell ref="CI293:CK293"/>
    <mergeCell ref="CL293:CN293"/>
    <mergeCell ref="CO293:CQ293"/>
    <mergeCell ref="CR293:CT293"/>
    <mergeCell ref="CU293:CW293"/>
    <mergeCell ref="BN293:BP293"/>
    <mergeCell ref="BQ293:BS293"/>
    <mergeCell ref="BT293:BV293"/>
    <mergeCell ref="BW293:BY293"/>
    <mergeCell ref="BZ293:CB293"/>
    <mergeCell ref="CC293:CE293"/>
    <mergeCell ref="AV293:AX293"/>
    <mergeCell ref="AY293:BA293"/>
    <mergeCell ref="BB293:BD293"/>
    <mergeCell ref="BE293:BG293"/>
    <mergeCell ref="BH293:BJ293"/>
    <mergeCell ref="BK293:BM293"/>
    <mergeCell ref="HH294:HJ294"/>
    <mergeCell ref="HK294:HM294"/>
    <mergeCell ref="B295:U296"/>
    <mergeCell ref="V295:AA296"/>
    <mergeCell ref="AB295:AF296"/>
    <mergeCell ref="AG295:AK295"/>
    <mergeCell ref="AL295:AO295"/>
    <mergeCell ref="AP295:AR295"/>
    <mergeCell ref="AS295:AU295"/>
    <mergeCell ref="AV295:AX295"/>
    <mergeCell ref="GP294:GR294"/>
    <mergeCell ref="GS294:GU294"/>
    <mergeCell ref="GV294:GX294"/>
    <mergeCell ref="GY294:HA294"/>
    <mergeCell ref="HB294:HD294"/>
    <mergeCell ref="HE294:HG294"/>
    <mergeCell ref="FX294:FZ294"/>
    <mergeCell ref="GA294:GC294"/>
    <mergeCell ref="GD294:GF294"/>
    <mergeCell ref="GG294:GI294"/>
    <mergeCell ref="GJ294:GL294"/>
    <mergeCell ref="GM294:GO294"/>
    <mergeCell ref="FF294:FH294"/>
    <mergeCell ref="FI294:FK294"/>
    <mergeCell ref="FL294:FN294"/>
    <mergeCell ref="FO294:FQ294"/>
    <mergeCell ref="FR294:FT294"/>
    <mergeCell ref="FU294:FW294"/>
    <mergeCell ref="EN294:EP294"/>
    <mergeCell ref="EQ294:ES294"/>
    <mergeCell ref="ET294:EV294"/>
    <mergeCell ref="EW294:EY294"/>
    <mergeCell ref="EZ294:FB294"/>
    <mergeCell ref="FC294:FE294"/>
    <mergeCell ref="DV294:DX294"/>
    <mergeCell ref="DY294:EA294"/>
    <mergeCell ref="EB294:ED294"/>
    <mergeCell ref="EE294:EG294"/>
    <mergeCell ref="EH294:EJ294"/>
    <mergeCell ref="EK294:EM294"/>
    <mergeCell ref="DD294:DF294"/>
    <mergeCell ref="DG294:DI294"/>
    <mergeCell ref="DJ294:DL294"/>
    <mergeCell ref="DM294:DO294"/>
    <mergeCell ref="DP294:DR294"/>
    <mergeCell ref="DS294:DU294"/>
    <mergeCell ref="CL294:CN294"/>
    <mergeCell ref="CO294:CQ294"/>
    <mergeCell ref="CR294:CT294"/>
    <mergeCell ref="CU294:CW294"/>
    <mergeCell ref="CX294:CZ294"/>
    <mergeCell ref="DA294:DC294"/>
    <mergeCell ref="BT294:BV294"/>
    <mergeCell ref="BW294:BY294"/>
    <mergeCell ref="BZ294:CB294"/>
    <mergeCell ref="CC294:CE294"/>
    <mergeCell ref="CF294:CH294"/>
    <mergeCell ref="CI294:CK294"/>
    <mergeCell ref="BB294:BD294"/>
    <mergeCell ref="BE294:BG294"/>
    <mergeCell ref="BH294:BJ294"/>
    <mergeCell ref="BK294:BM294"/>
    <mergeCell ref="BN294:BP294"/>
    <mergeCell ref="BQ294:BS294"/>
    <mergeCell ref="HE295:HG295"/>
    <mergeCell ref="HH295:HJ295"/>
    <mergeCell ref="HK295:HM295"/>
    <mergeCell ref="AG296:AK296"/>
    <mergeCell ref="AL296:AO296"/>
    <mergeCell ref="AP296:AR296"/>
    <mergeCell ref="AS296:AU296"/>
    <mergeCell ref="AV296:AX296"/>
    <mergeCell ref="AY296:BA296"/>
    <mergeCell ref="BB296:BD296"/>
    <mergeCell ref="GM295:GO295"/>
    <mergeCell ref="GP295:GR295"/>
    <mergeCell ref="GS295:GU295"/>
    <mergeCell ref="GV295:GX295"/>
    <mergeCell ref="GY295:HA295"/>
    <mergeCell ref="HB295:HD295"/>
    <mergeCell ref="FU295:FW295"/>
    <mergeCell ref="FX295:FZ295"/>
    <mergeCell ref="GA295:GC295"/>
    <mergeCell ref="GD295:GF295"/>
    <mergeCell ref="GG295:GI295"/>
    <mergeCell ref="GJ295:GL295"/>
    <mergeCell ref="FC295:FE295"/>
    <mergeCell ref="FF295:FH295"/>
    <mergeCell ref="FI295:FK295"/>
    <mergeCell ref="FL295:FN295"/>
    <mergeCell ref="FO295:FQ295"/>
    <mergeCell ref="FR295:FT295"/>
    <mergeCell ref="EK295:EM295"/>
    <mergeCell ref="EN295:EP295"/>
    <mergeCell ref="EQ295:ES295"/>
    <mergeCell ref="ET295:EV295"/>
    <mergeCell ref="EW295:EY295"/>
    <mergeCell ref="EZ295:FB295"/>
    <mergeCell ref="DS295:DU295"/>
    <mergeCell ref="DV295:DX295"/>
    <mergeCell ref="DY295:EA295"/>
    <mergeCell ref="EB295:ED295"/>
    <mergeCell ref="EE295:EG295"/>
    <mergeCell ref="EH295:EJ295"/>
    <mergeCell ref="DA295:DC295"/>
    <mergeCell ref="DD295:DF295"/>
    <mergeCell ref="DG295:DI295"/>
    <mergeCell ref="DJ295:DL295"/>
    <mergeCell ref="DM295:DO295"/>
    <mergeCell ref="DP295:DR295"/>
    <mergeCell ref="CI295:CK295"/>
    <mergeCell ref="CL295:CN295"/>
    <mergeCell ref="CO295:CQ295"/>
    <mergeCell ref="CR295:CT295"/>
    <mergeCell ref="CU295:CW295"/>
    <mergeCell ref="CX295:CZ295"/>
    <mergeCell ref="BQ295:BS295"/>
    <mergeCell ref="BT295:BV295"/>
    <mergeCell ref="BW295:BY295"/>
    <mergeCell ref="BZ295:CB295"/>
    <mergeCell ref="CC295:CE295"/>
    <mergeCell ref="CF295:CH295"/>
    <mergeCell ref="AY295:BA295"/>
    <mergeCell ref="BB295:BD295"/>
    <mergeCell ref="BE295:BG295"/>
    <mergeCell ref="BH295:BJ295"/>
    <mergeCell ref="BK295:BM295"/>
    <mergeCell ref="BN295:BP295"/>
    <mergeCell ref="HK296:HM296"/>
    <mergeCell ref="B297:U298"/>
    <mergeCell ref="V297:AA298"/>
    <mergeCell ref="AB297:AF298"/>
    <mergeCell ref="AG297:AK297"/>
    <mergeCell ref="AL297:AO297"/>
    <mergeCell ref="AP297:AR297"/>
    <mergeCell ref="AS297:AU297"/>
    <mergeCell ref="AV297:AX297"/>
    <mergeCell ref="AY297:BA297"/>
    <mergeCell ref="GS296:GU296"/>
    <mergeCell ref="GV296:GX296"/>
    <mergeCell ref="GY296:HA296"/>
    <mergeCell ref="HB296:HD296"/>
    <mergeCell ref="HE296:HG296"/>
    <mergeCell ref="HH296:HJ296"/>
    <mergeCell ref="GA296:GC296"/>
    <mergeCell ref="GD296:GF296"/>
    <mergeCell ref="GG296:GI296"/>
    <mergeCell ref="GJ296:GL296"/>
    <mergeCell ref="GM296:GO296"/>
    <mergeCell ref="GP296:GR296"/>
    <mergeCell ref="FI296:FK296"/>
    <mergeCell ref="FL296:FN296"/>
    <mergeCell ref="FO296:FQ296"/>
    <mergeCell ref="FR296:FT296"/>
    <mergeCell ref="FU296:FW296"/>
    <mergeCell ref="FX296:FZ296"/>
    <mergeCell ref="EQ296:ES296"/>
    <mergeCell ref="ET296:EV296"/>
    <mergeCell ref="EW296:EY296"/>
    <mergeCell ref="EZ296:FB296"/>
    <mergeCell ref="FC296:FE296"/>
    <mergeCell ref="FF296:FH296"/>
    <mergeCell ref="DY296:EA296"/>
    <mergeCell ref="EB296:ED296"/>
    <mergeCell ref="EE296:EG296"/>
    <mergeCell ref="EH296:EJ296"/>
    <mergeCell ref="EK296:EM296"/>
    <mergeCell ref="EN296:EP296"/>
    <mergeCell ref="DG296:DI296"/>
    <mergeCell ref="DJ296:DL296"/>
    <mergeCell ref="DM296:DO296"/>
    <mergeCell ref="DP296:DR296"/>
    <mergeCell ref="DS296:DU296"/>
    <mergeCell ref="DV296:DX296"/>
    <mergeCell ref="CO296:CQ296"/>
    <mergeCell ref="CR296:CT296"/>
    <mergeCell ref="CU296:CW296"/>
    <mergeCell ref="CX296:CZ296"/>
    <mergeCell ref="DA296:DC296"/>
    <mergeCell ref="DD296:DF296"/>
    <mergeCell ref="BW296:BY296"/>
    <mergeCell ref="BZ296:CB296"/>
    <mergeCell ref="CC296:CE296"/>
    <mergeCell ref="CF296:CH296"/>
    <mergeCell ref="CI296:CK296"/>
    <mergeCell ref="CL296:CN296"/>
    <mergeCell ref="BE296:BG296"/>
    <mergeCell ref="BH296:BJ296"/>
    <mergeCell ref="BK296:BM296"/>
    <mergeCell ref="BN296:BP296"/>
    <mergeCell ref="BQ296:BS296"/>
    <mergeCell ref="BT296:BV296"/>
    <mergeCell ref="HH297:HJ297"/>
    <mergeCell ref="HK297:HM297"/>
    <mergeCell ref="AG298:AK298"/>
    <mergeCell ref="AL298:AO298"/>
    <mergeCell ref="AP298:AR298"/>
    <mergeCell ref="AS298:AU298"/>
    <mergeCell ref="AV298:AX298"/>
    <mergeCell ref="AY298:BA298"/>
    <mergeCell ref="BB298:BD298"/>
    <mergeCell ref="BE298:BG298"/>
    <mergeCell ref="GP297:GR297"/>
    <mergeCell ref="GS297:GU297"/>
    <mergeCell ref="GV297:GX297"/>
    <mergeCell ref="GY297:HA297"/>
    <mergeCell ref="HB297:HD297"/>
    <mergeCell ref="HE297:HG297"/>
    <mergeCell ref="FX297:FZ297"/>
    <mergeCell ref="GA297:GC297"/>
    <mergeCell ref="GD297:GF297"/>
    <mergeCell ref="GG297:GI297"/>
    <mergeCell ref="GJ297:GL297"/>
    <mergeCell ref="GM297:GO297"/>
    <mergeCell ref="FF297:FH297"/>
    <mergeCell ref="FI297:FK297"/>
    <mergeCell ref="FL297:FN297"/>
    <mergeCell ref="FO297:FQ297"/>
    <mergeCell ref="FR297:FT297"/>
    <mergeCell ref="FU297:FW297"/>
    <mergeCell ref="EN297:EP297"/>
    <mergeCell ref="EQ297:ES297"/>
    <mergeCell ref="ET297:EV297"/>
    <mergeCell ref="EW297:EY297"/>
    <mergeCell ref="EZ297:FB297"/>
    <mergeCell ref="FC297:FE297"/>
    <mergeCell ref="DV297:DX297"/>
    <mergeCell ref="DY297:EA297"/>
    <mergeCell ref="EB297:ED297"/>
    <mergeCell ref="EE297:EG297"/>
    <mergeCell ref="EH297:EJ297"/>
    <mergeCell ref="EK297:EM297"/>
    <mergeCell ref="DD297:DF297"/>
    <mergeCell ref="DG297:DI297"/>
    <mergeCell ref="DJ297:DL297"/>
    <mergeCell ref="DM297:DO297"/>
    <mergeCell ref="DP297:DR297"/>
    <mergeCell ref="DS297:DU297"/>
    <mergeCell ref="CL297:CN297"/>
    <mergeCell ref="CO297:CQ297"/>
    <mergeCell ref="CR297:CT297"/>
    <mergeCell ref="CU297:CW297"/>
    <mergeCell ref="CX297:CZ297"/>
    <mergeCell ref="DA297:DC297"/>
    <mergeCell ref="BT297:BV297"/>
    <mergeCell ref="BW297:BY297"/>
    <mergeCell ref="BZ297:CB297"/>
    <mergeCell ref="CC297:CE297"/>
    <mergeCell ref="CF297:CH297"/>
    <mergeCell ref="CI297:CK297"/>
    <mergeCell ref="BB297:BD297"/>
    <mergeCell ref="BE297:BG297"/>
    <mergeCell ref="BH297:BJ297"/>
    <mergeCell ref="BK297:BM297"/>
    <mergeCell ref="BN297:BP297"/>
    <mergeCell ref="BQ297:BS297"/>
    <mergeCell ref="AB299:AF300"/>
    <mergeCell ref="AG299:AK299"/>
    <mergeCell ref="AL299:AO299"/>
    <mergeCell ref="AP299:AR299"/>
    <mergeCell ref="GV298:GX298"/>
    <mergeCell ref="GY298:HA298"/>
    <mergeCell ref="HB298:HD298"/>
    <mergeCell ref="HE298:HG298"/>
    <mergeCell ref="HH298:HJ298"/>
    <mergeCell ref="HK298:HM298"/>
    <mergeCell ref="GD298:GF298"/>
    <mergeCell ref="GG298:GI298"/>
    <mergeCell ref="GJ298:GL298"/>
    <mergeCell ref="GM298:GO298"/>
    <mergeCell ref="GP298:GR298"/>
    <mergeCell ref="GS298:GU298"/>
    <mergeCell ref="FL298:FN298"/>
    <mergeCell ref="FO298:FQ298"/>
    <mergeCell ref="FR298:FT298"/>
    <mergeCell ref="FU298:FW298"/>
    <mergeCell ref="FX298:FZ298"/>
    <mergeCell ref="GA298:GC298"/>
    <mergeCell ref="ET298:EV298"/>
    <mergeCell ref="EW298:EY298"/>
    <mergeCell ref="EZ298:FB298"/>
    <mergeCell ref="FC298:FE298"/>
    <mergeCell ref="FF298:FH298"/>
    <mergeCell ref="FI298:FK298"/>
    <mergeCell ref="EB298:ED298"/>
    <mergeCell ref="EE298:EG298"/>
    <mergeCell ref="EH298:EJ298"/>
    <mergeCell ref="EK298:EM298"/>
    <mergeCell ref="EN298:EP298"/>
    <mergeCell ref="EQ298:ES298"/>
    <mergeCell ref="DJ298:DL298"/>
    <mergeCell ref="DM298:DO298"/>
    <mergeCell ref="DP298:DR298"/>
    <mergeCell ref="DS298:DU298"/>
    <mergeCell ref="DV298:DX298"/>
    <mergeCell ref="DY298:EA298"/>
    <mergeCell ref="CR298:CT298"/>
    <mergeCell ref="CU298:CW298"/>
    <mergeCell ref="CX298:CZ298"/>
    <mergeCell ref="DA298:DC298"/>
    <mergeCell ref="DD298:DF298"/>
    <mergeCell ref="DG298:DI298"/>
    <mergeCell ref="BZ298:CB298"/>
    <mergeCell ref="CC298:CE298"/>
    <mergeCell ref="CF298:CH298"/>
    <mergeCell ref="CI298:CK298"/>
    <mergeCell ref="CL298:CN298"/>
    <mergeCell ref="CO298:CQ298"/>
    <mergeCell ref="BH298:BJ298"/>
    <mergeCell ref="BK298:BM298"/>
    <mergeCell ref="BN298:BP298"/>
    <mergeCell ref="BQ298:BS298"/>
    <mergeCell ref="BT298:BV298"/>
    <mergeCell ref="BW298:BY298"/>
    <mergeCell ref="GY299:HA299"/>
    <mergeCell ref="HB299:HD299"/>
    <mergeCell ref="HE299:HG299"/>
    <mergeCell ref="HH299:HJ299"/>
    <mergeCell ref="HK299:HM299"/>
    <mergeCell ref="AG300:AK300"/>
    <mergeCell ref="BN300:BP300"/>
    <mergeCell ref="AL300:AO300"/>
    <mergeCell ref="AP300:AR300"/>
    <mergeCell ref="AS300:AU300"/>
    <mergeCell ref="AV300:AX300"/>
    <mergeCell ref="GG299:GI299"/>
    <mergeCell ref="GJ299:GL299"/>
    <mergeCell ref="GM299:GO299"/>
    <mergeCell ref="GP299:GR299"/>
    <mergeCell ref="GS299:GU299"/>
    <mergeCell ref="GV299:GX299"/>
    <mergeCell ref="FO299:FQ299"/>
    <mergeCell ref="FR299:FT299"/>
    <mergeCell ref="FU299:FW299"/>
    <mergeCell ref="FX299:FZ299"/>
    <mergeCell ref="GA299:GC299"/>
    <mergeCell ref="GD299:GF299"/>
    <mergeCell ref="EW299:EY299"/>
    <mergeCell ref="EZ299:FB299"/>
    <mergeCell ref="FC299:FE299"/>
    <mergeCell ref="FF299:FH299"/>
    <mergeCell ref="FI299:FK299"/>
    <mergeCell ref="FL299:FN299"/>
    <mergeCell ref="EE299:EG299"/>
    <mergeCell ref="EH299:EJ299"/>
    <mergeCell ref="EK299:EM299"/>
    <mergeCell ref="EN299:EP299"/>
    <mergeCell ref="EQ299:ES299"/>
    <mergeCell ref="ET299:EV299"/>
    <mergeCell ref="DM299:DO299"/>
    <mergeCell ref="DP299:DR299"/>
    <mergeCell ref="DS299:DU299"/>
    <mergeCell ref="DV299:DX299"/>
    <mergeCell ref="DY299:EA299"/>
    <mergeCell ref="EB299:ED299"/>
    <mergeCell ref="CU299:CW299"/>
    <mergeCell ref="CX299:CZ299"/>
    <mergeCell ref="DA299:DC299"/>
    <mergeCell ref="DD299:DF299"/>
    <mergeCell ref="DG299:DI299"/>
    <mergeCell ref="DJ299:DL299"/>
    <mergeCell ref="CC299:CE299"/>
    <mergeCell ref="CF299:CH299"/>
    <mergeCell ref="CI299:CK299"/>
    <mergeCell ref="CL299:CN299"/>
    <mergeCell ref="CO299:CQ299"/>
    <mergeCell ref="CR299:CT299"/>
    <mergeCell ref="BK299:BM299"/>
    <mergeCell ref="BN299:BP299"/>
    <mergeCell ref="BQ299:BS299"/>
    <mergeCell ref="BT299:BV299"/>
    <mergeCell ref="BW299:BY299"/>
    <mergeCell ref="BZ299:CB299"/>
    <mergeCell ref="AS299:AU299"/>
    <mergeCell ref="AV299:AX299"/>
    <mergeCell ref="AY299:BA299"/>
    <mergeCell ref="BB299:BD299"/>
    <mergeCell ref="BE299:BG299"/>
    <mergeCell ref="BH299:BJ299"/>
    <mergeCell ref="BE301:BG301"/>
    <mergeCell ref="HE300:HG300"/>
    <mergeCell ref="HH300:HJ300"/>
    <mergeCell ref="HK300:HM300"/>
    <mergeCell ref="B301:U302"/>
    <mergeCell ref="V301:AA302"/>
    <mergeCell ref="AB301:AF302"/>
    <mergeCell ref="AG301:AK301"/>
    <mergeCell ref="AL301:AO301"/>
    <mergeCell ref="AP301:AR301"/>
    <mergeCell ref="AS301:AU301"/>
    <mergeCell ref="GM300:GO300"/>
    <mergeCell ref="GP300:GR300"/>
    <mergeCell ref="GS300:GU300"/>
    <mergeCell ref="GV300:GX300"/>
    <mergeCell ref="GY300:HA300"/>
    <mergeCell ref="HB300:HD300"/>
    <mergeCell ref="FU300:FW300"/>
    <mergeCell ref="FX300:FZ300"/>
    <mergeCell ref="GA300:GC300"/>
    <mergeCell ref="GD300:GF300"/>
    <mergeCell ref="GG300:GI300"/>
    <mergeCell ref="GJ300:GL300"/>
    <mergeCell ref="FC300:FE300"/>
    <mergeCell ref="FF300:FH300"/>
    <mergeCell ref="FI300:FK300"/>
    <mergeCell ref="FL300:FN300"/>
    <mergeCell ref="FO300:FQ300"/>
    <mergeCell ref="FR300:FT300"/>
    <mergeCell ref="EK300:EM300"/>
    <mergeCell ref="EN300:EP300"/>
    <mergeCell ref="EQ300:ES300"/>
    <mergeCell ref="ET300:EV300"/>
    <mergeCell ref="EW300:EY300"/>
    <mergeCell ref="EZ300:FB300"/>
    <mergeCell ref="DS300:DU300"/>
    <mergeCell ref="DV300:DX300"/>
    <mergeCell ref="DY300:EA300"/>
    <mergeCell ref="EB300:ED300"/>
    <mergeCell ref="EE300:EG300"/>
    <mergeCell ref="EH300:EJ300"/>
    <mergeCell ref="DA300:DC300"/>
    <mergeCell ref="DD300:DF300"/>
    <mergeCell ref="DG300:DI300"/>
    <mergeCell ref="DJ300:DL300"/>
    <mergeCell ref="DM300:DO300"/>
    <mergeCell ref="DP300:DR300"/>
    <mergeCell ref="CI300:CK300"/>
    <mergeCell ref="CL300:CN300"/>
    <mergeCell ref="CO300:CQ300"/>
    <mergeCell ref="CR300:CT300"/>
    <mergeCell ref="CU300:CW300"/>
    <mergeCell ref="CX300:CZ300"/>
    <mergeCell ref="BQ300:BS300"/>
    <mergeCell ref="BT300:BV300"/>
    <mergeCell ref="BW300:BY300"/>
    <mergeCell ref="BZ300:CB300"/>
    <mergeCell ref="CC300:CE300"/>
    <mergeCell ref="CF300:CH300"/>
    <mergeCell ref="AY300:BA300"/>
    <mergeCell ref="BB300:BD300"/>
    <mergeCell ref="BE300:BG300"/>
    <mergeCell ref="BH300:BJ300"/>
    <mergeCell ref="BK300:BM300"/>
    <mergeCell ref="BK302:BM302"/>
    <mergeCell ref="HB301:HD301"/>
    <mergeCell ref="B299:U300"/>
    <mergeCell ref="V299:AA300"/>
    <mergeCell ref="HE301:HG301"/>
    <mergeCell ref="HH301:HJ301"/>
    <mergeCell ref="HK301:HM301"/>
    <mergeCell ref="AG302:AK302"/>
    <mergeCell ref="AL302:AO302"/>
    <mergeCell ref="AP302:AR302"/>
    <mergeCell ref="AS302:AU302"/>
    <mergeCell ref="AV302:AX302"/>
    <mergeCell ref="AY302:BA302"/>
    <mergeCell ref="GJ301:GL301"/>
    <mergeCell ref="GM301:GO301"/>
    <mergeCell ref="GP301:GR301"/>
    <mergeCell ref="GS301:GU301"/>
    <mergeCell ref="GV301:GX301"/>
    <mergeCell ref="GY301:HA301"/>
    <mergeCell ref="FR301:FT301"/>
    <mergeCell ref="FU301:FW301"/>
    <mergeCell ref="FX301:FZ301"/>
    <mergeCell ref="GA301:GC301"/>
    <mergeCell ref="GD301:GF301"/>
    <mergeCell ref="GG301:GI301"/>
    <mergeCell ref="EZ301:FB301"/>
    <mergeCell ref="FC301:FE301"/>
    <mergeCell ref="FF301:FH301"/>
    <mergeCell ref="FI301:FK301"/>
    <mergeCell ref="FL301:FN301"/>
    <mergeCell ref="FO301:FQ301"/>
    <mergeCell ref="EH301:EJ301"/>
    <mergeCell ref="EK301:EM301"/>
    <mergeCell ref="EN301:EP301"/>
    <mergeCell ref="EQ301:ES301"/>
    <mergeCell ref="ET301:EV301"/>
    <mergeCell ref="EW301:EY301"/>
    <mergeCell ref="DP301:DR301"/>
    <mergeCell ref="DS301:DU301"/>
    <mergeCell ref="DV301:DX301"/>
    <mergeCell ref="DY301:EA301"/>
    <mergeCell ref="EB301:ED301"/>
    <mergeCell ref="EE301:EG301"/>
    <mergeCell ref="CX301:CZ301"/>
    <mergeCell ref="DA301:DC301"/>
    <mergeCell ref="DD301:DF301"/>
    <mergeCell ref="DG301:DI301"/>
    <mergeCell ref="DJ301:DL301"/>
    <mergeCell ref="DM301:DO301"/>
    <mergeCell ref="CF301:CH301"/>
    <mergeCell ref="CI301:CK301"/>
    <mergeCell ref="CL301:CN301"/>
    <mergeCell ref="CO301:CQ301"/>
    <mergeCell ref="CR301:CT301"/>
    <mergeCell ref="CU301:CW301"/>
    <mergeCell ref="BN301:BP301"/>
    <mergeCell ref="BQ301:BS301"/>
    <mergeCell ref="BT301:BV301"/>
    <mergeCell ref="BW301:BY301"/>
    <mergeCell ref="BZ301:CB301"/>
    <mergeCell ref="CC301:CE301"/>
    <mergeCell ref="AV301:AX301"/>
    <mergeCell ref="AY301:BA301"/>
    <mergeCell ref="BB301:BD301"/>
    <mergeCell ref="BH303:BJ303"/>
    <mergeCell ref="BH301:BJ301"/>
    <mergeCell ref="BK301:BM301"/>
    <mergeCell ref="HH302:HJ302"/>
    <mergeCell ref="HK302:HM302"/>
    <mergeCell ref="B303:U304"/>
    <mergeCell ref="V303:AA304"/>
    <mergeCell ref="AB303:AF304"/>
    <mergeCell ref="AG303:AK303"/>
    <mergeCell ref="AL303:AO303"/>
    <mergeCell ref="AP303:AR303"/>
    <mergeCell ref="AS303:AU303"/>
    <mergeCell ref="AV303:AX303"/>
    <mergeCell ref="GP302:GR302"/>
    <mergeCell ref="GS302:GU302"/>
    <mergeCell ref="GV302:GX302"/>
    <mergeCell ref="GY302:HA302"/>
    <mergeCell ref="HB302:HD302"/>
    <mergeCell ref="HE302:HG302"/>
    <mergeCell ref="FX302:FZ302"/>
    <mergeCell ref="GA302:GC302"/>
    <mergeCell ref="GD302:GF302"/>
    <mergeCell ref="GG302:GI302"/>
    <mergeCell ref="GJ302:GL302"/>
    <mergeCell ref="GM302:GO302"/>
    <mergeCell ref="FF302:FH302"/>
    <mergeCell ref="FI302:FK302"/>
    <mergeCell ref="FL302:FN302"/>
    <mergeCell ref="FO302:FQ302"/>
    <mergeCell ref="FR302:FT302"/>
    <mergeCell ref="FU302:FW302"/>
    <mergeCell ref="EN302:EP302"/>
    <mergeCell ref="EQ302:ES302"/>
    <mergeCell ref="ET302:EV302"/>
    <mergeCell ref="EW302:EY302"/>
    <mergeCell ref="EZ302:FB302"/>
    <mergeCell ref="FC302:FE302"/>
    <mergeCell ref="DV302:DX302"/>
    <mergeCell ref="DY302:EA302"/>
    <mergeCell ref="EB302:ED302"/>
    <mergeCell ref="EE302:EG302"/>
    <mergeCell ref="EH302:EJ302"/>
    <mergeCell ref="EK302:EM302"/>
    <mergeCell ref="DD302:DF302"/>
    <mergeCell ref="DG302:DI302"/>
    <mergeCell ref="DJ302:DL302"/>
    <mergeCell ref="DM302:DO302"/>
    <mergeCell ref="DP302:DR302"/>
    <mergeCell ref="DS302:DU302"/>
    <mergeCell ref="CL302:CN302"/>
    <mergeCell ref="CO302:CQ302"/>
    <mergeCell ref="CR302:CT302"/>
    <mergeCell ref="CU302:CW302"/>
    <mergeCell ref="CX302:CZ302"/>
    <mergeCell ref="DA302:DC302"/>
    <mergeCell ref="BT302:BV302"/>
    <mergeCell ref="BW302:BY302"/>
    <mergeCell ref="BZ302:CB302"/>
    <mergeCell ref="CC302:CE302"/>
    <mergeCell ref="CF302:CH302"/>
    <mergeCell ref="CI302:CK302"/>
    <mergeCell ref="BB302:BD302"/>
    <mergeCell ref="BE302:BG302"/>
    <mergeCell ref="BH302:BJ302"/>
    <mergeCell ref="BN304:BP304"/>
    <mergeCell ref="BN302:BP302"/>
    <mergeCell ref="BQ302:BS302"/>
    <mergeCell ref="HE303:HG303"/>
    <mergeCell ref="HH303:HJ303"/>
    <mergeCell ref="HK303:HM303"/>
    <mergeCell ref="AG304:AK304"/>
    <mergeCell ref="AL304:AO304"/>
    <mergeCell ref="AP304:AR304"/>
    <mergeCell ref="AS304:AU304"/>
    <mergeCell ref="AV304:AX304"/>
    <mergeCell ref="AY304:BA304"/>
    <mergeCell ref="BB304:BD304"/>
    <mergeCell ref="GM303:GO303"/>
    <mergeCell ref="GP303:GR303"/>
    <mergeCell ref="GS303:GU303"/>
    <mergeCell ref="GV303:GX303"/>
    <mergeCell ref="GY303:HA303"/>
    <mergeCell ref="HB303:HD303"/>
    <mergeCell ref="FU303:FW303"/>
    <mergeCell ref="FX303:FZ303"/>
    <mergeCell ref="GA303:GC303"/>
    <mergeCell ref="GD303:GF303"/>
    <mergeCell ref="GG303:GI303"/>
    <mergeCell ref="GJ303:GL303"/>
    <mergeCell ref="FC303:FE303"/>
    <mergeCell ref="FF303:FH303"/>
    <mergeCell ref="FI303:FK303"/>
    <mergeCell ref="FL303:FN303"/>
    <mergeCell ref="FO303:FQ303"/>
    <mergeCell ref="FR303:FT303"/>
    <mergeCell ref="EK303:EM303"/>
    <mergeCell ref="EN303:EP303"/>
    <mergeCell ref="EQ303:ES303"/>
    <mergeCell ref="ET303:EV303"/>
    <mergeCell ref="EW303:EY303"/>
    <mergeCell ref="EZ303:FB303"/>
    <mergeCell ref="DS303:DU303"/>
    <mergeCell ref="DV303:DX303"/>
    <mergeCell ref="DY303:EA303"/>
    <mergeCell ref="EB303:ED303"/>
    <mergeCell ref="EE303:EG303"/>
    <mergeCell ref="EH303:EJ303"/>
    <mergeCell ref="DA303:DC303"/>
    <mergeCell ref="DD303:DF303"/>
    <mergeCell ref="DG303:DI303"/>
    <mergeCell ref="DJ303:DL303"/>
    <mergeCell ref="DM303:DO303"/>
    <mergeCell ref="DP303:DR303"/>
    <mergeCell ref="CI303:CK303"/>
    <mergeCell ref="CL303:CN303"/>
    <mergeCell ref="CO303:CQ303"/>
    <mergeCell ref="CR303:CT303"/>
    <mergeCell ref="CU303:CW303"/>
    <mergeCell ref="CX303:CZ303"/>
    <mergeCell ref="BQ303:BS303"/>
    <mergeCell ref="BT303:BV303"/>
    <mergeCell ref="BW303:BY303"/>
    <mergeCell ref="BZ303:CB303"/>
    <mergeCell ref="CC303:CE303"/>
    <mergeCell ref="CF303:CH303"/>
    <mergeCell ref="AY303:BA303"/>
    <mergeCell ref="BB303:BD303"/>
    <mergeCell ref="BE303:BG303"/>
    <mergeCell ref="BK305:BM305"/>
    <mergeCell ref="BK303:BM303"/>
    <mergeCell ref="BN303:BP303"/>
    <mergeCell ref="HK304:HM304"/>
    <mergeCell ref="B305:U306"/>
    <mergeCell ref="V305:AA306"/>
    <mergeCell ref="AB305:AF306"/>
    <mergeCell ref="AG305:AK305"/>
    <mergeCell ref="AL305:AO305"/>
    <mergeCell ref="AP305:AR305"/>
    <mergeCell ref="AS305:AU305"/>
    <mergeCell ref="AV305:AX305"/>
    <mergeCell ref="AY305:BA305"/>
    <mergeCell ref="GS304:GU304"/>
    <mergeCell ref="GV304:GX304"/>
    <mergeCell ref="GY304:HA304"/>
    <mergeCell ref="HB304:HD304"/>
    <mergeCell ref="HE304:HG304"/>
    <mergeCell ref="HH304:HJ304"/>
    <mergeCell ref="GA304:GC304"/>
    <mergeCell ref="GD304:GF304"/>
    <mergeCell ref="GG304:GI304"/>
    <mergeCell ref="GJ304:GL304"/>
    <mergeCell ref="GM304:GO304"/>
    <mergeCell ref="GP304:GR304"/>
    <mergeCell ref="FI304:FK304"/>
    <mergeCell ref="FL304:FN304"/>
    <mergeCell ref="FO304:FQ304"/>
    <mergeCell ref="FR304:FT304"/>
    <mergeCell ref="FU304:FW304"/>
    <mergeCell ref="FX304:FZ304"/>
    <mergeCell ref="EQ304:ES304"/>
    <mergeCell ref="ET304:EV304"/>
    <mergeCell ref="EW304:EY304"/>
    <mergeCell ref="EZ304:FB304"/>
    <mergeCell ref="FC304:FE304"/>
    <mergeCell ref="FF304:FH304"/>
    <mergeCell ref="DY304:EA304"/>
    <mergeCell ref="EB304:ED304"/>
    <mergeCell ref="EE304:EG304"/>
    <mergeCell ref="EH304:EJ304"/>
    <mergeCell ref="EK304:EM304"/>
    <mergeCell ref="EN304:EP304"/>
    <mergeCell ref="DG304:DI304"/>
    <mergeCell ref="DJ304:DL304"/>
    <mergeCell ref="DM304:DO304"/>
    <mergeCell ref="DP304:DR304"/>
    <mergeCell ref="DS304:DU304"/>
    <mergeCell ref="DV304:DX304"/>
    <mergeCell ref="CO304:CQ304"/>
    <mergeCell ref="CR304:CT304"/>
    <mergeCell ref="CU304:CW304"/>
    <mergeCell ref="CX304:CZ304"/>
    <mergeCell ref="DA304:DC304"/>
    <mergeCell ref="DD304:DF304"/>
    <mergeCell ref="BW304:BY304"/>
    <mergeCell ref="BZ304:CB304"/>
    <mergeCell ref="CC304:CE304"/>
    <mergeCell ref="CF304:CH304"/>
    <mergeCell ref="CI304:CK304"/>
    <mergeCell ref="CL304:CN304"/>
    <mergeCell ref="BE304:BG304"/>
    <mergeCell ref="BH304:BJ304"/>
    <mergeCell ref="BK304:BM304"/>
    <mergeCell ref="HH307:HJ307"/>
    <mergeCell ref="BQ304:BS304"/>
    <mergeCell ref="BT304:BV304"/>
    <mergeCell ref="HH305:HJ305"/>
    <mergeCell ref="HK305:HM305"/>
    <mergeCell ref="AG306:AK306"/>
    <mergeCell ref="AL306:AO306"/>
    <mergeCell ref="AP306:AR306"/>
    <mergeCell ref="AS306:AU306"/>
    <mergeCell ref="AV306:AX306"/>
    <mergeCell ref="AY306:BA306"/>
    <mergeCell ref="BB306:BD306"/>
    <mergeCell ref="BE306:BG306"/>
    <mergeCell ref="GP305:GR305"/>
    <mergeCell ref="GS305:GU305"/>
    <mergeCell ref="GV305:GX305"/>
    <mergeCell ref="GY305:HA305"/>
    <mergeCell ref="HB305:HD305"/>
    <mergeCell ref="HE305:HG305"/>
    <mergeCell ref="FX305:FZ305"/>
    <mergeCell ref="GA305:GC305"/>
    <mergeCell ref="GD305:GF305"/>
    <mergeCell ref="GG305:GI305"/>
    <mergeCell ref="GJ305:GL305"/>
    <mergeCell ref="GM305:GO305"/>
    <mergeCell ref="FF305:FH305"/>
    <mergeCell ref="FI305:FK305"/>
    <mergeCell ref="FL305:FN305"/>
    <mergeCell ref="FO305:FQ305"/>
    <mergeCell ref="FR305:FT305"/>
    <mergeCell ref="FU305:FW305"/>
    <mergeCell ref="EN305:EP305"/>
    <mergeCell ref="EQ305:ES305"/>
    <mergeCell ref="ET305:EV305"/>
    <mergeCell ref="EW305:EY305"/>
    <mergeCell ref="EZ305:FB305"/>
    <mergeCell ref="FC305:FE305"/>
    <mergeCell ref="DV305:DX305"/>
    <mergeCell ref="DY305:EA305"/>
    <mergeCell ref="EB305:ED305"/>
    <mergeCell ref="EE305:EG305"/>
    <mergeCell ref="EH305:EJ305"/>
    <mergeCell ref="EK305:EM305"/>
    <mergeCell ref="DD305:DF305"/>
    <mergeCell ref="DG305:DI305"/>
    <mergeCell ref="DJ305:DL305"/>
    <mergeCell ref="DM305:DO305"/>
    <mergeCell ref="DP305:DR305"/>
    <mergeCell ref="DS305:DU305"/>
    <mergeCell ref="CL305:CN305"/>
    <mergeCell ref="CO305:CQ305"/>
    <mergeCell ref="CR305:CT305"/>
    <mergeCell ref="CU305:CW305"/>
    <mergeCell ref="CX305:CZ305"/>
    <mergeCell ref="DA305:DC305"/>
    <mergeCell ref="BT305:BV305"/>
    <mergeCell ref="BW305:BY305"/>
    <mergeCell ref="BZ305:CB305"/>
    <mergeCell ref="CC305:CE305"/>
    <mergeCell ref="CF305:CH305"/>
    <mergeCell ref="CI305:CK305"/>
    <mergeCell ref="BB305:BD305"/>
    <mergeCell ref="BE305:BG305"/>
    <mergeCell ref="BH305:BJ305"/>
    <mergeCell ref="HK308:HM308"/>
    <mergeCell ref="BN305:BP305"/>
    <mergeCell ref="BQ305:BS305"/>
    <mergeCell ref="AB307:AF308"/>
    <mergeCell ref="AG307:AK307"/>
    <mergeCell ref="AL307:AO307"/>
    <mergeCell ref="AP307:AR307"/>
    <mergeCell ref="GV306:GX306"/>
    <mergeCell ref="GY306:HA306"/>
    <mergeCell ref="HB306:HD306"/>
    <mergeCell ref="HE306:HG306"/>
    <mergeCell ref="HH306:HJ306"/>
    <mergeCell ref="HK306:HM306"/>
    <mergeCell ref="GD306:GF306"/>
    <mergeCell ref="GG306:GI306"/>
    <mergeCell ref="GJ306:GL306"/>
    <mergeCell ref="GM306:GO306"/>
    <mergeCell ref="GP306:GR306"/>
    <mergeCell ref="GS306:GU306"/>
    <mergeCell ref="FL306:FN306"/>
    <mergeCell ref="FO306:FQ306"/>
    <mergeCell ref="FR306:FT306"/>
    <mergeCell ref="FU306:FW306"/>
    <mergeCell ref="FX306:FZ306"/>
    <mergeCell ref="GA306:GC306"/>
    <mergeCell ref="ET306:EV306"/>
    <mergeCell ref="EW306:EY306"/>
    <mergeCell ref="EZ306:FB306"/>
    <mergeCell ref="FC306:FE306"/>
    <mergeCell ref="FF306:FH306"/>
    <mergeCell ref="FI306:FK306"/>
    <mergeCell ref="EB306:ED306"/>
    <mergeCell ref="EE306:EG306"/>
    <mergeCell ref="EH306:EJ306"/>
    <mergeCell ref="EK306:EM306"/>
    <mergeCell ref="EN306:EP306"/>
    <mergeCell ref="EQ306:ES306"/>
    <mergeCell ref="DJ306:DL306"/>
    <mergeCell ref="DM306:DO306"/>
    <mergeCell ref="DP306:DR306"/>
    <mergeCell ref="DS306:DU306"/>
    <mergeCell ref="DV306:DX306"/>
    <mergeCell ref="DY306:EA306"/>
    <mergeCell ref="CR306:CT306"/>
    <mergeCell ref="CU306:CW306"/>
    <mergeCell ref="CX306:CZ306"/>
    <mergeCell ref="DA306:DC306"/>
    <mergeCell ref="DD306:DF306"/>
    <mergeCell ref="DG306:DI306"/>
    <mergeCell ref="BZ306:CB306"/>
    <mergeCell ref="CC306:CE306"/>
    <mergeCell ref="CF306:CH306"/>
    <mergeCell ref="CI306:CK306"/>
    <mergeCell ref="CL306:CN306"/>
    <mergeCell ref="CO306:CQ306"/>
    <mergeCell ref="BH306:BJ306"/>
    <mergeCell ref="BK306:BM306"/>
    <mergeCell ref="BN306:BP306"/>
    <mergeCell ref="BQ306:BS306"/>
    <mergeCell ref="BT306:BV306"/>
    <mergeCell ref="BW306:BY306"/>
    <mergeCell ref="GY307:HA307"/>
    <mergeCell ref="HB307:HD307"/>
    <mergeCell ref="HE307:HG307"/>
    <mergeCell ref="B307:U308"/>
    <mergeCell ref="V307:AA308"/>
    <mergeCell ref="HK307:HM307"/>
    <mergeCell ref="AG308:AK308"/>
    <mergeCell ref="AL308:AO308"/>
    <mergeCell ref="AP308:AR308"/>
    <mergeCell ref="AS308:AU308"/>
    <mergeCell ref="AV308:AX308"/>
    <mergeCell ref="GG307:GI307"/>
    <mergeCell ref="GJ307:GL307"/>
    <mergeCell ref="GM307:GO307"/>
    <mergeCell ref="GP307:GR307"/>
    <mergeCell ref="GS307:GU307"/>
    <mergeCell ref="GV307:GX307"/>
    <mergeCell ref="FO307:FQ307"/>
    <mergeCell ref="FR307:FT307"/>
    <mergeCell ref="FU307:FW307"/>
    <mergeCell ref="FX307:FZ307"/>
    <mergeCell ref="GA307:GC307"/>
    <mergeCell ref="GD307:GF307"/>
    <mergeCell ref="EW307:EY307"/>
    <mergeCell ref="EZ307:FB307"/>
    <mergeCell ref="FC307:FE307"/>
    <mergeCell ref="FF307:FH307"/>
    <mergeCell ref="FI307:FK307"/>
    <mergeCell ref="FL307:FN307"/>
    <mergeCell ref="EE307:EG307"/>
    <mergeCell ref="EH307:EJ307"/>
    <mergeCell ref="EK307:EM307"/>
    <mergeCell ref="EN307:EP307"/>
    <mergeCell ref="EQ307:ES307"/>
    <mergeCell ref="ET307:EV307"/>
    <mergeCell ref="DM307:DO307"/>
    <mergeCell ref="DP307:DR307"/>
    <mergeCell ref="DS307:DU307"/>
    <mergeCell ref="DV307:DX307"/>
    <mergeCell ref="DY307:EA307"/>
    <mergeCell ref="EB307:ED307"/>
    <mergeCell ref="CU307:CW307"/>
    <mergeCell ref="CX307:CZ307"/>
    <mergeCell ref="DA307:DC307"/>
    <mergeCell ref="DD307:DF307"/>
    <mergeCell ref="DG307:DI307"/>
    <mergeCell ref="DJ307:DL307"/>
    <mergeCell ref="CC307:CE307"/>
    <mergeCell ref="CF307:CH307"/>
    <mergeCell ref="CI307:CK307"/>
    <mergeCell ref="CL307:CN307"/>
    <mergeCell ref="CO307:CQ307"/>
    <mergeCell ref="CR307:CT307"/>
    <mergeCell ref="BK307:BM307"/>
    <mergeCell ref="BN307:BP307"/>
    <mergeCell ref="BQ307:BS307"/>
    <mergeCell ref="BT307:BV307"/>
    <mergeCell ref="BW307:BY307"/>
    <mergeCell ref="BZ307:CB307"/>
    <mergeCell ref="AS307:AU307"/>
    <mergeCell ref="AV307:AX307"/>
    <mergeCell ref="AY307:BA307"/>
    <mergeCell ref="BB307:BD307"/>
    <mergeCell ref="BE307:BG307"/>
    <mergeCell ref="BH307:BJ307"/>
    <mergeCell ref="HE308:HG308"/>
    <mergeCell ref="HH308:HJ308"/>
    <mergeCell ref="HH311:HJ311"/>
    <mergeCell ref="HK311:HM311"/>
    <mergeCell ref="HE311:HG311"/>
    <mergeCell ref="B309:U310"/>
    <mergeCell ref="V309:AA310"/>
    <mergeCell ref="AB309:AF310"/>
    <mergeCell ref="AG309:AK309"/>
    <mergeCell ref="AL309:AO309"/>
    <mergeCell ref="GM308:GO308"/>
    <mergeCell ref="GP308:GR308"/>
    <mergeCell ref="GS308:GU308"/>
    <mergeCell ref="GV308:GX308"/>
    <mergeCell ref="GY308:HA308"/>
    <mergeCell ref="HB308:HD308"/>
    <mergeCell ref="FU308:FW308"/>
    <mergeCell ref="FX308:FZ308"/>
    <mergeCell ref="GA308:GC308"/>
    <mergeCell ref="GD308:GF308"/>
    <mergeCell ref="GG308:GI308"/>
    <mergeCell ref="GJ308:GL308"/>
    <mergeCell ref="FC308:FE308"/>
    <mergeCell ref="FF308:FH308"/>
    <mergeCell ref="FI308:FK308"/>
    <mergeCell ref="FL308:FN308"/>
    <mergeCell ref="FO308:FQ308"/>
    <mergeCell ref="FR308:FT308"/>
    <mergeCell ref="EK308:EM308"/>
    <mergeCell ref="EN308:EP308"/>
    <mergeCell ref="EQ308:ES308"/>
    <mergeCell ref="ET308:EV308"/>
    <mergeCell ref="EW308:EY308"/>
    <mergeCell ref="EZ308:FB308"/>
    <mergeCell ref="DS308:DU308"/>
    <mergeCell ref="DV308:DX308"/>
    <mergeCell ref="DY308:EA308"/>
    <mergeCell ref="EB308:ED308"/>
    <mergeCell ref="EE308:EG308"/>
    <mergeCell ref="EH308:EJ308"/>
    <mergeCell ref="DA308:DC308"/>
    <mergeCell ref="DD308:DF308"/>
    <mergeCell ref="DG308:DI308"/>
    <mergeCell ref="DJ308:DL308"/>
    <mergeCell ref="DM308:DO308"/>
    <mergeCell ref="DP308:DR308"/>
    <mergeCell ref="CI308:CK308"/>
    <mergeCell ref="CL308:CN308"/>
    <mergeCell ref="CO308:CQ308"/>
    <mergeCell ref="CR308:CT308"/>
    <mergeCell ref="CU308:CW308"/>
    <mergeCell ref="CX308:CZ308"/>
    <mergeCell ref="BQ308:BS308"/>
    <mergeCell ref="BT308:BV308"/>
    <mergeCell ref="BW308:BY308"/>
    <mergeCell ref="BZ308:CB308"/>
    <mergeCell ref="CC308:CE308"/>
    <mergeCell ref="CF308:CH308"/>
    <mergeCell ref="CF310:CH310"/>
    <mergeCell ref="CI310:CK310"/>
    <mergeCell ref="AY308:BA308"/>
    <mergeCell ref="BB308:BD308"/>
    <mergeCell ref="BE308:BG308"/>
    <mergeCell ref="BH308:BJ308"/>
    <mergeCell ref="BK308:BM308"/>
    <mergeCell ref="BN308:BP308"/>
    <mergeCell ref="HE309:HG309"/>
    <mergeCell ref="HH309:HJ309"/>
    <mergeCell ref="HK309:HM309"/>
    <mergeCell ref="AG310:AK310"/>
    <mergeCell ref="AL310:AO310"/>
    <mergeCell ref="GJ309:GL309"/>
    <mergeCell ref="GM309:GO309"/>
    <mergeCell ref="GP309:GR309"/>
    <mergeCell ref="GS309:GU309"/>
    <mergeCell ref="GV309:GX309"/>
    <mergeCell ref="GY309:HA309"/>
    <mergeCell ref="FR309:FT309"/>
    <mergeCell ref="FU309:FW309"/>
    <mergeCell ref="FX309:FZ309"/>
    <mergeCell ref="GA309:GC309"/>
    <mergeCell ref="GD309:GF309"/>
    <mergeCell ref="GG309:GI309"/>
    <mergeCell ref="EZ309:FB309"/>
    <mergeCell ref="FC309:FE309"/>
    <mergeCell ref="FF309:FH309"/>
    <mergeCell ref="FI309:FK309"/>
    <mergeCell ref="FL309:FN309"/>
    <mergeCell ref="FO309:FQ309"/>
    <mergeCell ref="EH309:EJ309"/>
    <mergeCell ref="EK309:EM309"/>
    <mergeCell ref="EN309:EP309"/>
    <mergeCell ref="EQ309:ES309"/>
    <mergeCell ref="ET309:EV309"/>
    <mergeCell ref="EW309:EY309"/>
    <mergeCell ref="DP309:DR309"/>
    <mergeCell ref="DS309:DU309"/>
    <mergeCell ref="DV309:DX309"/>
    <mergeCell ref="DY309:EA309"/>
    <mergeCell ref="EB309:ED309"/>
    <mergeCell ref="EE309:EG309"/>
    <mergeCell ref="CX309:CZ309"/>
    <mergeCell ref="DA309:DC309"/>
    <mergeCell ref="DD309:DF309"/>
    <mergeCell ref="DG309:DI309"/>
    <mergeCell ref="DJ309:DL309"/>
    <mergeCell ref="DM309:DO309"/>
    <mergeCell ref="CF309:CH309"/>
    <mergeCell ref="CI309:CK309"/>
    <mergeCell ref="CL309:CN309"/>
    <mergeCell ref="CO309:CQ309"/>
    <mergeCell ref="CR309:CT309"/>
    <mergeCell ref="CU309:CW309"/>
    <mergeCell ref="AP309:BY309"/>
    <mergeCell ref="BZ309:CB309"/>
    <mergeCell ref="CC309:CE309"/>
    <mergeCell ref="HH310:HJ310"/>
    <mergeCell ref="HB309:HD309"/>
    <mergeCell ref="BB313:BD313"/>
    <mergeCell ref="BE313:BG313"/>
    <mergeCell ref="BH313:BJ313"/>
    <mergeCell ref="BK313:BM313"/>
    <mergeCell ref="BN313:BP313"/>
    <mergeCell ref="HK312:HM312"/>
    <mergeCell ref="HK310:HM310"/>
    <mergeCell ref="B311:U312"/>
    <mergeCell ref="V311:AA312"/>
    <mergeCell ref="AB311:AF312"/>
    <mergeCell ref="AG311:AK311"/>
    <mergeCell ref="AL311:AO311"/>
    <mergeCell ref="AP311:AR311"/>
    <mergeCell ref="AS311:AU311"/>
    <mergeCell ref="AV311:AX311"/>
    <mergeCell ref="GP310:GR310"/>
    <mergeCell ref="GS310:GU310"/>
    <mergeCell ref="GV310:GX310"/>
    <mergeCell ref="GY310:HA310"/>
    <mergeCell ref="HB310:HD310"/>
    <mergeCell ref="HE310:HG310"/>
    <mergeCell ref="FX310:FZ310"/>
    <mergeCell ref="GA310:GC310"/>
    <mergeCell ref="GD310:GF310"/>
    <mergeCell ref="GG310:GI310"/>
    <mergeCell ref="GJ310:GL310"/>
    <mergeCell ref="GM310:GO310"/>
    <mergeCell ref="FF310:FH310"/>
    <mergeCell ref="FI310:FK310"/>
    <mergeCell ref="FL310:FN310"/>
    <mergeCell ref="FO310:FQ310"/>
    <mergeCell ref="FR310:FT310"/>
    <mergeCell ref="FU310:FW310"/>
    <mergeCell ref="EN310:EP310"/>
    <mergeCell ref="EQ310:ES310"/>
    <mergeCell ref="ET310:EV310"/>
    <mergeCell ref="EW310:EY310"/>
    <mergeCell ref="EZ310:FB310"/>
    <mergeCell ref="FC310:FE310"/>
    <mergeCell ref="DV310:DX310"/>
    <mergeCell ref="DY310:EA310"/>
    <mergeCell ref="EB310:ED310"/>
    <mergeCell ref="EE310:EG310"/>
    <mergeCell ref="EH310:EJ310"/>
    <mergeCell ref="EK310:EM310"/>
    <mergeCell ref="DD310:DF310"/>
    <mergeCell ref="DG310:DI310"/>
    <mergeCell ref="DJ310:DL310"/>
    <mergeCell ref="DM310:DO310"/>
    <mergeCell ref="DP310:DR310"/>
    <mergeCell ref="DS310:DU310"/>
    <mergeCell ref="CL310:CN310"/>
    <mergeCell ref="CO310:CQ310"/>
    <mergeCell ref="CR310:CT310"/>
    <mergeCell ref="CU310:CW310"/>
    <mergeCell ref="CX310:CZ310"/>
    <mergeCell ref="DA310:DC310"/>
    <mergeCell ref="BZ310:CB310"/>
    <mergeCell ref="CC310:CE310"/>
    <mergeCell ref="CI312:CK312"/>
    <mergeCell ref="CL312:CN312"/>
    <mergeCell ref="BE312:BG312"/>
    <mergeCell ref="CC313:CE313"/>
    <mergeCell ref="CF313:CH313"/>
    <mergeCell ref="AP312:AR312"/>
    <mergeCell ref="AS312:AU312"/>
    <mergeCell ref="AV312:AX312"/>
    <mergeCell ref="AY312:BA312"/>
    <mergeCell ref="BB312:BD312"/>
    <mergeCell ref="GM311:GO311"/>
    <mergeCell ref="GP311:GR311"/>
    <mergeCell ref="GS311:GU311"/>
    <mergeCell ref="GV311:GX311"/>
    <mergeCell ref="GY311:HA311"/>
    <mergeCell ref="HB311:HD311"/>
    <mergeCell ref="FU311:FW311"/>
    <mergeCell ref="FX311:FZ311"/>
    <mergeCell ref="GA311:GC311"/>
    <mergeCell ref="GD311:GF311"/>
    <mergeCell ref="GG311:GI311"/>
    <mergeCell ref="GJ311:GL311"/>
    <mergeCell ref="FC311:FE311"/>
    <mergeCell ref="FF311:FH311"/>
    <mergeCell ref="FI311:FK311"/>
    <mergeCell ref="FL311:FN311"/>
    <mergeCell ref="FO311:FQ311"/>
    <mergeCell ref="FR311:FT311"/>
    <mergeCell ref="EK311:EM311"/>
    <mergeCell ref="EN311:EP311"/>
    <mergeCell ref="EQ311:ES311"/>
    <mergeCell ref="ET311:EV311"/>
    <mergeCell ref="EW311:EY311"/>
    <mergeCell ref="EZ311:FB311"/>
    <mergeCell ref="DS311:DU311"/>
    <mergeCell ref="DV311:DX311"/>
    <mergeCell ref="DY311:EA311"/>
    <mergeCell ref="EB311:ED311"/>
    <mergeCell ref="EE311:EG311"/>
    <mergeCell ref="EH311:EJ311"/>
    <mergeCell ref="DA311:DC311"/>
    <mergeCell ref="DD311:DF311"/>
    <mergeCell ref="DG311:DI311"/>
    <mergeCell ref="DJ311:DL311"/>
    <mergeCell ref="DM311:DO311"/>
    <mergeCell ref="DP311:DR311"/>
    <mergeCell ref="CI311:CK311"/>
    <mergeCell ref="CL311:CN311"/>
    <mergeCell ref="CO311:CQ311"/>
    <mergeCell ref="CR311:CT311"/>
    <mergeCell ref="CU311:CW311"/>
    <mergeCell ref="CX311:CZ311"/>
    <mergeCell ref="BQ311:BS311"/>
    <mergeCell ref="BT311:BV311"/>
    <mergeCell ref="BW311:BY311"/>
    <mergeCell ref="BZ311:CB311"/>
    <mergeCell ref="BH312:BJ312"/>
    <mergeCell ref="BK312:BM312"/>
    <mergeCell ref="BN312:BP312"/>
    <mergeCell ref="BQ312:BS312"/>
    <mergeCell ref="BT312:BV312"/>
    <mergeCell ref="CC311:CE311"/>
    <mergeCell ref="BB311:BD311"/>
    <mergeCell ref="BE311:BG311"/>
    <mergeCell ref="BH311:BJ311"/>
    <mergeCell ref="BK311:BM311"/>
    <mergeCell ref="BN311:BP311"/>
    <mergeCell ref="CF311:CH311"/>
    <mergeCell ref="AY311:BA311"/>
    <mergeCell ref="B313:U314"/>
    <mergeCell ref="V313:AA314"/>
    <mergeCell ref="AB313:AF314"/>
    <mergeCell ref="AG313:AK313"/>
    <mergeCell ref="AL313:AO313"/>
    <mergeCell ref="AP313:AR313"/>
    <mergeCell ref="AS313:AU313"/>
    <mergeCell ref="AV313:AX313"/>
    <mergeCell ref="AY313:BA313"/>
    <mergeCell ref="GS312:GU312"/>
    <mergeCell ref="GV312:GX312"/>
    <mergeCell ref="GY312:HA312"/>
    <mergeCell ref="HB312:HD312"/>
    <mergeCell ref="HE312:HG312"/>
    <mergeCell ref="HH312:HJ312"/>
    <mergeCell ref="GA312:GC312"/>
    <mergeCell ref="GD312:GF312"/>
    <mergeCell ref="GG312:GI312"/>
    <mergeCell ref="GJ312:GL312"/>
    <mergeCell ref="GM312:GO312"/>
    <mergeCell ref="GP312:GR312"/>
    <mergeCell ref="FI312:FK312"/>
    <mergeCell ref="FL312:FN312"/>
    <mergeCell ref="FO312:FQ312"/>
    <mergeCell ref="FR312:FT312"/>
    <mergeCell ref="FU312:FW312"/>
    <mergeCell ref="FX312:FZ312"/>
    <mergeCell ref="EQ312:ES312"/>
    <mergeCell ref="ET312:EV312"/>
    <mergeCell ref="EW312:EY312"/>
    <mergeCell ref="EZ312:FB312"/>
    <mergeCell ref="FC312:FE312"/>
    <mergeCell ref="FF312:FH312"/>
    <mergeCell ref="DY312:EA312"/>
    <mergeCell ref="EB312:ED312"/>
    <mergeCell ref="EE312:EG312"/>
    <mergeCell ref="EH312:EJ312"/>
    <mergeCell ref="EK312:EM312"/>
    <mergeCell ref="EN312:EP312"/>
    <mergeCell ref="DG312:DI312"/>
    <mergeCell ref="DJ312:DL312"/>
    <mergeCell ref="DM312:DO312"/>
    <mergeCell ref="DP312:DR312"/>
    <mergeCell ref="DS312:DU312"/>
    <mergeCell ref="DV312:DX312"/>
    <mergeCell ref="CO312:CQ312"/>
    <mergeCell ref="CR312:CT312"/>
    <mergeCell ref="CU312:CW312"/>
    <mergeCell ref="CX312:CZ312"/>
    <mergeCell ref="DA312:DC312"/>
    <mergeCell ref="DD312:DF312"/>
    <mergeCell ref="BW312:BY312"/>
    <mergeCell ref="BZ312:CB312"/>
    <mergeCell ref="CC312:CE312"/>
    <mergeCell ref="CF312:CH312"/>
    <mergeCell ref="BH314:BJ314"/>
    <mergeCell ref="BK314:BM314"/>
    <mergeCell ref="BN314:BP314"/>
    <mergeCell ref="BQ314:BS314"/>
    <mergeCell ref="BT314:BV314"/>
    <mergeCell ref="BW314:BY314"/>
    <mergeCell ref="HH313:HJ313"/>
    <mergeCell ref="AG312:AK312"/>
    <mergeCell ref="AL312:AO312"/>
    <mergeCell ref="HE315:HG315"/>
    <mergeCell ref="HH315:HJ315"/>
    <mergeCell ref="HK313:HM313"/>
    <mergeCell ref="AG314:AK314"/>
    <mergeCell ref="AL314:AO314"/>
    <mergeCell ref="AP314:AR314"/>
    <mergeCell ref="AS314:AU314"/>
    <mergeCell ref="AV314:AX314"/>
    <mergeCell ref="AY314:BA314"/>
    <mergeCell ref="BB314:BD314"/>
    <mergeCell ref="BE314:BG314"/>
    <mergeCell ref="GP313:GR313"/>
    <mergeCell ref="GS313:GU313"/>
    <mergeCell ref="GV313:GX313"/>
    <mergeCell ref="GY313:HA313"/>
    <mergeCell ref="HB313:HD313"/>
    <mergeCell ref="HE313:HG313"/>
    <mergeCell ref="FX313:FZ313"/>
    <mergeCell ref="GA313:GC313"/>
    <mergeCell ref="GD313:GF313"/>
    <mergeCell ref="GG313:GI313"/>
    <mergeCell ref="GJ313:GL313"/>
    <mergeCell ref="GM313:GO313"/>
    <mergeCell ref="FF313:FH313"/>
    <mergeCell ref="FI313:FK313"/>
    <mergeCell ref="FL313:FN313"/>
    <mergeCell ref="FO313:FQ313"/>
    <mergeCell ref="FR313:FT313"/>
    <mergeCell ref="FU313:FW313"/>
    <mergeCell ref="EN313:EP313"/>
    <mergeCell ref="EQ313:ES313"/>
    <mergeCell ref="ET313:EV313"/>
    <mergeCell ref="EW313:EY313"/>
    <mergeCell ref="EZ313:FB313"/>
    <mergeCell ref="FC313:FE313"/>
    <mergeCell ref="DV313:DX313"/>
    <mergeCell ref="DY313:EA313"/>
    <mergeCell ref="EB313:ED313"/>
    <mergeCell ref="EE313:EG313"/>
    <mergeCell ref="EH313:EJ313"/>
    <mergeCell ref="EK313:EM313"/>
    <mergeCell ref="DD313:DF313"/>
    <mergeCell ref="DG313:DI313"/>
    <mergeCell ref="DJ313:DL313"/>
    <mergeCell ref="DM313:DO313"/>
    <mergeCell ref="DP313:DR313"/>
    <mergeCell ref="DS313:DU313"/>
    <mergeCell ref="CL313:CN313"/>
    <mergeCell ref="CO313:CQ313"/>
    <mergeCell ref="CR313:CT313"/>
    <mergeCell ref="CU313:CW313"/>
    <mergeCell ref="CX313:CZ313"/>
    <mergeCell ref="DA313:DC313"/>
    <mergeCell ref="BT313:BV313"/>
    <mergeCell ref="BW313:BY313"/>
    <mergeCell ref="BZ313:CB313"/>
    <mergeCell ref="BZ315:CB315"/>
    <mergeCell ref="AS315:AU315"/>
    <mergeCell ref="AV315:AX315"/>
    <mergeCell ref="AY315:BA315"/>
    <mergeCell ref="BB315:BD315"/>
    <mergeCell ref="BE315:BG315"/>
    <mergeCell ref="BQ313:BS313"/>
    <mergeCell ref="CI313:CK313"/>
    <mergeCell ref="HH316:HJ316"/>
    <mergeCell ref="HK316:HM316"/>
    <mergeCell ref="B315:U316"/>
    <mergeCell ref="V315:AA316"/>
    <mergeCell ref="AB315:AF316"/>
    <mergeCell ref="AG315:AK315"/>
    <mergeCell ref="AL315:AO315"/>
    <mergeCell ref="AP315:AR315"/>
    <mergeCell ref="GV314:GX314"/>
    <mergeCell ref="GY314:HA314"/>
    <mergeCell ref="HB314:HD314"/>
    <mergeCell ref="HE314:HG314"/>
    <mergeCell ref="HH314:HJ314"/>
    <mergeCell ref="HK314:HM314"/>
    <mergeCell ref="GD314:GF314"/>
    <mergeCell ref="GG314:GI314"/>
    <mergeCell ref="GJ314:GL314"/>
    <mergeCell ref="GM314:GO314"/>
    <mergeCell ref="GP314:GR314"/>
    <mergeCell ref="GS314:GU314"/>
    <mergeCell ref="FL314:FN314"/>
    <mergeCell ref="FO314:FQ314"/>
    <mergeCell ref="FR314:FT314"/>
    <mergeCell ref="FU314:FW314"/>
    <mergeCell ref="FX314:FZ314"/>
    <mergeCell ref="GA314:GC314"/>
    <mergeCell ref="ET314:EV314"/>
    <mergeCell ref="EW314:EY314"/>
    <mergeCell ref="EZ314:FB314"/>
    <mergeCell ref="FC314:FE314"/>
    <mergeCell ref="FF314:FH314"/>
    <mergeCell ref="FI314:FK314"/>
    <mergeCell ref="EB314:ED314"/>
    <mergeCell ref="EE314:EG314"/>
    <mergeCell ref="EH314:EJ314"/>
    <mergeCell ref="EK314:EM314"/>
    <mergeCell ref="EN314:EP314"/>
    <mergeCell ref="EQ314:ES314"/>
    <mergeCell ref="DJ314:DL314"/>
    <mergeCell ref="DM314:DO314"/>
    <mergeCell ref="DP314:DR314"/>
    <mergeCell ref="DS314:DU314"/>
    <mergeCell ref="DV314:DX314"/>
    <mergeCell ref="DY314:EA314"/>
    <mergeCell ref="CR314:CT314"/>
    <mergeCell ref="CU314:CW314"/>
    <mergeCell ref="CX314:CZ314"/>
    <mergeCell ref="DA314:DC314"/>
    <mergeCell ref="DD314:DF314"/>
    <mergeCell ref="DG314:DI314"/>
    <mergeCell ref="BZ314:CB314"/>
    <mergeCell ref="CC314:CE314"/>
    <mergeCell ref="CF314:CH314"/>
    <mergeCell ref="CI314:CK314"/>
    <mergeCell ref="CL314:CN314"/>
    <mergeCell ref="CO314:CQ314"/>
    <mergeCell ref="BW316:BY316"/>
    <mergeCell ref="BZ316:CB316"/>
    <mergeCell ref="CC316:CE316"/>
    <mergeCell ref="CF316:CH316"/>
    <mergeCell ref="AY316:BA316"/>
    <mergeCell ref="BB316:BD316"/>
    <mergeCell ref="GY315:HA315"/>
    <mergeCell ref="HB315:HD315"/>
    <mergeCell ref="BK316:BM316"/>
    <mergeCell ref="BN316:BP316"/>
    <mergeCell ref="HB317:HD317"/>
    <mergeCell ref="HK315:HM315"/>
    <mergeCell ref="AG316:AK316"/>
    <mergeCell ref="AL316:AO316"/>
    <mergeCell ref="AP316:AR316"/>
    <mergeCell ref="AS316:AU316"/>
    <mergeCell ref="AV316:AX316"/>
    <mergeCell ref="GG315:GI315"/>
    <mergeCell ref="GJ315:GL315"/>
    <mergeCell ref="GM315:GO315"/>
    <mergeCell ref="GP315:GR315"/>
    <mergeCell ref="GS315:GU315"/>
    <mergeCell ref="GV315:GX315"/>
    <mergeCell ref="FO315:FQ315"/>
    <mergeCell ref="FR315:FT315"/>
    <mergeCell ref="FU315:FW315"/>
    <mergeCell ref="FX315:FZ315"/>
    <mergeCell ref="GA315:GC315"/>
    <mergeCell ref="GD315:GF315"/>
    <mergeCell ref="EW315:EY315"/>
    <mergeCell ref="EZ315:FB315"/>
    <mergeCell ref="FC315:FE315"/>
    <mergeCell ref="FF315:FH315"/>
    <mergeCell ref="FI315:FK315"/>
    <mergeCell ref="FL315:FN315"/>
    <mergeCell ref="EE315:EG315"/>
    <mergeCell ref="EH315:EJ315"/>
    <mergeCell ref="EK315:EM315"/>
    <mergeCell ref="EN315:EP315"/>
    <mergeCell ref="EQ315:ES315"/>
    <mergeCell ref="ET315:EV315"/>
    <mergeCell ref="DM315:DO315"/>
    <mergeCell ref="DP315:DR315"/>
    <mergeCell ref="DS315:DU315"/>
    <mergeCell ref="DV315:DX315"/>
    <mergeCell ref="DY315:EA315"/>
    <mergeCell ref="EB315:ED315"/>
    <mergeCell ref="CU315:CW315"/>
    <mergeCell ref="CX315:CZ315"/>
    <mergeCell ref="DA315:DC315"/>
    <mergeCell ref="DD315:DF315"/>
    <mergeCell ref="DG315:DI315"/>
    <mergeCell ref="DJ315:DL315"/>
    <mergeCell ref="CC315:CE315"/>
    <mergeCell ref="CF315:CH315"/>
    <mergeCell ref="CI315:CK315"/>
    <mergeCell ref="CL315:CN315"/>
    <mergeCell ref="CO315:CQ315"/>
    <mergeCell ref="CR315:CT315"/>
    <mergeCell ref="BK315:BM315"/>
    <mergeCell ref="BN315:BP315"/>
    <mergeCell ref="BQ315:BS315"/>
    <mergeCell ref="BT315:BV315"/>
    <mergeCell ref="BW315:BY315"/>
    <mergeCell ref="BN317:BP317"/>
    <mergeCell ref="BQ317:BS317"/>
    <mergeCell ref="BT317:BV317"/>
    <mergeCell ref="BW317:BY317"/>
    <mergeCell ref="BZ317:CB317"/>
    <mergeCell ref="CC317:CE317"/>
    <mergeCell ref="BH315:BJ315"/>
    <mergeCell ref="HE316:HG316"/>
    <mergeCell ref="BB317:BD317"/>
    <mergeCell ref="BE317:BG317"/>
    <mergeCell ref="BH317:BJ317"/>
    <mergeCell ref="BK317:BM317"/>
    <mergeCell ref="HH318:HJ318"/>
    <mergeCell ref="B317:U318"/>
    <mergeCell ref="V317:AA318"/>
    <mergeCell ref="AB317:AF318"/>
    <mergeCell ref="AG317:AK317"/>
    <mergeCell ref="AL317:AO317"/>
    <mergeCell ref="AP317:AR317"/>
    <mergeCell ref="AS317:AU317"/>
    <mergeCell ref="GM316:GO316"/>
    <mergeCell ref="GP316:GR316"/>
    <mergeCell ref="GS316:GU316"/>
    <mergeCell ref="GV316:GX316"/>
    <mergeCell ref="GY316:HA316"/>
    <mergeCell ref="HB316:HD316"/>
    <mergeCell ref="FU316:FW316"/>
    <mergeCell ref="FX316:FZ316"/>
    <mergeCell ref="GA316:GC316"/>
    <mergeCell ref="GD316:GF316"/>
    <mergeCell ref="GG316:GI316"/>
    <mergeCell ref="GJ316:GL316"/>
    <mergeCell ref="FC316:FE316"/>
    <mergeCell ref="FF316:FH316"/>
    <mergeCell ref="FI316:FK316"/>
    <mergeCell ref="FL316:FN316"/>
    <mergeCell ref="FO316:FQ316"/>
    <mergeCell ref="FR316:FT316"/>
    <mergeCell ref="EK316:EM316"/>
    <mergeCell ref="EN316:EP316"/>
    <mergeCell ref="EQ316:ES316"/>
    <mergeCell ref="ET316:EV316"/>
    <mergeCell ref="EW316:EY316"/>
    <mergeCell ref="EZ316:FB316"/>
    <mergeCell ref="DS316:DU316"/>
    <mergeCell ref="DV316:DX316"/>
    <mergeCell ref="DY316:EA316"/>
    <mergeCell ref="EB316:ED316"/>
    <mergeCell ref="EE316:EG316"/>
    <mergeCell ref="EH316:EJ316"/>
    <mergeCell ref="DA316:DC316"/>
    <mergeCell ref="DD316:DF316"/>
    <mergeCell ref="DG316:DI316"/>
    <mergeCell ref="DJ316:DL316"/>
    <mergeCell ref="DM316:DO316"/>
    <mergeCell ref="DP316:DR316"/>
    <mergeCell ref="CI316:CK316"/>
    <mergeCell ref="CL316:CN316"/>
    <mergeCell ref="CO316:CQ316"/>
    <mergeCell ref="CR316:CT316"/>
    <mergeCell ref="CU316:CW316"/>
    <mergeCell ref="CX316:CZ316"/>
    <mergeCell ref="BQ316:BS316"/>
    <mergeCell ref="BT316:BV316"/>
    <mergeCell ref="BT318:BV318"/>
    <mergeCell ref="BW318:BY318"/>
    <mergeCell ref="BZ318:CB318"/>
    <mergeCell ref="CC318:CE318"/>
    <mergeCell ref="CF318:CH318"/>
    <mergeCell ref="CI318:CK318"/>
    <mergeCell ref="BE316:BG316"/>
    <mergeCell ref="BH316:BJ316"/>
    <mergeCell ref="BH318:BJ318"/>
    <mergeCell ref="BK318:BM318"/>
    <mergeCell ref="BN318:BP318"/>
    <mergeCell ref="BQ318:BS318"/>
    <mergeCell ref="HE319:HG319"/>
    <mergeCell ref="HE317:HG317"/>
    <mergeCell ref="HH317:HJ317"/>
    <mergeCell ref="HK317:HM317"/>
    <mergeCell ref="AG318:AK318"/>
    <mergeCell ref="AL318:AO318"/>
    <mergeCell ref="AP318:AR318"/>
    <mergeCell ref="AS318:AU318"/>
    <mergeCell ref="AV318:AX318"/>
    <mergeCell ref="AY318:BA318"/>
    <mergeCell ref="GJ317:GL317"/>
    <mergeCell ref="GM317:GO317"/>
    <mergeCell ref="GP317:GR317"/>
    <mergeCell ref="GS317:GU317"/>
    <mergeCell ref="GV317:GX317"/>
    <mergeCell ref="GY317:HA317"/>
    <mergeCell ref="FR317:FT317"/>
    <mergeCell ref="FU317:FW317"/>
    <mergeCell ref="FX317:FZ317"/>
    <mergeCell ref="GA317:GC317"/>
    <mergeCell ref="GD317:GF317"/>
    <mergeCell ref="GG317:GI317"/>
    <mergeCell ref="EZ317:FB317"/>
    <mergeCell ref="FC317:FE317"/>
    <mergeCell ref="FF317:FH317"/>
    <mergeCell ref="FI317:FK317"/>
    <mergeCell ref="FL317:FN317"/>
    <mergeCell ref="FO317:FQ317"/>
    <mergeCell ref="EH317:EJ317"/>
    <mergeCell ref="EK317:EM317"/>
    <mergeCell ref="EN317:EP317"/>
    <mergeCell ref="EQ317:ES317"/>
    <mergeCell ref="ET317:EV317"/>
    <mergeCell ref="EW317:EY317"/>
    <mergeCell ref="DP317:DR317"/>
    <mergeCell ref="DS317:DU317"/>
    <mergeCell ref="DV317:DX317"/>
    <mergeCell ref="DY317:EA317"/>
    <mergeCell ref="EB317:ED317"/>
    <mergeCell ref="EE317:EG317"/>
    <mergeCell ref="CX317:CZ317"/>
    <mergeCell ref="DA317:DC317"/>
    <mergeCell ref="DD317:DF317"/>
    <mergeCell ref="DG317:DI317"/>
    <mergeCell ref="DJ317:DL317"/>
    <mergeCell ref="DM317:DO317"/>
    <mergeCell ref="CF317:CH317"/>
    <mergeCell ref="CI317:CK317"/>
    <mergeCell ref="CL317:CN317"/>
    <mergeCell ref="CO317:CQ317"/>
    <mergeCell ref="CR317:CT317"/>
    <mergeCell ref="CU317:CW317"/>
    <mergeCell ref="BQ319:BS319"/>
    <mergeCell ref="BT319:BV319"/>
    <mergeCell ref="BW319:BY319"/>
    <mergeCell ref="BZ319:CB319"/>
    <mergeCell ref="CC319:CE319"/>
    <mergeCell ref="CF319:CH319"/>
    <mergeCell ref="AV317:AX317"/>
    <mergeCell ref="AY317:BA317"/>
    <mergeCell ref="BE319:BG319"/>
    <mergeCell ref="BH319:BJ319"/>
    <mergeCell ref="BK319:BM319"/>
    <mergeCell ref="BN319:BP319"/>
    <mergeCell ref="HK320:HM320"/>
    <mergeCell ref="HK318:HM318"/>
    <mergeCell ref="B319:U320"/>
    <mergeCell ref="V319:AA320"/>
    <mergeCell ref="AB319:AF320"/>
    <mergeCell ref="AG319:AK319"/>
    <mergeCell ref="AL319:AO319"/>
    <mergeCell ref="AP319:AR319"/>
    <mergeCell ref="AS319:AU319"/>
    <mergeCell ref="AV319:AX319"/>
    <mergeCell ref="GP318:GR318"/>
    <mergeCell ref="GS318:GU318"/>
    <mergeCell ref="GV318:GX318"/>
    <mergeCell ref="GY318:HA318"/>
    <mergeCell ref="HB318:HD318"/>
    <mergeCell ref="HE318:HG318"/>
    <mergeCell ref="FX318:FZ318"/>
    <mergeCell ref="GA318:GC318"/>
    <mergeCell ref="GD318:GF318"/>
    <mergeCell ref="GG318:GI318"/>
    <mergeCell ref="GJ318:GL318"/>
    <mergeCell ref="GM318:GO318"/>
    <mergeCell ref="FF318:FH318"/>
    <mergeCell ref="FI318:FK318"/>
    <mergeCell ref="FL318:FN318"/>
    <mergeCell ref="FO318:FQ318"/>
    <mergeCell ref="FR318:FT318"/>
    <mergeCell ref="FU318:FW318"/>
    <mergeCell ref="EN318:EP318"/>
    <mergeCell ref="EQ318:ES318"/>
    <mergeCell ref="ET318:EV318"/>
    <mergeCell ref="EW318:EY318"/>
    <mergeCell ref="EZ318:FB318"/>
    <mergeCell ref="FC318:FE318"/>
    <mergeCell ref="DV318:DX318"/>
    <mergeCell ref="DY318:EA318"/>
    <mergeCell ref="EB318:ED318"/>
    <mergeCell ref="EE318:EG318"/>
    <mergeCell ref="EH318:EJ318"/>
    <mergeCell ref="EK318:EM318"/>
    <mergeCell ref="DD318:DF318"/>
    <mergeCell ref="DG318:DI318"/>
    <mergeCell ref="DJ318:DL318"/>
    <mergeCell ref="DM318:DO318"/>
    <mergeCell ref="DP318:DR318"/>
    <mergeCell ref="DS318:DU318"/>
    <mergeCell ref="CL318:CN318"/>
    <mergeCell ref="CO318:CQ318"/>
    <mergeCell ref="CR318:CT318"/>
    <mergeCell ref="CU318:CW318"/>
    <mergeCell ref="CX318:CZ318"/>
    <mergeCell ref="DA318:DC318"/>
    <mergeCell ref="BW320:BY320"/>
    <mergeCell ref="BZ320:CB320"/>
    <mergeCell ref="CC320:CE320"/>
    <mergeCell ref="CF320:CH320"/>
    <mergeCell ref="CI320:CK320"/>
    <mergeCell ref="CL320:CN320"/>
    <mergeCell ref="BB318:BD318"/>
    <mergeCell ref="BE318:BG318"/>
    <mergeCell ref="BK320:BM320"/>
    <mergeCell ref="BN320:BP320"/>
    <mergeCell ref="BQ320:BS320"/>
    <mergeCell ref="BT320:BV320"/>
    <mergeCell ref="HH321:HJ321"/>
    <mergeCell ref="HH319:HJ319"/>
    <mergeCell ref="HK319:HM319"/>
    <mergeCell ref="AG320:AK320"/>
    <mergeCell ref="AL320:AO320"/>
    <mergeCell ref="AP320:AR320"/>
    <mergeCell ref="AS320:AU320"/>
    <mergeCell ref="AV320:AX320"/>
    <mergeCell ref="AY320:BA320"/>
    <mergeCell ref="BB320:BD320"/>
    <mergeCell ref="GM319:GO319"/>
    <mergeCell ref="GP319:GR319"/>
    <mergeCell ref="GS319:GU319"/>
    <mergeCell ref="GV319:GX319"/>
    <mergeCell ref="GY319:HA319"/>
    <mergeCell ref="HB319:HD319"/>
    <mergeCell ref="FU319:FW319"/>
    <mergeCell ref="FX319:FZ319"/>
    <mergeCell ref="GA319:GC319"/>
    <mergeCell ref="GD319:GF319"/>
    <mergeCell ref="GG319:GI319"/>
    <mergeCell ref="GJ319:GL319"/>
    <mergeCell ref="FC319:FE319"/>
    <mergeCell ref="FF319:FH319"/>
    <mergeCell ref="FI319:FK319"/>
    <mergeCell ref="FL319:FN319"/>
    <mergeCell ref="FO319:FQ319"/>
    <mergeCell ref="FR319:FT319"/>
    <mergeCell ref="EK319:EM319"/>
    <mergeCell ref="EN319:EP319"/>
    <mergeCell ref="EQ319:ES319"/>
    <mergeCell ref="ET319:EV319"/>
    <mergeCell ref="EW319:EY319"/>
    <mergeCell ref="EZ319:FB319"/>
    <mergeCell ref="DS319:DU319"/>
    <mergeCell ref="DV319:DX319"/>
    <mergeCell ref="DY319:EA319"/>
    <mergeCell ref="EB319:ED319"/>
    <mergeCell ref="EE319:EG319"/>
    <mergeCell ref="EH319:EJ319"/>
    <mergeCell ref="DA319:DC319"/>
    <mergeCell ref="DD319:DF319"/>
    <mergeCell ref="DG319:DI319"/>
    <mergeCell ref="DJ319:DL319"/>
    <mergeCell ref="DM319:DO319"/>
    <mergeCell ref="DP319:DR319"/>
    <mergeCell ref="CI319:CK319"/>
    <mergeCell ref="CL319:CN319"/>
    <mergeCell ref="CO319:CQ319"/>
    <mergeCell ref="CR319:CT319"/>
    <mergeCell ref="CU319:CW319"/>
    <mergeCell ref="CX319:CZ319"/>
    <mergeCell ref="DA321:DC321"/>
    <mergeCell ref="BT321:BV321"/>
    <mergeCell ref="BW321:BY321"/>
    <mergeCell ref="BZ321:CB321"/>
    <mergeCell ref="CC321:CE321"/>
    <mergeCell ref="CF321:CH321"/>
    <mergeCell ref="AY319:BA319"/>
    <mergeCell ref="BB319:BD319"/>
    <mergeCell ref="BE321:BG321"/>
    <mergeCell ref="BH321:BJ321"/>
    <mergeCell ref="BK321:BM321"/>
    <mergeCell ref="BN321:BP321"/>
    <mergeCell ref="BQ321:BS321"/>
    <mergeCell ref="B321:U322"/>
    <mergeCell ref="V321:AA322"/>
    <mergeCell ref="AB321:AF322"/>
    <mergeCell ref="AG321:AK321"/>
    <mergeCell ref="AL321:AO321"/>
    <mergeCell ref="AP321:AR321"/>
    <mergeCell ref="AS321:AU321"/>
    <mergeCell ref="AV321:AX321"/>
    <mergeCell ref="AY321:BA321"/>
    <mergeCell ref="GS320:GU320"/>
    <mergeCell ref="GV320:GX320"/>
    <mergeCell ref="GY320:HA320"/>
    <mergeCell ref="HB320:HD320"/>
    <mergeCell ref="HE320:HG320"/>
    <mergeCell ref="HH320:HJ320"/>
    <mergeCell ref="GA320:GC320"/>
    <mergeCell ref="GD320:GF320"/>
    <mergeCell ref="GG320:GI320"/>
    <mergeCell ref="GJ320:GL320"/>
    <mergeCell ref="GM320:GO320"/>
    <mergeCell ref="GP320:GR320"/>
    <mergeCell ref="FI320:FK320"/>
    <mergeCell ref="FL320:FN320"/>
    <mergeCell ref="FO320:FQ320"/>
    <mergeCell ref="FR320:FT320"/>
    <mergeCell ref="FU320:FW320"/>
    <mergeCell ref="FX320:FZ320"/>
    <mergeCell ref="EQ320:ES320"/>
    <mergeCell ref="ET320:EV320"/>
    <mergeCell ref="EW320:EY320"/>
    <mergeCell ref="EZ320:FB320"/>
    <mergeCell ref="FC320:FE320"/>
    <mergeCell ref="FF320:FH320"/>
    <mergeCell ref="DY320:EA320"/>
    <mergeCell ref="EB320:ED320"/>
    <mergeCell ref="EE320:EG320"/>
    <mergeCell ref="EH320:EJ320"/>
    <mergeCell ref="EK320:EM320"/>
    <mergeCell ref="EN320:EP320"/>
    <mergeCell ref="DG320:DI320"/>
    <mergeCell ref="DJ320:DL320"/>
    <mergeCell ref="DM320:DO320"/>
    <mergeCell ref="DP320:DR320"/>
    <mergeCell ref="DS320:DU320"/>
    <mergeCell ref="DV320:DX320"/>
    <mergeCell ref="CO320:CQ320"/>
    <mergeCell ref="CR320:CT320"/>
    <mergeCell ref="CU320:CW320"/>
    <mergeCell ref="CX320:CZ320"/>
    <mergeCell ref="DA320:DC320"/>
    <mergeCell ref="DD320:DF320"/>
    <mergeCell ref="CF322:CH322"/>
    <mergeCell ref="CI322:CK322"/>
    <mergeCell ref="CL322:CN322"/>
    <mergeCell ref="CO322:CQ322"/>
    <mergeCell ref="BH322:BJ322"/>
    <mergeCell ref="BK322:BM322"/>
    <mergeCell ref="BE320:BG320"/>
    <mergeCell ref="BH320:BJ320"/>
    <mergeCell ref="BT322:BV322"/>
    <mergeCell ref="BW322:BY322"/>
    <mergeCell ref="GY323:HA323"/>
    <mergeCell ref="HB323:HD323"/>
    <mergeCell ref="HE323:HG323"/>
    <mergeCell ref="HH323:HJ323"/>
    <mergeCell ref="HK321:HM321"/>
    <mergeCell ref="AG322:AK322"/>
    <mergeCell ref="AL322:AO322"/>
    <mergeCell ref="AP322:AR322"/>
    <mergeCell ref="AS322:AU322"/>
    <mergeCell ref="AV322:AX322"/>
    <mergeCell ref="AY322:BA322"/>
    <mergeCell ref="BB322:BD322"/>
    <mergeCell ref="BE322:BG322"/>
    <mergeCell ref="GP321:GR321"/>
    <mergeCell ref="GS321:GU321"/>
    <mergeCell ref="GV321:GX321"/>
    <mergeCell ref="GY321:HA321"/>
    <mergeCell ref="HB321:HD321"/>
    <mergeCell ref="HE321:HG321"/>
    <mergeCell ref="FX321:FZ321"/>
    <mergeCell ref="GA321:GC321"/>
    <mergeCell ref="GD321:GF321"/>
    <mergeCell ref="GG321:GI321"/>
    <mergeCell ref="GJ321:GL321"/>
    <mergeCell ref="GM321:GO321"/>
    <mergeCell ref="FF321:FH321"/>
    <mergeCell ref="FI321:FK321"/>
    <mergeCell ref="FL321:FN321"/>
    <mergeCell ref="FO321:FQ321"/>
    <mergeCell ref="FR321:FT321"/>
    <mergeCell ref="FU321:FW321"/>
    <mergeCell ref="EN321:EP321"/>
    <mergeCell ref="EQ321:ES321"/>
    <mergeCell ref="ET321:EV321"/>
    <mergeCell ref="EW321:EY321"/>
    <mergeCell ref="EZ321:FB321"/>
    <mergeCell ref="FC321:FE321"/>
    <mergeCell ref="DV321:DX321"/>
    <mergeCell ref="DY321:EA321"/>
    <mergeCell ref="EB321:ED321"/>
    <mergeCell ref="EE321:EG321"/>
    <mergeCell ref="EH321:EJ321"/>
    <mergeCell ref="EK321:EM321"/>
    <mergeCell ref="DD321:DF321"/>
    <mergeCell ref="DG321:DI321"/>
    <mergeCell ref="DJ321:DL321"/>
    <mergeCell ref="DM321:DO321"/>
    <mergeCell ref="DP321:DR321"/>
    <mergeCell ref="DS321:DU321"/>
    <mergeCell ref="CL321:CN321"/>
    <mergeCell ref="CO321:CQ321"/>
    <mergeCell ref="CR321:CT321"/>
    <mergeCell ref="CU321:CW321"/>
    <mergeCell ref="CX321:CZ321"/>
    <mergeCell ref="BN323:BP323"/>
    <mergeCell ref="BQ323:BS323"/>
    <mergeCell ref="BT323:BV323"/>
    <mergeCell ref="BW323:BY323"/>
    <mergeCell ref="BZ323:CB323"/>
    <mergeCell ref="AS323:AU323"/>
    <mergeCell ref="CI321:CK321"/>
    <mergeCell ref="BB321:BD321"/>
    <mergeCell ref="CU325:CW325"/>
    <mergeCell ref="BN325:BP325"/>
    <mergeCell ref="BQ325:BS325"/>
    <mergeCell ref="AV323:AX323"/>
    <mergeCell ref="AY323:BA323"/>
    <mergeCell ref="BB323:BD323"/>
    <mergeCell ref="BE323:BG323"/>
    <mergeCell ref="BH323:BJ323"/>
    <mergeCell ref="HE324:HG324"/>
    <mergeCell ref="HH324:HJ324"/>
    <mergeCell ref="HK324:HM324"/>
    <mergeCell ref="B323:U324"/>
    <mergeCell ref="V323:AA324"/>
    <mergeCell ref="AB323:AF324"/>
    <mergeCell ref="AG323:AK323"/>
    <mergeCell ref="AL323:AO323"/>
    <mergeCell ref="AP323:AR323"/>
    <mergeCell ref="GV322:GX322"/>
    <mergeCell ref="GY322:HA322"/>
    <mergeCell ref="HB322:HD322"/>
    <mergeCell ref="HE322:HG322"/>
    <mergeCell ref="HH322:HJ322"/>
    <mergeCell ref="HK322:HM322"/>
    <mergeCell ref="GD322:GF322"/>
    <mergeCell ref="GG322:GI322"/>
    <mergeCell ref="GJ322:GL322"/>
    <mergeCell ref="GM322:GO322"/>
    <mergeCell ref="GP322:GR322"/>
    <mergeCell ref="GS322:GU322"/>
    <mergeCell ref="FL322:FN322"/>
    <mergeCell ref="FO322:FQ322"/>
    <mergeCell ref="FR322:FT322"/>
    <mergeCell ref="FU322:FW322"/>
    <mergeCell ref="FX322:FZ322"/>
    <mergeCell ref="GA322:GC322"/>
    <mergeCell ref="ET322:EV322"/>
    <mergeCell ref="EW322:EY322"/>
    <mergeCell ref="EZ322:FB322"/>
    <mergeCell ref="FC322:FE322"/>
    <mergeCell ref="FF322:FH322"/>
    <mergeCell ref="FI322:FK322"/>
    <mergeCell ref="EB322:ED322"/>
    <mergeCell ref="EE322:EG322"/>
    <mergeCell ref="EH322:EJ322"/>
    <mergeCell ref="EK322:EM322"/>
    <mergeCell ref="EN322:EP322"/>
    <mergeCell ref="EQ322:ES322"/>
    <mergeCell ref="DJ322:DL322"/>
    <mergeCell ref="DM322:DO322"/>
    <mergeCell ref="DP322:DR322"/>
    <mergeCell ref="DS322:DU322"/>
    <mergeCell ref="DV322:DX322"/>
    <mergeCell ref="DY322:EA322"/>
    <mergeCell ref="CR322:CT322"/>
    <mergeCell ref="CU322:CW322"/>
    <mergeCell ref="CX322:CZ322"/>
    <mergeCell ref="DA322:DC322"/>
    <mergeCell ref="DD322:DF322"/>
    <mergeCell ref="DG322:DI322"/>
    <mergeCell ref="BZ322:CB322"/>
    <mergeCell ref="CC322:CE322"/>
    <mergeCell ref="CU324:CW324"/>
    <mergeCell ref="BN322:BP322"/>
    <mergeCell ref="BQ322:BS322"/>
    <mergeCell ref="AY324:BA324"/>
    <mergeCell ref="BB324:BD324"/>
    <mergeCell ref="BE324:BG324"/>
    <mergeCell ref="BH324:BJ324"/>
    <mergeCell ref="BK324:BM324"/>
    <mergeCell ref="BN324:BP324"/>
    <mergeCell ref="HB325:HD325"/>
    <mergeCell ref="CL325:CN325"/>
    <mergeCell ref="HK323:HM323"/>
    <mergeCell ref="AG324:AK324"/>
    <mergeCell ref="AL324:AO324"/>
    <mergeCell ref="AP324:AR324"/>
    <mergeCell ref="AS324:AU324"/>
    <mergeCell ref="AV324:AX324"/>
    <mergeCell ref="GG323:GI323"/>
    <mergeCell ref="GJ323:GL323"/>
    <mergeCell ref="GM323:GO323"/>
    <mergeCell ref="GP323:GR323"/>
    <mergeCell ref="GS323:GU323"/>
    <mergeCell ref="GV323:GX323"/>
    <mergeCell ref="FO323:FQ323"/>
    <mergeCell ref="FR323:FT323"/>
    <mergeCell ref="FU323:FW323"/>
    <mergeCell ref="FX323:FZ323"/>
    <mergeCell ref="GA323:GC323"/>
    <mergeCell ref="GD323:GF323"/>
    <mergeCell ref="EW323:EY323"/>
    <mergeCell ref="EZ323:FB323"/>
    <mergeCell ref="FC323:FE323"/>
    <mergeCell ref="FF323:FH323"/>
    <mergeCell ref="FI323:FK323"/>
    <mergeCell ref="FL323:FN323"/>
    <mergeCell ref="EE323:EG323"/>
    <mergeCell ref="EH323:EJ323"/>
    <mergeCell ref="EK323:EM323"/>
    <mergeCell ref="EN323:EP323"/>
    <mergeCell ref="EQ323:ES323"/>
    <mergeCell ref="ET323:EV323"/>
    <mergeCell ref="DM323:DO323"/>
    <mergeCell ref="DP323:DR323"/>
    <mergeCell ref="DS323:DU323"/>
    <mergeCell ref="DV323:DX323"/>
    <mergeCell ref="DY323:EA323"/>
    <mergeCell ref="EB323:ED323"/>
    <mergeCell ref="CU323:CW323"/>
    <mergeCell ref="CX323:CZ323"/>
    <mergeCell ref="DA323:DC323"/>
    <mergeCell ref="DD323:DF323"/>
    <mergeCell ref="DG323:DI323"/>
    <mergeCell ref="DJ323:DL323"/>
    <mergeCell ref="CC323:CE323"/>
    <mergeCell ref="CF323:CH323"/>
    <mergeCell ref="CI323:CK323"/>
    <mergeCell ref="CL323:CN323"/>
    <mergeCell ref="CO323:CQ323"/>
    <mergeCell ref="CR323:CT323"/>
    <mergeCell ref="BK323:BM323"/>
    <mergeCell ref="CX324:CZ324"/>
    <mergeCell ref="BQ324:BS324"/>
    <mergeCell ref="BT324:BV324"/>
    <mergeCell ref="BW324:BY324"/>
    <mergeCell ref="BZ324:CB324"/>
    <mergeCell ref="CO325:CQ325"/>
    <mergeCell ref="CR325:CT325"/>
    <mergeCell ref="BZ325:CB325"/>
    <mergeCell ref="CC325:CE325"/>
    <mergeCell ref="AV325:AX325"/>
    <mergeCell ref="AY325:BA325"/>
    <mergeCell ref="BB325:BD325"/>
    <mergeCell ref="BE325:BG325"/>
    <mergeCell ref="BH325:BJ325"/>
    <mergeCell ref="BK325:BM325"/>
    <mergeCell ref="HH326:HJ326"/>
    <mergeCell ref="B325:U326"/>
    <mergeCell ref="V325:AA326"/>
    <mergeCell ref="AB325:AF326"/>
    <mergeCell ref="AG325:AK325"/>
    <mergeCell ref="AL325:AO325"/>
    <mergeCell ref="AP325:AR325"/>
    <mergeCell ref="AS325:AU325"/>
    <mergeCell ref="GM324:GO324"/>
    <mergeCell ref="GP324:GR324"/>
    <mergeCell ref="GS324:GU324"/>
    <mergeCell ref="GV324:GX324"/>
    <mergeCell ref="GY324:HA324"/>
    <mergeCell ref="HB324:HD324"/>
    <mergeCell ref="FU324:FW324"/>
    <mergeCell ref="FX324:FZ324"/>
    <mergeCell ref="GA324:GC324"/>
    <mergeCell ref="GD324:GF324"/>
    <mergeCell ref="GG324:GI324"/>
    <mergeCell ref="GJ324:GL324"/>
    <mergeCell ref="FC324:FE324"/>
    <mergeCell ref="FF324:FH324"/>
    <mergeCell ref="FI324:FK324"/>
    <mergeCell ref="FL324:FN324"/>
    <mergeCell ref="FO324:FQ324"/>
    <mergeCell ref="FR324:FT324"/>
    <mergeCell ref="EK324:EM324"/>
    <mergeCell ref="EN324:EP324"/>
    <mergeCell ref="EQ324:ES324"/>
    <mergeCell ref="ET324:EV324"/>
    <mergeCell ref="EW324:EY324"/>
    <mergeCell ref="EZ324:FB324"/>
    <mergeCell ref="DS324:DU324"/>
    <mergeCell ref="DV324:DX324"/>
    <mergeCell ref="DY324:EA324"/>
    <mergeCell ref="EB324:ED324"/>
    <mergeCell ref="EE324:EG324"/>
    <mergeCell ref="EH324:EJ324"/>
    <mergeCell ref="DA324:DC324"/>
    <mergeCell ref="DD324:DF324"/>
    <mergeCell ref="DG324:DI324"/>
    <mergeCell ref="DJ324:DL324"/>
    <mergeCell ref="DM324:DO324"/>
    <mergeCell ref="DP324:DR324"/>
    <mergeCell ref="CI324:CK324"/>
    <mergeCell ref="CL324:CN324"/>
    <mergeCell ref="CO324:CQ324"/>
    <mergeCell ref="CR324:CT324"/>
    <mergeCell ref="CR326:CT326"/>
    <mergeCell ref="CU326:CW326"/>
    <mergeCell ref="CX326:CZ326"/>
    <mergeCell ref="DA326:DC326"/>
    <mergeCell ref="BT326:BV326"/>
    <mergeCell ref="BW326:BY326"/>
    <mergeCell ref="CC324:CE324"/>
    <mergeCell ref="CF324:CH324"/>
    <mergeCell ref="CF326:CH326"/>
    <mergeCell ref="CI326:CK326"/>
    <mergeCell ref="BB326:BD326"/>
    <mergeCell ref="BE326:BG326"/>
    <mergeCell ref="BH326:BJ326"/>
    <mergeCell ref="BK326:BM326"/>
    <mergeCell ref="BN326:BP326"/>
    <mergeCell ref="BQ326:BS326"/>
    <mergeCell ref="HE327:HG327"/>
    <mergeCell ref="HE325:HG325"/>
    <mergeCell ref="HH325:HJ325"/>
    <mergeCell ref="HK325:HM325"/>
    <mergeCell ref="AG326:AK326"/>
    <mergeCell ref="AL326:AO326"/>
    <mergeCell ref="AP326:AR326"/>
    <mergeCell ref="AS326:AU326"/>
    <mergeCell ref="AV326:AX326"/>
    <mergeCell ref="AY326:BA326"/>
    <mergeCell ref="GJ325:GL325"/>
    <mergeCell ref="GM325:GO325"/>
    <mergeCell ref="GP325:GR325"/>
    <mergeCell ref="GS325:GU325"/>
    <mergeCell ref="GV325:GX325"/>
    <mergeCell ref="GY325:HA325"/>
    <mergeCell ref="FR325:FT325"/>
    <mergeCell ref="FU325:FW325"/>
    <mergeCell ref="FX325:FZ325"/>
    <mergeCell ref="GA325:GC325"/>
    <mergeCell ref="GD325:GF325"/>
    <mergeCell ref="GG325:GI325"/>
    <mergeCell ref="EZ325:FB325"/>
    <mergeCell ref="FC325:FE325"/>
    <mergeCell ref="FF325:FH325"/>
    <mergeCell ref="FI325:FK325"/>
    <mergeCell ref="FL325:FN325"/>
    <mergeCell ref="FO325:FQ325"/>
    <mergeCell ref="EH325:EJ325"/>
    <mergeCell ref="EK325:EM325"/>
    <mergeCell ref="EN325:EP325"/>
    <mergeCell ref="EQ325:ES325"/>
    <mergeCell ref="ET325:EV325"/>
    <mergeCell ref="EW325:EY325"/>
    <mergeCell ref="DP325:DR325"/>
    <mergeCell ref="DS325:DU325"/>
    <mergeCell ref="DV325:DX325"/>
    <mergeCell ref="DY325:EA325"/>
    <mergeCell ref="EB325:ED325"/>
    <mergeCell ref="EE325:EG325"/>
    <mergeCell ref="CX325:CZ325"/>
    <mergeCell ref="DA325:DC325"/>
    <mergeCell ref="DD325:DF325"/>
    <mergeCell ref="DG325:DI325"/>
    <mergeCell ref="DJ325:DL325"/>
    <mergeCell ref="DM325:DO325"/>
    <mergeCell ref="CF325:CH325"/>
    <mergeCell ref="CI325:CK325"/>
    <mergeCell ref="CO327:CQ327"/>
    <mergeCell ref="CR327:CT327"/>
    <mergeCell ref="CU327:CW327"/>
    <mergeCell ref="CX327:CZ327"/>
    <mergeCell ref="BQ327:BS327"/>
    <mergeCell ref="BT327:BV327"/>
    <mergeCell ref="BT325:BV325"/>
    <mergeCell ref="BW325:BY325"/>
    <mergeCell ref="DA329:DC329"/>
    <mergeCell ref="BT329:BV329"/>
    <mergeCell ref="BW327:BY327"/>
    <mergeCell ref="BZ327:CB327"/>
    <mergeCell ref="CC327:CE327"/>
    <mergeCell ref="CF327:CH327"/>
    <mergeCell ref="AY327:BA327"/>
    <mergeCell ref="BB327:BD327"/>
    <mergeCell ref="BE327:BG327"/>
    <mergeCell ref="BH327:BJ327"/>
    <mergeCell ref="BK327:BM327"/>
    <mergeCell ref="BN327:BP327"/>
    <mergeCell ref="HK328:HM328"/>
    <mergeCell ref="HK326:HM326"/>
    <mergeCell ref="B327:U328"/>
    <mergeCell ref="V327:AA328"/>
    <mergeCell ref="AB327:AF328"/>
    <mergeCell ref="AG327:AK327"/>
    <mergeCell ref="AL327:AO327"/>
    <mergeCell ref="AP327:AR327"/>
    <mergeCell ref="AS327:AU327"/>
    <mergeCell ref="AV327:AX327"/>
    <mergeCell ref="GP326:GR326"/>
    <mergeCell ref="GS326:GU326"/>
    <mergeCell ref="GV326:GX326"/>
    <mergeCell ref="GY326:HA326"/>
    <mergeCell ref="HB326:HD326"/>
    <mergeCell ref="HE326:HG326"/>
    <mergeCell ref="FX326:FZ326"/>
    <mergeCell ref="GA326:GC326"/>
    <mergeCell ref="GD326:GF326"/>
    <mergeCell ref="GG326:GI326"/>
    <mergeCell ref="GJ326:GL326"/>
    <mergeCell ref="GM326:GO326"/>
    <mergeCell ref="FF326:FH326"/>
    <mergeCell ref="FI326:FK326"/>
    <mergeCell ref="FL326:FN326"/>
    <mergeCell ref="FO326:FQ326"/>
    <mergeCell ref="FR326:FT326"/>
    <mergeCell ref="FU326:FW326"/>
    <mergeCell ref="EN326:EP326"/>
    <mergeCell ref="EQ326:ES326"/>
    <mergeCell ref="ET326:EV326"/>
    <mergeCell ref="EW326:EY326"/>
    <mergeCell ref="EZ326:FB326"/>
    <mergeCell ref="FC326:FE326"/>
    <mergeCell ref="DV326:DX326"/>
    <mergeCell ref="DY326:EA326"/>
    <mergeCell ref="EB326:ED326"/>
    <mergeCell ref="EE326:EG326"/>
    <mergeCell ref="EH326:EJ326"/>
    <mergeCell ref="EK326:EM326"/>
    <mergeCell ref="DD326:DF326"/>
    <mergeCell ref="DG326:DI326"/>
    <mergeCell ref="DJ326:DL326"/>
    <mergeCell ref="DM326:DO326"/>
    <mergeCell ref="DP326:DR326"/>
    <mergeCell ref="DS326:DU326"/>
    <mergeCell ref="CL326:CN326"/>
    <mergeCell ref="CO326:CQ326"/>
    <mergeCell ref="CU328:CW328"/>
    <mergeCell ref="CX328:CZ328"/>
    <mergeCell ref="BZ326:CB326"/>
    <mergeCell ref="CC326:CE326"/>
    <mergeCell ref="CC328:CE328"/>
    <mergeCell ref="CF328:CH328"/>
    <mergeCell ref="CI328:CK328"/>
    <mergeCell ref="CL328:CN328"/>
    <mergeCell ref="BE328:BG328"/>
    <mergeCell ref="BH328:BJ328"/>
    <mergeCell ref="BK328:BM328"/>
    <mergeCell ref="BN328:BP328"/>
    <mergeCell ref="BQ328:BS328"/>
    <mergeCell ref="BT328:BV328"/>
    <mergeCell ref="HH329:HJ329"/>
    <mergeCell ref="HH327:HJ327"/>
    <mergeCell ref="HK327:HM327"/>
    <mergeCell ref="AG328:AK328"/>
    <mergeCell ref="AL328:AO328"/>
    <mergeCell ref="AP328:AR328"/>
    <mergeCell ref="AS328:AU328"/>
    <mergeCell ref="AV328:AX328"/>
    <mergeCell ref="AY328:BA328"/>
    <mergeCell ref="BB328:BD328"/>
    <mergeCell ref="GM327:GO327"/>
    <mergeCell ref="GP327:GR327"/>
    <mergeCell ref="GS327:GU327"/>
    <mergeCell ref="GV327:GX327"/>
    <mergeCell ref="GY327:HA327"/>
    <mergeCell ref="HB327:HD327"/>
    <mergeCell ref="FU327:FW327"/>
    <mergeCell ref="FX327:FZ327"/>
    <mergeCell ref="GA327:GC327"/>
    <mergeCell ref="GD327:GF327"/>
    <mergeCell ref="GG327:GI327"/>
    <mergeCell ref="GJ327:GL327"/>
    <mergeCell ref="FC327:FE327"/>
    <mergeCell ref="FF327:FH327"/>
    <mergeCell ref="FI327:FK327"/>
    <mergeCell ref="FL327:FN327"/>
    <mergeCell ref="FO327:FQ327"/>
    <mergeCell ref="FR327:FT327"/>
    <mergeCell ref="EK327:EM327"/>
    <mergeCell ref="EN327:EP327"/>
    <mergeCell ref="EQ327:ES327"/>
    <mergeCell ref="ET327:EV327"/>
    <mergeCell ref="EW327:EY327"/>
    <mergeCell ref="EZ327:FB327"/>
    <mergeCell ref="DS327:DU327"/>
    <mergeCell ref="DV327:DX327"/>
    <mergeCell ref="DY327:EA327"/>
    <mergeCell ref="EB327:ED327"/>
    <mergeCell ref="EE327:EG327"/>
    <mergeCell ref="EH327:EJ327"/>
    <mergeCell ref="DA327:DC327"/>
    <mergeCell ref="DD327:DF327"/>
    <mergeCell ref="DG327:DI327"/>
    <mergeCell ref="DJ327:DL327"/>
    <mergeCell ref="DM327:DO327"/>
    <mergeCell ref="DP327:DR327"/>
    <mergeCell ref="CI327:CK327"/>
    <mergeCell ref="CL327:CN327"/>
    <mergeCell ref="DA328:DC328"/>
    <mergeCell ref="DD328:DF328"/>
    <mergeCell ref="BW328:BY328"/>
    <mergeCell ref="BZ328:CB328"/>
    <mergeCell ref="CU329:CW329"/>
    <mergeCell ref="CX329:CZ329"/>
    <mergeCell ref="CC329:CE329"/>
    <mergeCell ref="CF329:CH329"/>
    <mergeCell ref="CI329:CK329"/>
    <mergeCell ref="BB329:BD329"/>
    <mergeCell ref="BE329:BG329"/>
    <mergeCell ref="BH329:BJ329"/>
    <mergeCell ref="BK329:BM329"/>
    <mergeCell ref="BN329:BP329"/>
    <mergeCell ref="BQ329:BS329"/>
    <mergeCell ref="CO329:CQ329"/>
    <mergeCell ref="CR329:CT329"/>
    <mergeCell ref="B329:U330"/>
    <mergeCell ref="V329:AA330"/>
    <mergeCell ref="AB329:AF330"/>
    <mergeCell ref="AG329:AK329"/>
    <mergeCell ref="AL329:AO329"/>
    <mergeCell ref="AP329:AR329"/>
    <mergeCell ref="AS329:AU329"/>
    <mergeCell ref="AV329:AX329"/>
    <mergeCell ref="AY329:BA329"/>
    <mergeCell ref="GS328:GU328"/>
    <mergeCell ref="GV328:GX328"/>
    <mergeCell ref="GY328:HA328"/>
    <mergeCell ref="HB328:HD328"/>
    <mergeCell ref="HE328:HG328"/>
    <mergeCell ref="HH328:HJ328"/>
    <mergeCell ref="GA328:GC328"/>
    <mergeCell ref="GD328:GF328"/>
    <mergeCell ref="GG328:GI328"/>
    <mergeCell ref="GJ328:GL328"/>
    <mergeCell ref="GM328:GO328"/>
    <mergeCell ref="GP328:GR328"/>
    <mergeCell ref="FI328:FK328"/>
    <mergeCell ref="FL328:FN328"/>
    <mergeCell ref="FO328:FQ328"/>
    <mergeCell ref="FR328:FT328"/>
    <mergeCell ref="FU328:FW328"/>
    <mergeCell ref="FX328:FZ328"/>
    <mergeCell ref="EQ328:ES328"/>
    <mergeCell ref="ET328:EV328"/>
    <mergeCell ref="EW328:EY328"/>
    <mergeCell ref="EZ328:FB328"/>
    <mergeCell ref="FC328:FE328"/>
    <mergeCell ref="FF328:FH328"/>
    <mergeCell ref="DY328:EA328"/>
    <mergeCell ref="EB328:ED328"/>
    <mergeCell ref="EE328:EG328"/>
    <mergeCell ref="EH328:EJ328"/>
    <mergeCell ref="EK328:EM328"/>
    <mergeCell ref="EN328:EP328"/>
    <mergeCell ref="DG328:DI328"/>
    <mergeCell ref="DJ328:DL328"/>
    <mergeCell ref="DM328:DO328"/>
    <mergeCell ref="DP328:DR328"/>
    <mergeCell ref="DS328:DU328"/>
    <mergeCell ref="DV328:DX328"/>
    <mergeCell ref="CO328:CQ328"/>
    <mergeCell ref="CR328:CT328"/>
    <mergeCell ref="DD330:DF330"/>
    <mergeCell ref="DG330:DI330"/>
    <mergeCell ref="BZ330:CB330"/>
    <mergeCell ref="CC330:CE330"/>
    <mergeCell ref="CF330:CH330"/>
    <mergeCell ref="CI330:CK330"/>
    <mergeCell ref="CL330:CN330"/>
    <mergeCell ref="CO330:CQ330"/>
    <mergeCell ref="BH330:BJ330"/>
    <mergeCell ref="BK330:BM330"/>
    <mergeCell ref="BN330:BP330"/>
    <mergeCell ref="BQ330:BS330"/>
    <mergeCell ref="BT330:BV330"/>
    <mergeCell ref="BW330:BY330"/>
    <mergeCell ref="GY331:HA331"/>
    <mergeCell ref="HB331:HD331"/>
    <mergeCell ref="HE331:HG331"/>
    <mergeCell ref="HH331:HJ331"/>
    <mergeCell ref="HK329:HM329"/>
    <mergeCell ref="AG330:AK330"/>
    <mergeCell ref="AL330:AO330"/>
    <mergeCell ref="AP330:AR330"/>
    <mergeCell ref="AS330:AU330"/>
    <mergeCell ref="AV330:AX330"/>
    <mergeCell ref="AY330:BA330"/>
    <mergeCell ref="BB330:BD330"/>
    <mergeCell ref="BE330:BG330"/>
    <mergeCell ref="GP329:GR329"/>
    <mergeCell ref="GS329:GU329"/>
    <mergeCell ref="GV329:GX329"/>
    <mergeCell ref="GY329:HA329"/>
    <mergeCell ref="HB329:HD329"/>
    <mergeCell ref="HE329:HG329"/>
    <mergeCell ref="FX329:FZ329"/>
    <mergeCell ref="GA329:GC329"/>
    <mergeCell ref="GD329:GF329"/>
    <mergeCell ref="GG329:GI329"/>
    <mergeCell ref="GJ329:GL329"/>
    <mergeCell ref="GM329:GO329"/>
    <mergeCell ref="FF329:FH329"/>
    <mergeCell ref="FI329:FK329"/>
    <mergeCell ref="FL329:FN329"/>
    <mergeCell ref="FO329:FQ329"/>
    <mergeCell ref="FR329:FT329"/>
    <mergeCell ref="FU329:FW329"/>
    <mergeCell ref="EN329:EP329"/>
    <mergeCell ref="EQ329:ES329"/>
    <mergeCell ref="ET329:EV329"/>
    <mergeCell ref="EW329:EY329"/>
    <mergeCell ref="EZ329:FB329"/>
    <mergeCell ref="FC329:FE329"/>
    <mergeCell ref="DV329:DX329"/>
    <mergeCell ref="DY329:EA329"/>
    <mergeCell ref="EB329:ED329"/>
    <mergeCell ref="EE329:EG329"/>
    <mergeCell ref="EH329:EJ329"/>
    <mergeCell ref="EK329:EM329"/>
    <mergeCell ref="DD329:DF329"/>
    <mergeCell ref="DG329:DI329"/>
    <mergeCell ref="DJ329:DL329"/>
    <mergeCell ref="DM329:DO329"/>
    <mergeCell ref="DP329:DR329"/>
    <mergeCell ref="DS329:DU329"/>
    <mergeCell ref="CL329:CN329"/>
    <mergeCell ref="CL331:CN331"/>
    <mergeCell ref="CO331:CQ331"/>
    <mergeCell ref="CR331:CT331"/>
    <mergeCell ref="BZ331:CB331"/>
    <mergeCell ref="BW329:BY329"/>
    <mergeCell ref="BZ329:CB329"/>
    <mergeCell ref="BN333:BP333"/>
    <mergeCell ref="BQ333:BS333"/>
    <mergeCell ref="BT333:BV333"/>
    <mergeCell ref="BW333:BY333"/>
    <mergeCell ref="BZ333:CB333"/>
    <mergeCell ref="CC333:CE333"/>
    <mergeCell ref="AV333:AX333"/>
    <mergeCell ref="AY333:BA333"/>
    <mergeCell ref="BB333:BD333"/>
    <mergeCell ref="BE333:BG333"/>
    <mergeCell ref="BH333:BJ333"/>
    <mergeCell ref="BK333:BM333"/>
    <mergeCell ref="HE332:HG332"/>
    <mergeCell ref="HH332:HJ332"/>
    <mergeCell ref="HK332:HM332"/>
    <mergeCell ref="B331:U332"/>
    <mergeCell ref="V331:AA332"/>
    <mergeCell ref="AB331:AF332"/>
    <mergeCell ref="AG331:AK331"/>
    <mergeCell ref="AL331:AO331"/>
    <mergeCell ref="GV330:GX330"/>
    <mergeCell ref="GY330:HA330"/>
    <mergeCell ref="HB330:HD330"/>
    <mergeCell ref="HE330:HG330"/>
    <mergeCell ref="HH330:HJ330"/>
    <mergeCell ref="HK330:HM330"/>
    <mergeCell ref="GD330:GF330"/>
    <mergeCell ref="GG330:GI330"/>
    <mergeCell ref="GJ330:GL330"/>
    <mergeCell ref="GM330:GO330"/>
    <mergeCell ref="GP330:GR330"/>
    <mergeCell ref="GS330:GU330"/>
    <mergeCell ref="FL330:FN330"/>
    <mergeCell ref="FO330:FQ330"/>
    <mergeCell ref="FR330:FT330"/>
    <mergeCell ref="FU330:FW330"/>
    <mergeCell ref="FX330:FZ330"/>
    <mergeCell ref="GA330:GC330"/>
    <mergeCell ref="ET330:EV330"/>
    <mergeCell ref="EW330:EY330"/>
    <mergeCell ref="EZ330:FB330"/>
    <mergeCell ref="FC330:FE330"/>
    <mergeCell ref="FF330:FH330"/>
    <mergeCell ref="FI330:FK330"/>
    <mergeCell ref="EB330:ED330"/>
    <mergeCell ref="EE330:EG330"/>
    <mergeCell ref="EH330:EJ330"/>
    <mergeCell ref="EK330:EM330"/>
    <mergeCell ref="EN330:EP330"/>
    <mergeCell ref="EQ330:ES330"/>
    <mergeCell ref="DJ330:DL330"/>
    <mergeCell ref="DM330:DO330"/>
    <mergeCell ref="DP330:DR330"/>
    <mergeCell ref="DS330:DU330"/>
    <mergeCell ref="DV330:DX330"/>
    <mergeCell ref="DY330:EA330"/>
    <mergeCell ref="CR330:CT330"/>
    <mergeCell ref="CU330:CW330"/>
    <mergeCell ref="CX330:CZ330"/>
    <mergeCell ref="DA330:DC330"/>
    <mergeCell ref="CI332:CK332"/>
    <mergeCell ref="CL332:CN332"/>
    <mergeCell ref="CO332:CQ332"/>
    <mergeCell ref="CR332:CT332"/>
    <mergeCell ref="HK331:HM331"/>
    <mergeCell ref="AG332:AK332"/>
    <mergeCell ref="AL332:AO332"/>
    <mergeCell ref="GG331:GI331"/>
    <mergeCell ref="GJ331:GL331"/>
    <mergeCell ref="GM331:GO331"/>
    <mergeCell ref="GP331:GR331"/>
    <mergeCell ref="GS331:GU331"/>
    <mergeCell ref="GV331:GX331"/>
    <mergeCell ref="FO331:FQ331"/>
    <mergeCell ref="FR331:FT331"/>
    <mergeCell ref="FU331:FW331"/>
    <mergeCell ref="FX331:FZ331"/>
    <mergeCell ref="GA331:GC331"/>
    <mergeCell ref="GD331:GF331"/>
    <mergeCell ref="EW331:EY331"/>
    <mergeCell ref="EZ331:FB331"/>
    <mergeCell ref="FC331:FE331"/>
    <mergeCell ref="FF331:FH331"/>
    <mergeCell ref="FI331:FK331"/>
    <mergeCell ref="FL331:FN331"/>
    <mergeCell ref="EE331:EG331"/>
    <mergeCell ref="EH331:EJ331"/>
    <mergeCell ref="EK331:EM331"/>
    <mergeCell ref="EN331:EP331"/>
    <mergeCell ref="EQ331:ES331"/>
    <mergeCell ref="ET331:EV331"/>
    <mergeCell ref="DM331:DO331"/>
    <mergeCell ref="DP331:DR331"/>
    <mergeCell ref="DS331:DU331"/>
    <mergeCell ref="DV331:DX331"/>
    <mergeCell ref="DY331:EA331"/>
    <mergeCell ref="EB331:ED331"/>
    <mergeCell ref="CU331:CW331"/>
    <mergeCell ref="CX331:CZ331"/>
    <mergeCell ref="DA331:DC331"/>
    <mergeCell ref="DD331:DF331"/>
    <mergeCell ref="DG331:DI331"/>
    <mergeCell ref="DJ331:DL331"/>
    <mergeCell ref="CC331:CE331"/>
    <mergeCell ref="CF331:CH331"/>
    <mergeCell ref="CI331:CK331"/>
    <mergeCell ref="CU332:CW332"/>
    <mergeCell ref="CX332:CZ332"/>
    <mergeCell ref="BZ332:CB332"/>
    <mergeCell ref="CC332:CE332"/>
    <mergeCell ref="CF332:CH332"/>
    <mergeCell ref="AP331:BY331"/>
    <mergeCell ref="BQ335:BS335"/>
    <mergeCell ref="BT335:BV335"/>
    <mergeCell ref="BW335:BY335"/>
    <mergeCell ref="BZ335:CB335"/>
    <mergeCell ref="CC335:CE335"/>
    <mergeCell ref="CF335:CH335"/>
    <mergeCell ref="AY335:BA335"/>
    <mergeCell ref="BB335:BD335"/>
    <mergeCell ref="BE335:BG335"/>
    <mergeCell ref="BH335:BJ335"/>
    <mergeCell ref="BK335:BM335"/>
    <mergeCell ref="BN335:BP335"/>
    <mergeCell ref="HH334:HJ334"/>
    <mergeCell ref="B333:U334"/>
    <mergeCell ref="V333:AA334"/>
    <mergeCell ref="AB333:AF334"/>
    <mergeCell ref="AG333:AK333"/>
    <mergeCell ref="AL333:AO333"/>
    <mergeCell ref="AP333:AR333"/>
    <mergeCell ref="AS333:AU333"/>
    <mergeCell ref="GM332:GO332"/>
    <mergeCell ref="GP332:GR332"/>
    <mergeCell ref="GS332:GU332"/>
    <mergeCell ref="GV332:GX332"/>
    <mergeCell ref="GY332:HA332"/>
    <mergeCell ref="HB332:HD332"/>
    <mergeCell ref="FU332:FW332"/>
    <mergeCell ref="FX332:FZ332"/>
    <mergeCell ref="GA332:GC332"/>
    <mergeCell ref="GD332:GF332"/>
    <mergeCell ref="GG332:GI332"/>
    <mergeCell ref="GJ332:GL332"/>
    <mergeCell ref="FC332:FE332"/>
    <mergeCell ref="FF332:FH332"/>
    <mergeCell ref="FI332:FK332"/>
    <mergeCell ref="FL332:FN332"/>
    <mergeCell ref="FO332:FQ332"/>
    <mergeCell ref="FR332:FT332"/>
    <mergeCell ref="EK332:EM332"/>
    <mergeCell ref="EN332:EP332"/>
    <mergeCell ref="EQ332:ES332"/>
    <mergeCell ref="ET332:EV332"/>
    <mergeCell ref="EW332:EY332"/>
    <mergeCell ref="EZ332:FB332"/>
    <mergeCell ref="DS332:DU332"/>
    <mergeCell ref="DV332:DX332"/>
    <mergeCell ref="DY332:EA332"/>
    <mergeCell ref="EB332:ED332"/>
    <mergeCell ref="EE332:EG332"/>
    <mergeCell ref="EH332:EJ332"/>
    <mergeCell ref="DA332:DC332"/>
    <mergeCell ref="DD332:DF332"/>
    <mergeCell ref="DG332:DI332"/>
    <mergeCell ref="DJ332:DL332"/>
    <mergeCell ref="DM332:DO332"/>
    <mergeCell ref="DP332:DR332"/>
    <mergeCell ref="DP334:DR334"/>
    <mergeCell ref="DS334:DU334"/>
    <mergeCell ref="CL334:CN334"/>
    <mergeCell ref="CO334:CQ334"/>
    <mergeCell ref="CR334:CT334"/>
    <mergeCell ref="CU334:CW334"/>
    <mergeCell ref="CX334:CZ334"/>
    <mergeCell ref="DA334:DC334"/>
    <mergeCell ref="HE333:HG333"/>
    <mergeCell ref="HH333:HJ333"/>
    <mergeCell ref="HK333:HM333"/>
    <mergeCell ref="AG334:AK334"/>
    <mergeCell ref="AL334:AO334"/>
    <mergeCell ref="AP334:AR334"/>
    <mergeCell ref="AS334:AU334"/>
    <mergeCell ref="AV334:AX334"/>
    <mergeCell ref="AY334:BA334"/>
    <mergeCell ref="GJ333:GL333"/>
    <mergeCell ref="GM333:GO333"/>
    <mergeCell ref="GP333:GR333"/>
    <mergeCell ref="GS333:GU333"/>
    <mergeCell ref="GV333:GX333"/>
    <mergeCell ref="GY333:HA333"/>
    <mergeCell ref="FR333:FT333"/>
    <mergeCell ref="FU333:FW333"/>
    <mergeCell ref="FX333:FZ333"/>
    <mergeCell ref="GA333:GC333"/>
    <mergeCell ref="GD333:GF333"/>
    <mergeCell ref="GG333:GI333"/>
    <mergeCell ref="EZ333:FB333"/>
    <mergeCell ref="FC333:FE333"/>
    <mergeCell ref="FF333:FH333"/>
    <mergeCell ref="FI333:FK333"/>
    <mergeCell ref="FL333:FN333"/>
    <mergeCell ref="FO333:FQ333"/>
    <mergeCell ref="EH333:EJ333"/>
    <mergeCell ref="EK333:EM333"/>
    <mergeCell ref="EN333:EP333"/>
    <mergeCell ref="EQ333:ES333"/>
    <mergeCell ref="ET333:EV333"/>
    <mergeCell ref="EW333:EY333"/>
    <mergeCell ref="DP333:DR333"/>
    <mergeCell ref="DS333:DU333"/>
    <mergeCell ref="DV333:DX333"/>
    <mergeCell ref="DY333:EA333"/>
    <mergeCell ref="EB333:ED333"/>
    <mergeCell ref="EE333:EG333"/>
    <mergeCell ref="CX333:CZ333"/>
    <mergeCell ref="DA333:DC333"/>
    <mergeCell ref="DD333:DF333"/>
    <mergeCell ref="DG333:DI333"/>
    <mergeCell ref="BT334:BV334"/>
    <mergeCell ref="BW334:BY334"/>
    <mergeCell ref="BZ334:CB334"/>
    <mergeCell ref="CC334:CE334"/>
    <mergeCell ref="CF334:CH334"/>
    <mergeCell ref="CI334:CK334"/>
    <mergeCell ref="BB334:BD334"/>
    <mergeCell ref="BE334:BG334"/>
    <mergeCell ref="BH334:BJ334"/>
    <mergeCell ref="BK334:BM334"/>
    <mergeCell ref="BN334:BP334"/>
    <mergeCell ref="BQ334:BS334"/>
    <mergeCell ref="HB333:HD333"/>
    <mergeCell ref="DJ333:DL333"/>
    <mergeCell ref="DM333:DO333"/>
    <mergeCell ref="CF333:CH333"/>
    <mergeCell ref="CI333:CK333"/>
    <mergeCell ref="CL333:CN333"/>
    <mergeCell ref="CO333:CQ333"/>
    <mergeCell ref="CR333:CT333"/>
    <mergeCell ref="CU333:CW333"/>
    <mergeCell ref="CO335:CQ335"/>
    <mergeCell ref="CR335:CT335"/>
    <mergeCell ref="CU335:CW335"/>
    <mergeCell ref="CX335:CZ335"/>
    <mergeCell ref="HK337:HM337"/>
    <mergeCell ref="GS337:GU337"/>
    <mergeCell ref="GV337:GX337"/>
    <mergeCell ref="GY337:HA337"/>
    <mergeCell ref="HB337:HD337"/>
    <mergeCell ref="HE337:HG337"/>
    <mergeCell ref="FX337:FZ337"/>
    <mergeCell ref="GA337:GC337"/>
    <mergeCell ref="HK336:HM336"/>
    <mergeCell ref="HK334:HM334"/>
    <mergeCell ref="B335:U336"/>
    <mergeCell ref="V335:AA336"/>
    <mergeCell ref="AB335:AF336"/>
    <mergeCell ref="AG335:AK335"/>
    <mergeCell ref="AL335:AO335"/>
    <mergeCell ref="AP335:AR335"/>
    <mergeCell ref="AS335:AU335"/>
    <mergeCell ref="AV335:AX335"/>
    <mergeCell ref="GP334:GR334"/>
    <mergeCell ref="GS334:GU334"/>
    <mergeCell ref="GV334:GX334"/>
    <mergeCell ref="GY334:HA334"/>
    <mergeCell ref="HB334:HD334"/>
    <mergeCell ref="HE334:HG334"/>
    <mergeCell ref="FX334:FZ334"/>
    <mergeCell ref="GA334:GC334"/>
    <mergeCell ref="GD334:GF334"/>
    <mergeCell ref="GG334:GI334"/>
    <mergeCell ref="GJ334:GL334"/>
    <mergeCell ref="GM334:GO334"/>
    <mergeCell ref="FF334:FH334"/>
    <mergeCell ref="FI334:FK334"/>
    <mergeCell ref="FL334:FN334"/>
    <mergeCell ref="FO334:FQ334"/>
    <mergeCell ref="FR334:FT334"/>
    <mergeCell ref="FU334:FW334"/>
    <mergeCell ref="EN334:EP334"/>
    <mergeCell ref="EQ334:ES334"/>
    <mergeCell ref="ET334:EV334"/>
    <mergeCell ref="EW334:EY334"/>
    <mergeCell ref="EZ334:FB334"/>
    <mergeCell ref="FC334:FE334"/>
    <mergeCell ref="DV334:DX334"/>
    <mergeCell ref="DY334:EA334"/>
    <mergeCell ref="EB334:ED334"/>
    <mergeCell ref="EE334:EG334"/>
    <mergeCell ref="EH334:EJ334"/>
    <mergeCell ref="EK334:EM334"/>
    <mergeCell ref="DD334:DF334"/>
    <mergeCell ref="DG334:DI334"/>
    <mergeCell ref="DJ334:DL334"/>
    <mergeCell ref="DM334:DO334"/>
    <mergeCell ref="DS336:DU336"/>
    <mergeCell ref="DV336:DX336"/>
    <mergeCell ref="CO336:CQ336"/>
    <mergeCell ref="HE335:HG335"/>
    <mergeCell ref="DM335:DO335"/>
    <mergeCell ref="DP335:DR335"/>
    <mergeCell ref="CI335:CK335"/>
    <mergeCell ref="CL335:CN335"/>
    <mergeCell ref="HH337:HJ337"/>
    <mergeCell ref="AG336:AK336"/>
    <mergeCell ref="AL336:AO336"/>
    <mergeCell ref="AP336:AR336"/>
    <mergeCell ref="AS336:AU336"/>
    <mergeCell ref="AV336:AX336"/>
    <mergeCell ref="AY336:BA336"/>
    <mergeCell ref="BB336:BD336"/>
    <mergeCell ref="GM335:GO335"/>
    <mergeCell ref="GP335:GR335"/>
    <mergeCell ref="GS335:GU335"/>
    <mergeCell ref="GV335:GX335"/>
    <mergeCell ref="GY335:HA335"/>
    <mergeCell ref="HB335:HD335"/>
    <mergeCell ref="FU335:FW335"/>
    <mergeCell ref="FX335:FZ335"/>
    <mergeCell ref="GA335:GC335"/>
    <mergeCell ref="GD335:GF335"/>
    <mergeCell ref="GG335:GI335"/>
    <mergeCell ref="GJ335:GL335"/>
    <mergeCell ref="FC335:FE335"/>
    <mergeCell ref="FF335:FH335"/>
    <mergeCell ref="FI335:FK335"/>
    <mergeCell ref="FL335:FN335"/>
    <mergeCell ref="FO335:FQ335"/>
    <mergeCell ref="FR335:FT335"/>
    <mergeCell ref="EK335:EM335"/>
    <mergeCell ref="EN335:EP335"/>
    <mergeCell ref="EQ335:ES335"/>
    <mergeCell ref="ET335:EV335"/>
    <mergeCell ref="EW335:EY335"/>
    <mergeCell ref="EZ335:FB335"/>
    <mergeCell ref="DS335:DU335"/>
    <mergeCell ref="DV335:DX335"/>
    <mergeCell ref="DY335:EA335"/>
    <mergeCell ref="EB335:ED335"/>
    <mergeCell ref="EE335:EG335"/>
    <mergeCell ref="EH335:EJ335"/>
    <mergeCell ref="DA335:DC335"/>
    <mergeCell ref="DD335:DF335"/>
    <mergeCell ref="DG335:DI335"/>
    <mergeCell ref="DJ335:DL335"/>
    <mergeCell ref="DD336:DF336"/>
    <mergeCell ref="BW336:BY336"/>
    <mergeCell ref="BZ336:CB336"/>
    <mergeCell ref="CC336:CE336"/>
    <mergeCell ref="CF336:CH336"/>
    <mergeCell ref="CI336:CK336"/>
    <mergeCell ref="CL336:CN336"/>
    <mergeCell ref="BE336:BG336"/>
    <mergeCell ref="BH336:BJ336"/>
    <mergeCell ref="BK336:BM336"/>
    <mergeCell ref="BN336:BP336"/>
    <mergeCell ref="BQ336:BS336"/>
    <mergeCell ref="BT336:BV336"/>
    <mergeCell ref="CR336:CT336"/>
    <mergeCell ref="CU336:CW336"/>
    <mergeCell ref="CX336:CZ336"/>
    <mergeCell ref="DA336:DC336"/>
    <mergeCell ref="DA337:DC337"/>
    <mergeCell ref="BZ337:CB337"/>
    <mergeCell ref="CC337:CE337"/>
    <mergeCell ref="CF337:CH337"/>
    <mergeCell ref="CI337:CK337"/>
    <mergeCell ref="CX337:CZ337"/>
    <mergeCell ref="B337:U338"/>
    <mergeCell ref="V337:AA338"/>
    <mergeCell ref="AB337:AF338"/>
    <mergeCell ref="AG337:AK337"/>
    <mergeCell ref="AL337:AO337"/>
    <mergeCell ref="GS336:GU336"/>
    <mergeCell ref="GV336:GX336"/>
    <mergeCell ref="GY336:HA336"/>
    <mergeCell ref="HB336:HD336"/>
    <mergeCell ref="HE336:HG336"/>
    <mergeCell ref="HH336:HJ336"/>
    <mergeCell ref="GA336:GC336"/>
    <mergeCell ref="GD336:GF336"/>
    <mergeCell ref="GG336:GI336"/>
    <mergeCell ref="GJ336:GL336"/>
    <mergeCell ref="GM336:GO336"/>
    <mergeCell ref="GP336:GR336"/>
    <mergeCell ref="FI336:FK336"/>
    <mergeCell ref="FL336:FN336"/>
    <mergeCell ref="FO336:FQ336"/>
    <mergeCell ref="FR336:FT336"/>
    <mergeCell ref="FU336:FW336"/>
    <mergeCell ref="FX336:FZ336"/>
    <mergeCell ref="EQ336:ES336"/>
    <mergeCell ref="ET336:EV336"/>
    <mergeCell ref="EW336:EY336"/>
    <mergeCell ref="EZ336:FB336"/>
    <mergeCell ref="FC336:FE336"/>
    <mergeCell ref="FF336:FH336"/>
    <mergeCell ref="DY336:EA336"/>
    <mergeCell ref="EB336:ED336"/>
    <mergeCell ref="EE336:EG336"/>
    <mergeCell ref="EH336:EJ336"/>
    <mergeCell ref="EK336:EM336"/>
    <mergeCell ref="EN336:EP336"/>
    <mergeCell ref="DG336:DI336"/>
    <mergeCell ref="DJ336:DL336"/>
    <mergeCell ref="DM336:DO336"/>
    <mergeCell ref="DP336:DR336"/>
    <mergeCell ref="FC338:FE338"/>
    <mergeCell ref="FF338:FH338"/>
    <mergeCell ref="FI338:FK338"/>
    <mergeCell ref="EB338:ED338"/>
    <mergeCell ref="EE338:EG338"/>
    <mergeCell ref="EH338:EJ338"/>
    <mergeCell ref="EK338:EM338"/>
    <mergeCell ref="EN338:EP338"/>
    <mergeCell ref="EQ338:ES338"/>
    <mergeCell ref="DJ338:DL338"/>
    <mergeCell ref="DM338:DO338"/>
    <mergeCell ref="DP338:DR338"/>
    <mergeCell ref="DS338:DU338"/>
    <mergeCell ref="DV338:DX338"/>
    <mergeCell ref="DY338:EA338"/>
    <mergeCell ref="CR338:CT338"/>
    <mergeCell ref="CU338:CW338"/>
    <mergeCell ref="CX338:CZ338"/>
    <mergeCell ref="DA338:DC338"/>
    <mergeCell ref="DD338:DF338"/>
    <mergeCell ref="DG338:DI338"/>
    <mergeCell ref="AG338:AK338"/>
    <mergeCell ref="AL338:AO338"/>
    <mergeCell ref="GP337:GR337"/>
    <mergeCell ref="AB340:AF340"/>
    <mergeCell ref="HK338:HM338"/>
    <mergeCell ref="GD338:GF338"/>
    <mergeCell ref="GG338:GI338"/>
    <mergeCell ref="GJ338:GL338"/>
    <mergeCell ref="GM338:GO338"/>
    <mergeCell ref="GP338:GR338"/>
    <mergeCell ref="GS338:GU338"/>
    <mergeCell ref="FL338:FN338"/>
    <mergeCell ref="FO338:FQ338"/>
    <mergeCell ref="FR338:FT338"/>
    <mergeCell ref="FU338:FW338"/>
    <mergeCell ref="FX338:FZ338"/>
    <mergeCell ref="GA338:GC338"/>
    <mergeCell ref="ET338:EV338"/>
    <mergeCell ref="EW338:EY338"/>
    <mergeCell ref="EZ338:FB338"/>
    <mergeCell ref="AP255:BY255"/>
    <mergeCell ref="AP261:BY261"/>
    <mergeCell ref="GD337:GF337"/>
    <mergeCell ref="GG337:GI337"/>
    <mergeCell ref="GJ337:GL337"/>
    <mergeCell ref="GM337:GO337"/>
    <mergeCell ref="FF337:FH337"/>
    <mergeCell ref="FI337:FK337"/>
    <mergeCell ref="FL337:FN337"/>
    <mergeCell ref="FO337:FQ337"/>
    <mergeCell ref="FR337:FT337"/>
    <mergeCell ref="FU337:FW337"/>
    <mergeCell ref="EN337:EP337"/>
    <mergeCell ref="EQ337:ES337"/>
    <mergeCell ref="ET337:EV337"/>
    <mergeCell ref="EW337:EY337"/>
    <mergeCell ref="EZ337:FB337"/>
    <mergeCell ref="FC337:FE337"/>
    <mergeCell ref="DV337:DX337"/>
    <mergeCell ref="DY337:EA337"/>
    <mergeCell ref="EB337:ED337"/>
    <mergeCell ref="EE337:EG337"/>
    <mergeCell ref="EH337:EJ337"/>
    <mergeCell ref="EK337:EM337"/>
    <mergeCell ref="DD337:DF337"/>
    <mergeCell ref="DG337:DI337"/>
    <mergeCell ref="DJ337:DL337"/>
    <mergeCell ref="DM337:DO337"/>
    <mergeCell ref="GV338:GX338"/>
    <mergeCell ref="GY338:HA338"/>
    <mergeCell ref="HB338:HD338"/>
    <mergeCell ref="HE338:HG338"/>
    <mergeCell ref="BZ338:CB338"/>
    <mergeCell ref="CC338:CE338"/>
    <mergeCell ref="CF338:CH338"/>
    <mergeCell ref="CI338:CK338"/>
    <mergeCell ref="CL338:CN338"/>
    <mergeCell ref="CO338:CQ338"/>
    <mergeCell ref="HH338:HJ338"/>
    <mergeCell ref="HH335:HJ335"/>
    <mergeCell ref="HK335:HM335"/>
    <mergeCell ref="DP337:DR337"/>
    <mergeCell ref="DS337:DU337"/>
    <mergeCell ref="CL337:CN337"/>
    <mergeCell ref="CO337:CQ337"/>
    <mergeCell ref="CR337:CT337"/>
    <mergeCell ref="CU337:CW337"/>
  </mergeCells>
  <pageMargins left="0.35433070866141736" right="0.15748031496062992" top="0.98425196850393704" bottom="0.98425196850393704" header="0" footer="0"/>
  <pageSetup scale="50" orientation="landscape" horizontalDpi="300" verticalDpi="300" r:id="rId1"/>
  <headerFooter alignWithMargins="0">
    <oddFooter>&amp;R&amp;P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sheetPr>
  <dimension ref="A1:BM207"/>
  <sheetViews>
    <sheetView showGridLines="0" topLeftCell="L196" zoomScale="90" zoomScaleNormal="90" workbookViewId="0">
      <selection activeCell="AZ208" sqref="AZ208"/>
    </sheetView>
  </sheetViews>
  <sheetFormatPr baseColWidth="10" defaultColWidth="3.42578125" defaultRowHeight="18" customHeight="1" x14ac:dyDescent="0.2"/>
  <cols>
    <col min="1" max="20" width="3.42578125" style="35"/>
    <col min="21" max="30" width="3.42578125" style="36"/>
    <col min="31" max="31" width="8.85546875" style="36" bestFit="1" customWidth="1"/>
    <col min="32"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98"/>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308"/>
    </row>
    <row r="3" spans="2:65" ht="18" customHeight="1" x14ac:dyDescent="0.2">
      <c r="B3" s="201" t="s">
        <v>0</v>
      </c>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309"/>
    </row>
    <row r="4" spans="2:65" ht="18" customHeight="1" x14ac:dyDescent="0.2">
      <c r="B4" s="200" t="s">
        <v>25</v>
      </c>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310"/>
    </row>
    <row r="5" spans="2:65" ht="18" customHeight="1" x14ac:dyDescent="0.2">
      <c r="B5" s="194" t="s">
        <v>26</v>
      </c>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299"/>
    </row>
    <row r="6" spans="2:65" ht="18" customHeight="1" x14ac:dyDescent="0.2">
      <c r="B6" s="194" t="s">
        <v>27</v>
      </c>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299"/>
    </row>
    <row r="7" spans="2:65" ht="18" customHeight="1" x14ac:dyDescent="0.2">
      <c r="B7" s="194" t="s">
        <v>28</v>
      </c>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299"/>
    </row>
    <row r="8" spans="2:65" ht="18" customHeight="1" x14ac:dyDescent="0.2">
      <c r="B8" s="194" t="s">
        <v>29</v>
      </c>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299"/>
    </row>
    <row r="9" spans="2:65" ht="18" customHeight="1" x14ac:dyDescent="0.2">
      <c r="B9" s="196" t="s">
        <v>30</v>
      </c>
      <c r="C9" s="197"/>
      <c r="D9" s="197"/>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300"/>
    </row>
    <row r="10" spans="2:65" ht="9" customHeight="1" thickBot="1" x14ac:dyDescent="0.25">
      <c r="B10" s="194"/>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299"/>
    </row>
    <row r="11" spans="2:65" ht="9" customHeight="1" x14ac:dyDescent="0.2">
      <c r="B11" s="198"/>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308"/>
    </row>
    <row r="12" spans="2:65" ht="18" customHeight="1" x14ac:dyDescent="0.2">
      <c r="B12" s="200" t="s">
        <v>4</v>
      </c>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310"/>
    </row>
    <row r="13" spans="2:65" ht="18" customHeight="1" x14ac:dyDescent="0.2">
      <c r="B13" s="188" t="s">
        <v>31</v>
      </c>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c r="BC13" s="189"/>
      <c r="BD13" s="189"/>
      <c r="BE13" s="189"/>
      <c r="BF13" s="189"/>
      <c r="BG13" s="189"/>
      <c r="BH13" s="189"/>
      <c r="BI13" s="189"/>
      <c r="BJ13" s="189"/>
      <c r="BK13" s="189"/>
      <c r="BL13" s="189"/>
      <c r="BM13" s="316"/>
    </row>
    <row r="14" spans="2:65" ht="18" customHeight="1" x14ac:dyDescent="0.2">
      <c r="B14" s="188" t="s">
        <v>32</v>
      </c>
      <c r="C14" s="189"/>
      <c r="D14" s="189"/>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c r="BJ14" s="189"/>
      <c r="BK14" s="189"/>
      <c r="BL14" s="189"/>
      <c r="BM14" s="316"/>
    </row>
    <row r="15" spans="2:65" ht="9" customHeight="1" thickBot="1" x14ac:dyDescent="0.25">
      <c r="B15" s="188"/>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M15" s="316"/>
    </row>
    <row r="16" spans="2:65" ht="9" customHeight="1" x14ac:dyDescent="0.2">
      <c r="B16" s="190"/>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317"/>
    </row>
    <row r="17" spans="2:65" ht="18" customHeight="1" x14ac:dyDescent="0.2">
      <c r="B17" s="7"/>
      <c r="C17" s="159" t="s">
        <v>45</v>
      </c>
      <c r="D17" s="159"/>
      <c r="E17" s="159"/>
      <c r="F17" s="159"/>
      <c r="G17" s="159"/>
      <c r="H17" s="159"/>
      <c r="I17" s="159"/>
      <c r="J17" s="159"/>
      <c r="K17" s="159"/>
      <c r="L17" s="159"/>
      <c r="M17" s="159"/>
      <c r="N17" s="159"/>
      <c r="O17" s="159"/>
      <c r="P17" s="159"/>
      <c r="Q17" s="159"/>
      <c r="R17" s="159"/>
      <c r="S17" s="159"/>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59" t="s">
        <v>46</v>
      </c>
      <c r="D19" s="159"/>
      <c r="E19" s="159"/>
      <c r="F19" s="159"/>
      <c r="G19" s="159"/>
      <c r="H19" s="159"/>
      <c r="I19" s="159"/>
      <c r="J19" s="312" t="str">
        <f>'LE 02 (PROG)'!J19:S19</f>
        <v>AÑO 2.016</v>
      </c>
      <c r="K19" s="313"/>
      <c r="L19" s="313"/>
      <c r="M19" s="313"/>
      <c r="N19" s="313"/>
      <c r="O19" s="313"/>
      <c r="P19" s="313"/>
      <c r="Q19" s="313"/>
      <c r="R19" s="313"/>
      <c r="S19" s="314"/>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59" t="s">
        <v>47</v>
      </c>
      <c r="D21" s="159"/>
      <c r="E21" s="159"/>
      <c r="F21" s="159"/>
      <c r="G21" s="159"/>
      <c r="H21" s="159"/>
      <c r="I21" s="159"/>
      <c r="J21" s="312" t="str">
        <f>'LE 02 (PROG)'!J21:S21</f>
        <v>ENERO 13 DE 2017</v>
      </c>
      <c r="K21" s="313"/>
      <c r="L21" s="313"/>
      <c r="M21" s="313"/>
      <c r="N21" s="313"/>
      <c r="O21" s="313"/>
      <c r="P21" s="313"/>
      <c r="Q21" s="313"/>
      <c r="R21" s="313"/>
      <c r="S21" s="31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46" t="s">
        <v>33</v>
      </c>
      <c r="D25" s="155"/>
      <c r="E25" s="155"/>
      <c r="F25" s="155"/>
      <c r="G25" s="155"/>
      <c r="H25" s="155"/>
      <c r="I25" s="155"/>
      <c r="J25" s="155"/>
      <c r="K25" s="155"/>
      <c r="L25" s="155"/>
      <c r="M25" s="155"/>
      <c r="N25" s="155"/>
      <c r="O25" s="163" t="str">
        <f>'LE 02 (PROG)'!O25:BW25</f>
        <v>GERENCIA DEL DÍA A DÍA</v>
      </c>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c r="BM25" s="311"/>
    </row>
    <row r="26" spans="2:65" ht="18" customHeight="1" x14ac:dyDescent="0.2">
      <c r="B26" s="7"/>
      <c r="C26" s="146" t="s">
        <v>34</v>
      </c>
      <c r="D26" s="155"/>
      <c r="E26" s="155"/>
      <c r="F26" s="155"/>
      <c r="G26" s="155"/>
      <c r="H26" s="155"/>
      <c r="I26" s="155"/>
      <c r="J26" s="155"/>
      <c r="K26" s="155"/>
      <c r="L26" s="155"/>
      <c r="M26" s="155"/>
      <c r="N26" s="155"/>
      <c r="O26" s="315" t="str">
        <f>'LE 02 (PROG)'!O26:Q26</f>
        <v>LE 02</v>
      </c>
      <c r="P26" s="315"/>
      <c r="Q26" s="315"/>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46" t="s">
        <v>35</v>
      </c>
      <c r="D27" s="146"/>
      <c r="E27" s="146"/>
      <c r="F27" s="146"/>
      <c r="G27" s="146"/>
      <c r="H27" s="146"/>
      <c r="I27" s="146"/>
      <c r="J27" s="146"/>
      <c r="K27" s="146"/>
      <c r="L27" s="146"/>
      <c r="M27" s="146"/>
      <c r="N27" s="146"/>
      <c r="O27" s="156">
        <f>'LE 02 (PROG)'!O27:Q27</f>
        <v>0.4</v>
      </c>
      <c r="P27" s="156"/>
      <c r="Q27" s="156"/>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34.5" customHeight="1" x14ac:dyDescent="0.2">
      <c r="B28" s="7"/>
      <c r="C28" s="157" t="s">
        <v>36</v>
      </c>
      <c r="D28" s="157"/>
      <c r="E28" s="157"/>
      <c r="F28" s="157"/>
      <c r="G28" s="157"/>
      <c r="H28" s="157"/>
      <c r="I28" s="157"/>
      <c r="J28" s="157"/>
      <c r="K28" s="157"/>
      <c r="L28" s="157"/>
      <c r="M28" s="157"/>
      <c r="N28" s="157"/>
      <c r="O28" s="158" t="str">
        <f>'LE 02 (PROG)'!O28:BW28</f>
        <v>Realizar la compra y la prestación de bienes y servicios, según el caso, de acuerdo con las necesidades preestablecidas por la Empresa Social del Estado en el Plan Anual de Compras, conforme los principios y procedimientos del Estatuto de Contratación y del Manual de Procesos y Procedimientos de Contratación.</v>
      </c>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307"/>
    </row>
    <row r="29" spans="2:65" ht="18" customHeight="1" x14ac:dyDescent="0.2">
      <c r="B29" s="7"/>
      <c r="C29" s="146" t="s">
        <v>34</v>
      </c>
      <c r="D29" s="146"/>
      <c r="E29" s="146"/>
      <c r="F29" s="146"/>
      <c r="G29" s="146"/>
      <c r="H29" s="146"/>
      <c r="I29" s="146"/>
      <c r="J29" s="146"/>
      <c r="K29" s="146"/>
      <c r="L29" s="146"/>
      <c r="M29" s="146"/>
      <c r="N29" s="146"/>
      <c r="O29" s="147" t="str">
        <f>'LE 02 (PROG)'!O29:R29</f>
        <v>LE 02 OB 01</v>
      </c>
      <c r="P29" s="147"/>
      <c r="Q29" s="147"/>
      <c r="R29" s="14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46" t="s">
        <v>37</v>
      </c>
      <c r="D30" s="146"/>
      <c r="E30" s="146"/>
      <c r="F30" s="146"/>
      <c r="G30" s="146"/>
      <c r="H30" s="146"/>
      <c r="I30" s="146"/>
      <c r="J30" s="146"/>
      <c r="K30" s="146"/>
      <c r="L30" s="146"/>
      <c r="M30" s="146"/>
      <c r="N30" s="146"/>
      <c r="O30" s="148">
        <f>'LE 02 (PROG)'!O30:Q30</f>
        <v>0.05</v>
      </c>
      <c r="P30" s="147"/>
      <c r="Q30" s="14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46" t="s">
        <v>38</v>
      </c>
      <c r="D31" s="146"/>
      <c r="E31" s="146"/>
      <c r="F31" s="146"/>
      <c r="G31" s="146"/>
      <c r="H31" s="146"/>
      <c r="I31" s="146"/>
      <c r="J31" s="146"/>
      <c r="K31" s="146"/>
      <c r="L31" s="146"/>
      <c r="M31" s="146"/>
      <c r="N31" s="146"/>
      <c r="O31" s="147" t="str">
        <f>'LE 02 (PROG)'!O31:BW31</f>
        <v>Gerente Empresa Social del Estado</v>
      </c>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c r="BM31" s="311"/>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01" t="s">
        <v>39</v>
      </c>
      <c r="C33" s="302"/>
      <c r="D33" s="302"/>
      <c r="E33" s="302"/>
      <c r="F33" s="302"/>
      <c r="G33" s="302"/>
      <c r="H33" s="302"/>
      <c r="I33" s="302"/>
      <c r="J33" s="302"/>
      <c r="K33" s="302"/>
      <c r="L33" s="302"/>
      <c r="M33" s="302"/>
      <c r="N33" s="302"/>
      <c r="O33" s="302"/>
      <c r="P33" s="302"/>
      <c r="Q33" s="302"/>
      <c r="R33" s="302"/>
      <c r="S33" s="302"/>
      <c r="T33" s="302"/>
      <c r="U33" s="303"/>
      <c r="V33" s="301" t="s">
        <v>40</v>
      </c>
      <c r="W33" s="302"/>
      <c r="X33" s="302"/>
      <c r="Y33" s="302"/>
      <c r="Z33" s="302"/>
      <c r="AA33" s="303"/>
      <c r="AB33" s="304" t="s">
        <v>9</v>
      </c>
      <c r="AC33" s="305"/>
      <c r="AD33" s="305"/>
      <c r="AE33" s="305"/>
      <c r="AF33" s="305"/>
      <c r="AG33" s="306"/>
      <c r="AH33" s="304" t="s">
        <v>49</v>
      </c>
      <c r="AI33" s="305"/>
      <c r="AJ33" s="305"/>
      <c r="AK33" s="305"/>
      <c r="AL33" s="305"/>
      <c r="AM33" s="306"/>
      <c r="AN33" s="304" t="s">
        <v>10</v>
      </c>
      <c r="AO33" s="305"/>
      <c r="AP33" s="305"/>
      <c r="AQ33" s="305"/>
      <c r="AR33" s="305"/>
      <c r="AS33" s="306"/>
      <c r="AT33" s="304" t="s">
        <v>48</v>
      </c>
      <c r="AU33" s="305"/>
      <c r="AV33" s="305"/>
      <c r="AW33" s="305"/>
      <c r="AX33" s="305"/>
      <c r="AY33" s="306"/>
      <c r="AZ33" s="304" t="s">
        <v>7</v>
      </c>
      <c r="BA33" s="305"/>
      <c r="BB33" s="305"/>
      <c r="BC33" s="305"/>
      <c r="BD33" s="305"/>
      <c r="BE33" s="305"/>
      <c r="BF33" s="306"/>
      <c r="BG33" s="304" t="s">
        <v>6</v>
      </c>
      <c r="BH33" s="305"/>
      <c r="BI33" s="305"/>
      <c r="BJ33" s="305"/>
      <c r="BK33" s="305"/>
      <c r="BL33" s="305"/>
      <c r="BM33" s="306"/>
    </row>
    <row r="34" spans="1:65" ht="18" customHeight="1" x14ac:dyDescent="0.2">
      <c r="A34" s="37"/>
      <c r="B34" s="281" t="str">
        <f>'LE 02 (PROG)'!B35</f>
        <v>Planificar el proceso de contratación y formular el Plan de Compras.</v>
      </c>
      <c r="C34" s="282"/>
      <c r="D34" s="282"/>
      <c r="E34" s="282"/>
      <c r="F34" s="282"/>
      <c r="G34" s="282"/>
      <c r="H34" s="282"/>
      <c r="I34" s="282"/>
      <c r="J34" s="282"/>
      <c r="K34" s="282"/>
      <c r="L34" s="282"/>
      <c r="M34" s="282"/>
      <c r="N34" s="282"/>
      <c r="O34" s="282"/>
      <c r="P34" s="282"/>
      <c r="Q34" s="282"/>
      <c r="R34" s="282"/>
      <c r="S34" s="282"/>
      <c r="T34" s="282"/>
      <c r="U34" s="283"/>
      <c r="V34" s="284" t="str">
        <f>'LE 02 (PROG)'!V35</f>
        <v>LE 02 OB 01 AC 01</v>
      </c>
      <c r="W34" s="285"/>
      <c r="X34" s="285"/>
      <c r="Y34" s="285"/>
      <c r="Z34" s="285"/>
      <c r="AA34" s="286"/>
      <c r="AB34" s="287">
        <f>'LE 02 (PROG)'!AB35</f>
        <v>1.2999999999999999E-3</v>
      </c>
      <c r="AC34" s="288"/>
      <c r="AD34" s="288"/>
      <c r="AE34" s="288"/>
      <c r="AF34" s="288"/>
      <c r="AG34" s="289"/>
      <c r="AH34" s="490">
        <f>'LE 02 (PROG)'!AL35</f>
        <v>1</v>
      </c>
      <c r="AI34" s="491"/>
      <c r="AJ34" s="491"/>
      <c r="AK34" s="491"/>
      <c r="AL34" s="491"/>
      <c r="AM34" s="492"/>
      <c r="AN34" s="496">
        <f>'LE 02 (PROG)'!AL36</f>
        <v>0.5</v>
      </c>
      <c r="AO34" s="497"/>
      <c r="AP34" s="497"/>
      <c r="AQ34" s="497"/>
      <c r="AR34" s="497"/>
      <c r="AS34" s="498"/>
      <c r="AT34" s="290">
        <f>IF(AH34=0,"",(AN34*1)/AH34)</f>
        <v>0.5</v>
      </c>
      <c r="AU34" s="291"/>
      <c r="AV34" s="291"/>
      <c r="AW34" s="291"/>
      <c r="AX34" s="291"/>
      <c r="AY34" s="292"/>
      <c r="AZ34" s="293">
        <f>AB34*100</f>
        <v>0.13</v>
      </c>
      <c r="BA34" s="294"/>
      <c r="BB34" s="294"/>
      <c r="BC34" s="294"/>
      <c r="BD34" s="294"/>
      <c r="BE34" s="294"/>
      <c r="BF34" s="295"/>
      <c r="BG34" s="296">
        <f>IF(AH34=0,(AZ34),((AT34*AB34)*100))</f>
        <v>6.5000000000000002E-2</v>
      </c>
      <c r="BH34" s="297"/>
      <c r="BI34" s="297"/>
      <c r="BJ34" s="297"/>
      <c r="BK34" s="297"/>
      <c r="BL34" s="297"/>
      <c r="BM34" s="298"/>
    </row>
    <row r="35" spans="1:65" ht="35.25" customHeight="1" x14ac:dyDescent="0.2">
      <c r="A35" s="37"/>
      <c r="B35" s="269" t="str">
        <f>'LE 02 (PROG)'!B37</f>
        <v>Evaluar las propuestas de contratos presentadas por las Entidades Responsables de Pago (ERP), previo a la suscripción de los contratos.</v>
      </c>
      <c r="C35" s="270"/>
      <c r="D35" s="270"/>
      <c r="E35" s="270"/>
      <c r="F35" s="270"/>
      <c r="G35" s="270"/>
      <c r="H35" s="270"/>
      <c r="I35" s="270"/>
      <c r="J35" s="270"/>
      <c r="K35" s="270"/>
      <c r="L35" s="270"/>
      <c r="M35" s="270"/>
      <c r="N35" s="270"/>
      <c r="O35" s="270"/>
      <c r="P35" s="270"/>
      <c r="Q35" s="270"/>
      <c r="R35" s="270"/>
      <c r="S35" s="270"/>
      <c r="T35" s="270"/>
      <c r="U35" s="271"/>
      <c r="V35" s="272" t="str">
        <f>'LE 02 (PROG)'!V37</f>
        <v>LE 02 OB 01 AC 02</v>
      </c>
      <c r="W35" s="273"/>
      <c r="X35" s="273"/>
      <c r="Y35" s="273"/>
      <c r="Z35" s="273"/>
      <c r="AA35" s="274"/>
      <c r="AB35" s="275">
        <f>'LE 02 (PROG)'!AB37</f>
        <v>1.2999999999999999E-3</v>
      </c>
      <c r="AC35" s="276"/>
      <c r="AD35" s="276"/>
      <c r="AE35" s="276"/>
      <c r="AF35" s="276"/>
      <c r="AG35" s="277"/>
      <c r="AH35" s="499">
        <f>'LE 02 (PROG)'!AL37</f>
        <v>1</v>
      </c>
      <c r="AI35" s="500"/>
      <c r="AJ35" s="500"/>
      <c r="AK35" s="500"/>
      <c r="AL35" s="500"/>
      <c r="AM35" s="501"/>
      <c r="AN35" s="502">
        <f>'LE 02 (PROG)'!AL38</f>
        <v>1</v>
      </c>
      <c r="AO35" s="503"/>
      <c r="AP35" s="503"/>
      <c r="AQ35" s="503"/>
      <c r="AR35" s="503"/>
      <c r="AS35" s="504"/>
      <c r="AT35" s="278">
        <f t="shared" ref="AT35:AT52" si="0">IF(AH35=0,"",(AN35*1)/AH35)</f>
        <v>1</v>
      </c>
      <c r="AU35" s="279"/>
      <c r="AV35" s="279"/>
      <c r="AW35" s="279"/>
      <c r="AX35" s="279"/>
      <c r="AY35" s="280"/>
      <c r="AZ35" s="245">
        <f t="shared" ref="AZ35:AZ52" si="1">AB35*100</f>
        <v>0.13</v>
      </c>
      <c r="BA35" s="246"/>
      <c r="BB35" s="246"/>
      <c r="BC35" s="246"/>
      <c r="BD35" s="246"/>
      <c r="BE35" s="246"/>
      <c r="BF35" s="247"/>
      <c r="BG35" s="248">
        <f t="shared" ref="BG35:BG52" si="2">IF(AH35=0,(AZ35),((AT35*AB35)*100))</f>
        <v>0.13</v>
      </c>
      <c r="BH35" s="249"/>
      <c r="BI35" s="249"/>
      <c r="BJ35" s="249"/>
      <c r="BK35" s="249"/>
      <c r="BL35" s="249"/>
      <c r="BM35" s="250"/>
    </row>
    <row r="36" spans="1:65" ht="35.25" customHeight="1" x14ac:dyDescent="0.2">
      <c r="A36" s="37"/>
      <c r="B36" s="251" t="str">
        <f>'LE 02 (PROG)'!B39</f>
        <v>Perfeccionar contratos de prestación de servicios de salud con las Entidades Responsables de Pago (ERP).</v>
      </c>
      <c r="C36" s="252"/>
      <c r="D36" s="252"/>
      <c r="E36" s="252"/>
      <c r="F36" s="252"/>
      <c r="G36" s="252"/>
      <c r="H36" s="252"/>
      <c r="I36" s="252"/>
      <c r="J36" s="252"/>
      <c r="K36" s="252"/>
      <c r="L36" s="252"/>
      <c r="M36" s="252"/>
      <c r="N36" s="252"/>
      <c r="O36" s="252"/>
      <c r="P36" s="252"/>
      <c r="Q36" s="252"/>
      <c r="R36" s="252"/>
      <c r="S36" s="252"/>
      <c r="T36" s="252"/>
      <c r="U36" s="253"/>
      <c r="V36" s="254" t="str">
        <f>'LE 02 (PROG)'!V39</f>
        <v>LE 02 OB 01 AC 03</v>
      </c>
      <c r="W36" s="255"/>
      <c r="X36" s="255"/>
      <c r="Y36" s="255"/>
      <c r="Z36" s="255"/>
      <c r="AA36" s="256"/>
      <c r="AB36" s="257">
        <f>'LE 02 (PROG)'!AB39</f>
        <v>4.0000000000000002E-4</v>
      </c>
      <c r="AC36" s="258"/>
      <c r="AD36" s="258"/>
      <c r="AE36" s="258"/>
      <c r="AF36" s="258"/>
      <c r="AG36" s="259"/>
      <c r="AH36" s="505">
        <f>'LE 02 (PROG)'!AL39</f>
        <v>4</v>
      </c>
      <c r="AI36" s="506"/>
      <c r="AJ36" s="506"/>
      <c r="AK36" s="506"/>
      <c r="AL36" s="506"/>
      <c r="AM36" s="507"/>
      <c r="AN36" s="508">
        <f>'LE 02 (PROG)'!AL40</f>
        <v>3</v>
      </c>
      <c r="AO36" s="509"/>
      <c r="AP36" s="509"/>
      <c r="AQ36" s="509"/>
      <c r="AR36" s="509"/>
      <c r="AS36" s="510"/>
      <c r="AT36" s="260">
        <f t="shared" si="0"/>
        <v>0.75</v>
      </c>
      <c r="AU36" s="261"/>
      <c r="AV36" s="261"/>
      <c r="AW36" s="261"/>
      <c r="AX36" s="261"/>
      <c r="AY36" s="262"/>
      <c r="AZ36" s="263">
        <f t="shared" si="1"/>
        <v>0.04</v>
      </c>
      <c r="BA36" s="264"/>
      <c r="BB36" s="264"/>
      <c r="BC36" s="264"/>
      <c r="BD36" s="264"/>
      <c r="BE36" s="264"/>
      <c r="BF36" s="265"/>
      <c r="BG36" s="266">
        <f t="shared" si="2"/>
        <v>3.0000000000000002E-2</v>
      </c>
      <c r="BH36" s="267"/>
      <c r="BI36" s="267"/>
      <c r="BJ36" s="267"/>
      <c r="BK36" s="267"/>
      <c r="BL36" s="267"/>
      <c r="BM36" s="268"/>
    </row>
    <row r="37" spans="1:65" ht="35.25" customHeight="1" x14ac:dyDescent="0.2">
      <c r="A37" s="37"/>
      <c r="B37" s="269" t="str">
        <f>'LE 02 (PROG)'!B41</f>
        <v>Realizar seguimiento a los contratos de prestación de servicios de salud, valorando costos vs ingresos.</v>
      </c>
      <c r="C37" s="270"/>
      <c r="D37" s="270"/>
      <c r="E37" s="270"/>
      <c r="F37" s="270"/>
      <c r="G37" s="270"/>
      <c r="H37" s="270"/>
      <c r="I37" s="270"/>
      <c r="J37" s="270"/>
      <c r="K37" s="270"/>
      <c r="L37" s="270"/>
      <c r="M37" s="270"/>
      <c r="N37" s="270"/>
      <c r="O37" s="270"/>
      <c r="P37" s="270"/>
      <c r="Q37" s="270"/>
      <c r="R37" s="270"/>
      <c r="S37" s="270"/>
      <c r="T37" s="270"/>
      <c r="U37" s="271"/>
      <c r="V37" s="272" t="str">
        <f>'LE 02 (PROG)'!V41</f>
        <v>LE 02 OB 01 AC 04</v>
      </c>
      <c r="W37" s="273"/>
      <c r="X37" s="273"/>
      <c r="Y37" s="273"/>
      <c r="Z37" s="273"/>
      <c r="AA37" s="274"/>
      <c r="AB37" s="275">
        <f>'LE 02 (PROG)'!AB41</f>
        <v>0</v>
      </c>
      <c r="AC37" s="276"/>
      <c r="AD37" s="276"/>
      <c r="AE37" s="276"/>
      <c r="AF37" s="276"/>
      <c r="AG37" s="277"/>
      <c r="AH37" s="499">
        <f>'LE 02 (PROG)'!AL41</f>
        <v>0</v>
      </c>
      <c r="AI37" s="500"/>
      <c r="AJ37" s="500"/>
      <c r="AK37" s="500"/>
      <c r="AL37" s="500"/>
      <c r="AM37" s="501"/>
      <c r="AN37" s="502">
        <f>'LE 02 (PROG)'!AL42</f>
        <v>0</v>
      </c>
      <c r="AO37" s="503"/>
      <c r="AP37" s="503"/>
      <c r="AQ37" s="503"/>
      <c r="AR37" s="503"/>
      <c r="AS37" s="504"/>
      <c r="AT37" s="278" t="str">
        <f t="shared" si="0"/>
        <v/>
      </c>
      <c r="AU37" s="279"/>
      <c r="AV37" s="279"/>
      <c r="AW37" s="279"/>
      <c r="AX37" s="279"/>
      <c r="AY37" s="280"/>
      <c r="AZ37" s="245">
        <f t="shared" si="1"/>
        <v>0</v>
      </c>
      <c r="BA37" s="246"/>
      <c r="BB37" s="246"/>
      <c r="BC37" s="246"/>
      <c r="BD37" s="246"/>
      <c r="BE37" s="246"/>
      <c r="BF37" s="247"/>
      <c r="BG37" s="248">
        <f t="shared" si="2"/>
        <v>0</v>
      </c>
      <c r="BH37" s="249"/>
      <c r="BI37" s="249"/>
      <c r="BJ37" s="249"/>
      <c r="BK37" s="249"/>
      <c r="BL37" s="249"/>
      <c r="BM37" s="250"/>
    </row>
    <row r="38" spans="1:65" ht="35.25" customHeight="1" x14ac:dyDescent="0.2">
      <c r="A38" s="37"/>
      <c r="B38" s="251" t="str">
        <f>'LE 02 (PROG)'!B43</f>
        <v>Definir las necesidades de talento humano a contratar por prestación de servicios y asesorías externas.</v>
      </c>
      <c r="C38" s="252"/>
      <c r="D38" s="252"/>
      <c r="E38" s="252"/>
      <c r="F38" s="252"/>
      <c r="G38" s="252"/>
      <c r="H38" s="252"/>
      <c r="I38" s="252"/>
      <c r="J38" s="252"/>
      <c r="K38" s="252"/>
      <c r="L38" s="252"/>
      <c r="M38" s="252"/>
      <c r="N38" s="252"/>
      <c r="O38" s="252"/>
      <c r="P38" s="252"/>
      <c r="Q38" s="252"/>
      <c r="R38" s="252"/>
      <c r="S38" s="252"/>
      <c r="T38" s="252"/>
      <c r="U38" s="253"/>
      <c r="V38" s="254" t="str">
        <f>'LE 02 (PROG)'!V43</f>
        <v>LE 02 OB 01 AC 05</v>
      </c>
      <c r="W38" s="255"/>
      <c r="X38" s="255"/>
      <c r="Y38" s="255"/>
      <c r="Z38" s="255"/>
      <c r="AA38" s="256"/>
      <c r="AB38" s="257">
        <f>'LE 02 (PROG)'!AB43</f>
        <v>0</v>
      </c>
      <c r="AC38" s="258"/>
      <c r="AD38" s="258"/>
      <c r="AE38" s="258"/>
      <c r="AF38" s="258"/>
      <c r="AG38" s="259"/>
      <c r="AH38" s="505">
        <f>'LE 02 (PROG)'!AL43</f>
        <v>1</v>
      </c>
      <c r="AI38" s="506"/>
      <c r="AJ38" s="506"/>
      <c r="AK38" s="506"/>
      <c r="AL38" s="506"/>
      <c r="AM38" s="507"/>
      <c r="AN38" s="508">
        <f>'LE 02 (PROG)'!AL44</f>
        <v>1</v>
      </c>
      <c r="AO38" s="509"/>
      <c r="AP38" s="509"/>
      <c r="AQ38" s="509"/>
      <c r="AR38" s="509"/>
      <c r="AS38" s="510"/>
      <c r="AT38" s="260">
        <f t="shared" si="0"/>
        <v>1</v>
      </c>
      <c r="AU38" s="261"/>
      <c r="AV38" s="261"/>
      <c r="AW38" s="261"/>
      <c r="AX38" s="261"/>
      <c r="AY38" s="262"/>
      <c r="AZ38" s="263">
        <f t="shared" si="1"/>
        <v>0</v>
      </c>
      <c r="BA38" s="264"/>
      <c r="BB38" s="264"/>
      <c r="BC38" s="264"/>
      <c r="BD38" s="264"/>
      <c r="BE38" s="264"/>
      <c r="BF38" s="265"/>
      <c r="BG38" s="266">
        <f t="shared" si="2"/>
        <v>0</v>
      </c>
      <c r="BH38" s="267"/>
      <c r="BI38" s="267"/>
      <c r="BJ38" s="267"/>
      <c r="BK38" s="267"/>
      <c r="BL38" s="267"/>
      <c r="BM38" s="268"/>
    </row>
    <row r="39" spans="1:65" ht="35.25" customHeight="1" x14ac:dyDescent="0.2">
      <c r="A39" s="37"/>
      <c r="B39" s="269" t="str">
        <f>'LE 02 (PROG)'!B45</f>
        <v>Identificar potenciales contratistas con los cuales la empresa pueda satisfacer necesidades contractuales en un periodo de tiempo determinado.</v>
      </c>
      <c r="C39" s="270"/>
      <c r="D39" s="270"/>
      <c r="E39" s="270"/>
      <c r="F39" s="270"/>
      <c r="G39" s="270"/>
      <c r="H39" s="270"/>
      <c r="I39" s="270"/>
      <c r="J39" s="270"/>
      <c r="K39" s="270"/>
      <c r="L39" s="270"/>
      <c r="M39" s="270"/>
      <c r="N39" s="270"/>
      <c r="O39" s="270"/>
      <c r="P39" s="270"/>
      <c r="Q39" s="270"/>
      <c r="R39" s="270"/>
      <c r="S39" s="270"/>
      <c r="T39" s="270"/>
      <c r="U39" s="271"/>
      <c r="V39" s="272" t="str">
        <f>'LE 02 (PROG)'!V45</f>
        <v>LE 02 OB 01 AC 06</v>
      </c>
      <c r="W39" s="273"/>
      <c r="X39" s="273"/>
      <c r="Y39" s="273"/>
      <c r="Z39" s="273"/>
      <c r="AA39" s="274"/>
      <c r="AB39" s="275">
        <f>'LE 02 (PROG)'!AB45</f>
        <v>0</v>
      </c>
      <c r="AC39" s="276"/>
      <c r="AD39" s="276"/>
      <c r="AE39" s="276"/>
      <c r="AF39" s="276"/>
      <c r="AG39" s="277"/>
      <c r="AH39" s="499">
        <f>'LE 02 (PROG)'!AL45</f>
        <v>1</v>
      </c>
      <c r="AI39" s="500"/>
      <c r="AJ39" s="500"/>
      <c r="AK39" s="500"/>
      <c r="AL39" s="500"/>
      <c r="AM39" s="501"/>
      <c r="AN39" s="502">
        <f>'LE 02 (PROG)'!AL46</f>
        <v>1</v>
      </c>
      <c r="AO39" s="503"/>
      <c r="AP39" s="503"/>
      <c r="AQ39" s="503"/>
      <c r="AR39" s="503"/>
      <c r="AS39" s="504"/>
      <c r="AT39" s="278">
        <f t="shared" si="0"/>
        <v>1</v>
      </c>
      <c r="AU39" s="279"/>
      <c r="AV39" s="279"/>
      <c r="AW39" s="279"/>
      <c r="AX39" s="279"/>
      <c r="AY39" s="280"/>
      <c r="AZ39" s="245">
        <f t="shared" si="1"/>
        <v>0</v>
      </c>
      <c r="BA39" s="246"/>
      <c r="BB39" s="246"/>
      <c r="BC39" s="246"/>
      <c r="BD39" s="246"/>
      <c r="BE39" s="246"/>
      <c r="BF39" s="247"/>
      <c r="BG39" s="248">
        <f t="shared" si="2"/>
        <v>0</v>
      </c>
      <c r="BH39" s="249"/>
      <c r="BI39" s="249"/>
      <c r="BJ39" s="249"/>
      <c r="BK39" s="249"/>
      <c r="BL39" s="249"/>
      <c r="BM39" s="250"/>
    </row>
    <row r="40" spans="1:65" ht="55.5" customHeight="1" x14ac:dyDescent="0.2">
      <c r="A40" s="37"/>
      <c r="B40" s="251" t="str">
        <f>'LE 02 (PROG)'!B47</f>
        <v>Perfeccionar los contratos en que la empresa actúa como contratante, para satisfacer sus necesidades, según lo establecido en el Estatuto de Contratación y en el Manual de Procesos y Procedimientos de Contratación.</v>
      </c>
      <c r="C40" s="252"/>
      <c r="D40" s="252"/>
      <c r="E40" s="252"/>
      <c r="F40" s="252"/>
      <c r="G40" s="252"/>
      <c r="H40" s="252"/>
      <c r="I40" s="252"/>
      <c r="J40" s="252"/>
      <c r="K40" s="252"/>
      <c r="L40" s="252"/>
      <c r="M40" s="252"/>
      <c r="N40" s="252"/>
      <c r="O40" s="252"/>
      <c r="P40" s="252"/>
      <c r="Q40" s="252"/>
      <c r="R40" s="252"/>
      <c r="S40" s="252"/>
      <c r="T40" s="252"/>
      <c r="U40" s="253"/>
      <c r="V40" s="254" t="str">
        <f>'LE 02 (PROG)'!V47</f>
        <v>LE 02 OB 01 AC 07</v>
      </c>
      <c r="W40" s="255"/>
      <c r="X40" s="255"/>
      <c r="Y40" s="255"/>
      <c r="Z40" s="255"/>
      <c r="AA40" s="256"/>
      <c r="AB40" s="257">
        <f>'LE 02 (PROG)'!AB47</f>
        <v>3.8999999999999998E-3</v>
      </c>
      <c r="AC40" s="258"/>
      <c r="AD40" s="258"/>
      <c r="AE40" s="258"/>
      <c r="AF40" s="258"/>
      <c r="AG40" s="259"/>
      <c r="AH40" s="505">
        <f>'LE 02 (PROG)'!AL47</f>
        <v>140</v>
      </c>
      <c r="AI40" s="506"/>
      <c r="AJ40" s="506"/>
      <c r="AK40" s="506"/>
      <c r="AL40" s="506"/>
      <c r="AM40" s="507"/>
      <c r="AN40" s="508">
        <f>'LE 02 (PROG)'!AL48</f>
        <v>113</v>
      </c>
      <c r="AO40" s="509"/>
      <c r="AP40" s="509"/>
      <c r="AQ40" s="509"/>
      <c r="AR40" s="509"/>
      <c r="AS40" s="510"/>
      <c r="AT40" s="260">
        <f t="shared" si="0"/>
        <v>0.80714285714285716</v>
      </c>
      <c r="AU40" s="261"/>
      <c r="AV40" s="261"/>
      <c r="AW40" s="261"/>
      <c r="AX40" s="261"/>
      <c r="AY40" s="262"/>
      <c r="AZ40" s="263">
        <f t="shared" si="1"/>
        <v>0.38999999999999996</v>
      </c>
      <c r="BA40" s="264"/>
      <c r="BB40" s="264"/>
      <c r="BC40" s="264"/>
      <c r="BD40" s="264"/>
      <c r="BE40" s="264"/>
      <c r="BF40" s="265"/>
      <c r="BG40" s="266">
        <f t="shared" si="2"/>
        <v>0.31478571428571428</v>
      </c>
      <c r="BH40" s="267"/>
      <c r="BI40" s="267"/>
      <c r="BJ40" s="267"/>
      <c r="BK40" s="267"/>
      <c r="BL40" s="267"/>
      <c r="BM40" s="268"/>
    </row>
    <row r="41" spans="1:65" ht="55.5" customHeight="1" x14ac:dyDescent="0.2">
      <c r="A41" s="37"/>
      <c r="B41" s="269" t="str">
        <f>'LE 02 (PROG)'!B49</f>
        <v>Dar publicidad oportuna a todos los contratos que se perfeccionen, en la página web de la Empresa Social del Estado, en el aplicativo Gestión Transparente de la Contraloria General de Antioquia y en el Servicio de Contratación Pública (SECOP).</v>
      </c>
      <c r="C41" s="270"/>
      <c r="D41" s="270"/>
      <c r="E41" s="270"/>
      <c r="F41" s="270"/>
      <c r="G41" s="270"/>
      <c r="H41" s="270"/>
      <c r="I41" s="270"/>
      <c r="J41" s="270"/>
      <c r="K41" s="270"/>
      <c r="L41" s="270"/>
      <c r="M41" s="270"/>
      <c r="N41" s="270"/>
      <c r="O41" s="270"/>
      <c r="P41" s="270"/>
      <c r="Q41" s="270"/>
      <c r="R41" s="270"/>
      <c r="S41" s="270"/>
      <c r="T41" s="270"/>
      <c r="U41" s="271"/>
      <c r="V41" s="272" t="str">
        <f>'LE 02 (PROG)'!V49</f>
        <v>LE 02 OB 01 AC 08</v>
      </c>
      <c r="W41" s="273"/>
      <c r="X41" s="273"/>
      <c r="Y41" s="273"/>
      <c r="Z41" s="273"/>
      <c r="AA41" s="274"/>
      <c r="AB41" s="275">
        <f>'LE 02 (PROG)'!AB49</f>
        <v>2.9999999999999997E-4</v>
      </c>
      <c r="AC41" s="276"/>
      <c r="AD41" s="276"/>
      <c r="AE41" s="276"/>
      <c r="AF41" s="276"/>
      <c r="AG41" s="277"/>
      <c r="AH41" s="499">
        <f>'LE 02 (PROG)'!AL49</f>
        <v>36</v>
      </c>
      <c r="AI41" s="500"/>
      <c r="AJ41" s="500"/>
      <c r="AK41" s="500"/>
      <c r="AL41" s="500"/>
      <c r="AM41" s="501"/>
      <c r="AN41" s="502">
        <f>'LE 02 (PROG)'!AL50</f>
        <v>12</v>
      </c>
      <c r="AO41" s="503"/>
      <c r="AP41" s="503"/>
      <c r="AQ41" s="503"/>
      <c r="AR41" s="503"/>
      <c r="AS41" s="504"/>
      <c r="AT41" s="278">
        <f t="shared" si="0"/>
        <v>0.33333333333333331</v>
      </c>
      <c r="AU41" s="279"/>
      <c r="AV41" s="279"/>
      <c r="AW41" s="279"/>
      <c r="AX41" s="279"/>
      <c r="AY41" s="280"/>
      <c r="AZ41" s="245">
        <f t="shared" si="1"/>
        <v>0.03</v>
      </c>
      <c r="BA41" s="246"/>
      <c r="BB41" s="246"/>
      <c r="BC41" s="246"/>
      <c r="BD41" s="246"/>
      <c r="BE41" s="246"/>
      <c r="BF41" s="247"/>
      <c r="BG41" s="248">
        <f t="shared" si="2"/>
        <v>9.9999999999999985E-3</v>
      </c>
      <c r="BH41" s="249"/>
      <c r="BI41" s="249"/>
      <c r="BJ41" s="249"/>
      <c r="BK41" s="249"/>
      <c r="BL41" s="249"/>
      <c r="BM41" s="250"/>
    </row>
    <row r="42" spans="1:65" ht="55.5" customHeight="1" x14ac:dyDescent="0.2">
      <c r="A42" s="37"/>
      <c r="B42" s="251" t="str">
        <f>'LE 02 (PROG)'!B51</f>
        <v>Vigilar la ejecución de los contratos mediante mecanismos de supervisión interna o interventoría externa según lo establecido en el Estatuto de Contratación y en el Manual de Procesos y Procedimientos de Contratación.</v>
      </c>
      <c r="C42" s="252"/>
      <c r="D42" s="252"/>
      <c r="E42" s="252"/>
      <c r="F42" s="252"/>
      <c r="G42" s="252"/>
      <c r="H42" s="252"/>
      <c r="I42" s="252"/>
      <c r="J42" s="252"/>
      <c r="K42" s="252"/>
      <c r="L42" s="252"/>
      <c r="M42" s="252"/>
      <c r="N42" s="252"/>
      <c r="O42" s="252"/>
      <c r="P42" s="252"/>
      <c r="Q42" s="252"/>
      <c r="R42" s="252"/>
      <c r="S42" s="252"/>
      <c r="T42" s="252"/>
      <c r="U42" s="253"/>
      <c r="V42" s="254" t="str">
        <f>'LE 02 (PROG)'!V51</f>
        <v>LE 02 OB 01 AC 09</v>
      </c>
      <c r="W42" s="255"/>
      <c r="X42" s="255"/>
      <c r="Y42" s="255"/>
      <c r="Z42" s="255"/>
      <c r="AA42" s="256"/>
      <c r="AB42" s="257">
        <f>'LE 02 (PROG)'!AB51</f>
        <v>7.1999999999999998E-3</v>
      </c>
      <c r="AC42" s="258"/>
      <c r="AD42" s="258"/>
      <c r="AE42" s="258"/>
      <c r="AF42" s="258"/>
      <c r="AG42" s="259"/>
      <c r="AH42" s="505">
        <f>'LE 02 (PROG)'!AL51</f>
        <v>1</v>
      </c>
      <c r="AI42" s="506"/>
      <c r="AJ42" s="506"/>
      <c r="AK42" s="506"/>
      <c r="AL42" s="506"/>
      <c r="AM42" s="507"/>
      <c r="AN42" s="508">
        <f>'LE 02 (PROG)'!AL52</f>
        <v>1</v>
      </c>
      <c r="AO42" s="509"/>
      <c r="AP42" s="509"/>
      <c r="AQ42" s="509"/>
      <c r="AR42" s="509"/>
      <c r="AS42" s="510"/>
      <c r="AT42" s="260">
        <f t="shared" si="0"/>
        <v>1</v>
      </c>
      <c r="AU42" s="261"/>
      <c r="AV42" s="261"/>
      <c r="AW42" s="261"/>
      <c r="AX42" s="261"/>
      <c r="AY42" s="262"/>
      <c r="AZ42" s="263">
        <f t="shared" si="1"/>
        <v>0.72</v>
      </c>
      <c r="BA42" s="264"/>
      <c r="BB42" s="264"/>
      <c r="BC42" s="264"/>
      <c r="BD42" s="264"/>
      <c r="BE42" s="264"/>
      <c r="BF42" s="265"/>
      <c r="BG42" s="266">
        <f t="shared" si="2"/>
        <v>0.72</v>
      </c>
      <c r="BH42" s="267"/>
      <c r="BI42" s="267"/>
      <c r="BJ42" s="267"/>
      <c r="BK42" s="267"/>
      <c r="BL42" s="267"/>
      <c r="BM42" s="268"/>
    </row>
    <row r="43" spans="1:65" ht="35.25" customHeight="1" x14ac:dyDescent="0.2">
      <c r="A43" s="37"/>
      <c r="B43" s="269" t="str">
        <f>'LE 02 (PROG)'!B53</f>
        <v>Tomar los correctivos que se requieran para lograr el cumplimiento del objeto contractual, cuando  sea del caso.</v>
      </c>
      <c r="C43" s="270"/>
      <c r="D43" s="270"/>
      <c r="E43" s="270"/>
      <c r="F43" s="270"/>
      <c r="G43" s="270"/>
      <c r="H43" s="270"/>
      <c r="I43" s="270"/>
      <c r="J43" s="270"/>
      <c r="K43" s="270"/>
      <c r="L43" s="270"/>
      <c r="M43" s="270"/>
      <c r="N43" s="270"/>
      <c r="O43" s="270"/>
      <c r="P43" s="270"/>
      <c r="Q43" s="270"/>
      <c r="R43" s="270"/>
      <c r="S43" s="270"/>
      <c r="T43" s="270"/>
      <c r="U43" s="271"/>
      <c r="V43" s="272" t="str">
        <f>'LE 02 (PROG)'!V53</f>
        <v>LE 02 OB 01 AC 10</v>
      </c>
      <c r="W43" s="273"/>
      <c r="X43" s="273"/>
      <c r="Y43" s="273"/>
      <c r="Z43" s="273"/>
      <c r="AA43" s="274"/>
      <c r="AB43" s="275">
        <f>'LE 02 (PROG)'!AB53</f>
        <v>3.5999999999999999E-3</v>
      </c>
      <c r="AC43" s="276"/>
      <c r="AD43" s="276"/>
      <c r="AE43" s="276"/>
      <c r="AF43" s="276"/>
      <c r="AG43" s="277"/>
      <c r="AH43" s="499">
        <f>'LE 02 (PROG)'!AL53</f>
        <v>1</v>
      </c>
      <c r="AI43" s="500"/>
      <c r="AJ43" s="500"/>
      <c r="AK43" s="500"/>
      <c r="AL43" s="500"/>
      <c r="AM43" s="501"/>
      <c r="AN43" s="502">
        <f>'LE 02 (PROG)'!AL54</f>
        <v>1</v>
      </c>
      <c r="AO43" s="503"/>
      <c r="AP43" s="503"/>
      <c r="AQ43" s="503"/>
      <c r="AR43" s="503"/>
      <c r="AS43" s="504"/>
      <c r="AT43" s="278">
        <f t="shared" si="0"/>
        <v>1</v>
      </c>
      <c r="AU43" s="279"/>
      <c r="AV43" s="279"/>
      <c r="AW43" s="279"/>
      <c r="AX43" s="279"/>
      <c r="AY43" s="280"/>
      <c r="AZ43" s="245">
        <f t="shared" si="1"/>
        <v>0.36</v>
      </c>
      <c r="BA43" s="246"/>
      <c r="BB43" s="246"/>
      <c r="BC43" s="246"/>
      <c r="BD43" s="246"/>
      <c r="BE43" s="246"/>
      <c r="BF43" s="247"/>
      <c r="BG43" s="248">
        <f t="shared" si="2"/>
        <v>0.36</v>
      </c>
      <c r="BH43" s="249"/>
      <c r="BI43" s="249"/>
      <c r="BJ43" s="249"/>
      <c r="BK43" s="249"/>
      <c r="BL43" s="249"/>
      <c r="BM43" s="250"/>
    </row>
    <row r="44" spans="1:65" ht="35.25" customHeight="1" x14ac:dyDescent="0.2">
      <c r="A44" s="37"/>
      <c r="B44" s="251" t="str">
        <f>'LE 02 (PROG)'!B55</f>
        <v>Liquidar los contratos en que la Empresa Social del Estado actúo como parte contratante.</v>
      </c>
      <c r="C44" s="252"/>
      <c r="D44" s="252"/>
      <c r="E44" s="252"/>
      <c r="F44" s="252"/>
      <c r="G44" s="252"/>
      <c r="H44" s="252"/>
      <c r="I44" s="252"/>
      <c r="J44" s="252"/>
      <c r="K44" s="252"/>
      <c r="L44" s="252"/>
      <c r="M44" s="252"/>
      <c r="N44" s="252"/>
      <c r="O44" s="252"/>
      <c r="P44" s="252"/>
      <c r="Q44" s="252"/>
      <c r="R44" s="252"/>
      <c r="S44" s="252"/>
      <c r="T44" s="252"/>
      <c r="U44" s="253"/>
      <c r="V44" s="254" t="str">
        <f>'LE 02 (PROG)'!V55</f>
        <v>LE 02 OB 01 AC 11</v>
      </c>
      <c r="W44" s="255"/>
      <c r="X44" s="255"/>
      <c r="Y44" s="255"/>
      <c r="Z44" s="255"/>
      <c r="AA44" s="256"/>
      <c r="AB44" s="257">
        <f>'LE 02 (PROG)'!AB55</f>
        <v>8.6E-3</v>
      </c>
      <c r="AC44" s="258"/>
      <c r="AD44" s="258"/>
      <c r="AE44" s="258"/>
      <c r="AF44" s="258"/>
      <c r="AG44" s="259"/>
      <c r="AH44" s="505">
        <f>'LE 02 (PROG)'!AL55</f>
        <v>64</v>
      </c>
      <c r="AI44" s="506"/>
      <c r="AJ44" s="506"/>
      <c r="AK44" s="506"/>
      <c r="AL44" s="506"/>
      <c r="AM44" s="507"/>
      <c r="AN44" s="508">
        <f>'LE 02 (PROG)'!AL56</f>
        <v>76</v>
      </c>
      <c r="AO44" s="509"/>
      <c r="AP44" s="509"/>
      <c r="AQ44" s="509"/>
      <c r="AR44" s="509"/>
      <c r="AS44" s="510"/>
      <c r="AT44" s="260">
        <f t="shared" si="0"/>
        <v>1.1875</v>
      </c>
      <c r="AU44" s="261"/>
      <c r="AV44" s="261"/>
      <c r="AW44" s="261"/>
      <c r="AX44" s="261"/>
      <c r="AY44" s="262"/>
      <c r="AZ44" s="263">
        <f t="shared" si="1"/>
        <v>0.86</v>
      </c>
      <c r="BA44" s="264"/>
      <c r="BB44" s="264"/>
      <c r="BC44" s="264"/>
      <c r="BD44" s="264"/>
      <c r="BE44" s="264"/>
      <c r="BF44" s="265"/>
      <c r="BG44" s="266">
        <f t="shared" si="2"/>
        <v>1.02125</v>
      </c>
      <c r="BH44" s="267"/>
      <c r="BI44" s="267"/>
      <c r="BJ44" s="267"/>
      <c r="BK44" s="267"/>
      <c r="BL44" s="267"/>
      <c r="BM44" s="268"/>
    </row>
    <row r="45" spans="1:65" ht="18" customHeight="1" x14ac:dyDescent="0.2">
      <c r="A45" s="37"/>
      <c r="B45" s="269" t="str">
        <f>'LE 02 (PROG)'!B57</f>
        <v>Comprar medicamentos (Cifras expresadas en millones de pesos).</v>
      </c>
      <c r="C45" s="270"/>
      <c r="D45" s="270"/>
      <c r="E45" s="270"/>
      <c r="F45" s="270"/>
      <c r="G45" s="270"/>
      <c r="H45" s="270"/>
      <c r="I45" s="270"/>
      <c r="J45" s="270"/>
      <c r="K45" s="270"/>
      <c r="L45" s="270"/>
      <c r="M45" s="270"/>
      <c r="N45" s="270"/>
      <c r="O45" s="270"/>
      <c r="P45" s="270"/>
      <c r="Q45" s="270"/>
      <c r="R45" s="270"/>
      <c r="S45" s="270"/>
      <c r="T45" s="270"/>
      <c r="U45" s="271"/>
      <c r="V45" s="272" t="str">
        <f>'LE 02 (PROG)'!V57</f>
        <v>LE 02 OB 01 AC 12</v>
      </c>
      <c r="W45" s="273"/>
      <c r="X45" s="273"/>
      <c r="Y45" s="273"/>
      <c r="Z45" s="273"/>
      <c r="AA45" s="274"/>
      <c r="AB45" s="275">
        <f>'LE 02 (PROG)'!AB57</f>
        <v>0.17530000000000001</v>
      </c>
      <c r="AC45" s="276"/>
      <c r="AD45" s="276"/>
      <c r="AE45" s="276"/>
      <c r="AF45" s="276"/>
      <c r="AG45" s="277"/>
      <c r="AH45" s="499">
        <f>'LE 02 (PROG)'!AL57</f>
        <v>285.95999999999992</v>
      </c>
      <c r="AI45" s="500"/>
      <c r="AJ45" s="500"/>
      <c r="AK45" s="500"/>
      <c r="AL45" s="500"/>
      <c r="AM45" s="501"/>
      <c r="AN45" s="502">
        <f>'LE 02 (PROG)'!AL58</f>
        <v>280.5</v>
      </c>
      <c r="AO45" s="503"/>
      <c r="AP45" s="503"/>
      <c r="AQ45" s="503"/>
      <c r="AR45" s="503"/>
      <c r="AS45" s="504"/>
      <c r="AT45" s="278">
        <f t="shared" si="0"/>
        <v>0.98090642047838883</v>
      </c>
      <c r="AU45" s="279"/>
      <c r="AV45" s="279"/>
      <c r="AW45" s="279"/>
      <c r="AX45" s="279"/>
      <c r="AY45" s="280"/>
      <c r="AZ45" s="245">
        <f t="shared" si="1"/>
        <v>17.53</v>
      </c>
      <c r="BA45" s="246"/>
      <c r="BB45" s="246"/>
      <c r="BC45" s="246"/>
      <c r="BD45" s="246"/>
      <c r="BE45" s="246"/>
      <c r="BF45" s="247"/>
      <c r="BG45" s="248">
        <f t="shared" si="2"/>
        <v>17.195289550986157</v>
      </c>
      <c r="BH45" s="249"/>
      <c r="BI45" s="249"/>
      <c r="BJ45" s="249"/>
      <c r="BK45" s="249"/>
      <c r="BL45" s="249"/>
      <c r="BM45" s="250"/>
    </row>
    <row r="46" spans="1:65" ht="35.25" customHeight="1" x14ac:dyDescent="0.2">
      <c r="A46" s="37"/>
      <c r="B46" s="251" t="str">
        <f>'LE 02 (PROG)'!B59</f>
        <v>Comprar material médico quirúrgico (Cifras expresadas en millones de pesos).</v>
      </c>
      <c r="C46" s="252"/>
      <c r="D46" s="252"/>
      <c r="E46" s="252"/>
      <c r="F46" s="252"/>
      <c r="G46" s="252"/>
      <c r="H46" s="252"/>
      <c r="I46" s="252"/>
      <c r="J46" s="252"/>
      <c r="K46" s="252"/>
      <c r="L46" s="252"/>
      <c r="M46" s="252"/>
      <c r="N46" s="252"/>
      <c r="O46" s="252"/>
      <c r="P46" s="252"/>
      <c r="Q46" s="252"/>
      <c r="R46" s="252"/>
      <c r="S46" s="252"/>
      <c r="T46" s="252"/>
      <c r="U46" s="253"/>
      <c r="V46" s="254" t="str">
        <f>'LE 02 (PROG)'!V59</f>
        <v>LE 02 OB 01 AC 13</v>
      </c>
      <c r="W46" s="255"/>
      <c r="X46" s="255"/>
      <c r="Y46" s="255"/>
      <c r="Z46" s="255"/>
      <c r="AA46" s="256"/>
      <c r="AB46" s="257">
        <f>'LE 02 (PROG)'!AB59</f>
        <v>4.48E-2</v>
      </c>
      <c r="AC46" s="258"/>
      <c r="AD46" s="258"/>
      <c r="AE46" s="258"/>
      <c r="AF46" s="258"/>
      <c r="AG46" s="259"/>
      <c r="AH46" s="505">
        <f>'LE 02 (PROG)'!AL59</f>
        <v>72.959999999999994</v>
      </c>
      <c r="AI46" s="506"/>
      <c r="AJ46" s="506"/>
      <c r="AK46" s="506"/>
      <c r="AL46" s="506"/>
      <c r="AM46" s="507"/>
      <c r="AN46" s="508">
        <f>'LE 02 (PROG)'!AL60</f>
        <v>70.38000000000001</v>
      </c>
      <c r="AO46" s="509"/>
      <c r="AP46" s="509"/>
      <c r="AQ46" s="509"/>
      <c r="AR46" s="509"/>
      <c r="AS46" s="510"/>
      <c r="AT46" s="260">
        <f t="shared" si="0"/>
        <v>0.96463815789473706</v>
      </c>
      <c r="AU46" s="261"/>
      <c r="AV46" s="261"/>
      <c r="AW46" s="261"/>
      <c r="AX46" s="261"/>
      <c r="AY46" s="262"/>
      <c r="AZ46" s="263">
        <f t="shared" si="1"/>
        <v>4.4799999999999995</v>
      </c>
      <c r="BA46" s="264"/>
      <c r="BB46" s="264"/>
      <c r="BC46" s="264"/>
      <c r="BD46" s="264"/>
      <c r="BE46" s="264"/>
      <c r="BF46" s="265"/>
      <c r="BG46" s="266">
        <f t="shared" si="2"/>
        <v>4.3215789473684225</v>
      </c>
      <c r="BH46" s="267"/>
      <c r="BI46" s="267"/>
      <c r="BJ46" s="267"/>
      <c r="BK46" s="267"/>
      <c r="BL46" s="267"/>
      <c r="BM46" s="268"/>
    </row>
    <row r="47" spans="1:65" ht="35.25" customHeight="1" x14ac:dyDescent="0.2">
      <c r="A47" s="37"/>
      <c r="B47" s="269" t="str">
        <f>'LE 02 (PROG)'!B61</f>
        <v>Comprar materiales para odontología (Cifras expresadas en millones de pesos).</v>
      </c>
      <c r="C47" s="270"/>
      <c r="D47" s="270"/>
      <c r="E47" s="270"/>
      <c r="F47" s="270"/>
      <c r="G47" s="270"/>
      <c r="H47" s="270"/>
      <c r="I47" s="270"/>
      <c r="J47" s="270"/>
      <c r="K47" s="270"/>
      <c r="L47" s="270"/>
      <c r="M47" s="270"/>
      <c r="N47" s="270"/>
      <c r="O47" s="270"/>
      <c r="P47" s="270"/>
      <c r="Q47" s="270"/>
      <c r="R47" s="270"/>
      <c r="S47" s="270"/>
      <c r="T47" s="270"/>
      <c r="U47" s="271"/>
      <c r="V47" s="272" t="str">
        <f>'LE 02 (PROG)'!V61</f>
        <v>LE 02 OB 01 AC 14</v>
      </c>
      <c r="W47" s="273"/>
      <c r="X47" s="273"/>
      <c r="Y47" s="273"/>
      <c r="Z47" s="273"/>
      <c r="AA47" s="274"/>
      <c r="AB47" s="275">
        <f>'LE 02 (PROG)'!AB61</f>
        <v>6.6E-3</v>
      </c>
      <c r="AC47" s="276"/>
      <c r="AD47" s="276"/>
      <c r="AE47" s="276"/>
      <c r="AF47" s="276"/>
      <c r="AG47" s="277"/>
      <c r="AH47" s="499">
        <f>'LE 02 (PROG)'!AL61</f>
        <v>10.560000000000002</v>
      </c>
      <c r="AI47" s="500"/>
      <c r="AJ47" s="500"/>
      <c r="AK47" s="500"/>
      <c r="AL47" s="500"/>
      <c r="AM47" s="501"/>
      <c r="AN47" s="502">
        <f>'LE 02 (PROG)'!AL62</f>
        <v>10.47</v>
      </c>
      <c r="AO47" s="503"/>
      <c r="AP47" s="503"/>
      <c r="AQ47" s="503"/>
      <c r="AR47" s="503"/>
      <c r="AS47" s="504"/>
      <c r="AT47" s="278">
        <f t="shared" si="0"/>
        <v>0.9914772727272726</v>
      </c>
      <c r="AU47" s="279"/>
      <c r="AV47" s="279"/>
      <c r="AW47" s="279"/>
      <c r="AX47" s="279"/>
      <c r="AY47" s="280"/>
      <c r="AZ47" s="245">
        <f t="shared" si="1"/>
        <v>0.66</v>
      </c>
      <c r="BA47" s="246"/>
      <c r="BB47" s="246"/>
      <c r="BC47" s="246"/>
      <c r="BD47" s="246"/>
      <c r="BE47" s="246"/>
      <c r="BF47" s="247"/>
      <c r="BG47" s="248">
        <f t="shared" si="2"/>
        <v>0.65437499999999993</v>
      </c>
      <c r="BH47" s="249"/>
      <c r="BI47" s="249"/>
      <c r="BJ47" s="249"/>
      <c r="BK47" s="249"/>
      <c r="BL47" s="249"/>
      <c r="BM47" s="250"/>
    </row>
    <row r="48" spans="1:65" ht="35.25" customHeight="1" x14ac:dyDescent="0.2">
      <c r="A48" s="37"/>
      <c r="B48" s="251" t="str">
        <f>'LE 02 (PROG)'!B63</f>
        <v>Comprar materiales para laboratorio (Cifras expresadas en millones de pesos).</v>
      </c>
      <c r="C48" s="252"/>
      <c r="D48" s="252"/>
      <c r="E48" s="252"/>
      <c r="F48" s="252"/>
      <c r="G48" s="252"/>
      <c r="H48" s="252"/>
      <c r="I48" s="252"/>
      <c r="J48" s="252"/>
      <c r="K48" s="252"/>
      <c r="L48" s="252"/>
      <c r="M48" s="252"/>
      <c r="N48" s="252"/>
      <c r="O48" s="252"/>
      <c r="P48" s="252"/>
      <c r="Q48" s="252"/>
      <c r="R48" s="252"/>
      <c r="S48" s="252"/>
      <c r="T48" s="252"/>
      <c r="U48" s="253"/>
      <c r="V48" s="254" t="str">
        <f>'LE 02 (PROG)'!V63</f>
        <v>LE 02 OB 01 AC 15</v>
      </c>
      <c r="W48" s="255"/>
      <c r="X48" s="255"/>
      <c r="Y48" s="255"/>
      <c r="Z48" s="255"/>
      <c r="AA48" s="256"/>
      <c r="AB48" s="257">
        <f>'LE 02 (PROG)'!AB63</f>
        <v>2.7E-2</v>
      </c>
      <c r="AC48" s="258"/>
      <c r="AD48" s="258"/>
      <c r="AE48" s="258"/>
      <c r="AF48" s="258"/>
      <c r="AG48" s="259"/>
      <c r="AH48" s="505">
        <f>'LE 02 (PROG)'!AL63</f>
        <v>43.919999999999987</v>
      </c>
      <c r="AI48" s="506"/>
      <c r="AJ48" s="506"/>
      <c r="AK48" s="506"/>
      <c r="AL48" s="506"/>
      <c r="AM48" s="507"/>
      <c r="AN48" s="508">
        <f>'LE 02 (PROG)'!AL64</f>
        <v>50.54</v>
      </c>
      <c r="AO48" s="509"/>
      <c r="AP48" s="509"/>
      <c r="AQ48" s="509"/>
      <c r="AR48" s="509"/>
      <c r="AS48" s="510"/>
      <c r="AT48" s="260">
        <f t="shared" si="0"/>
        <v>1.1507285974499093</v>
      </c>
      <c r="AU48" s="261"/>
      <c r="AV48" s="261"/>
      <c r="AW48" s="261"/>
      <c r="AX48" s="261"/>
      <c r="AY48" s="262"/>
      <c r="AZ48" s="263">
        <f t="shared" si="1"/>
        <v>2.7</v>
      </c>
      <c r="BA48" s="264"/>
      <c r="BB48" s="264"/>
      <c r="BC48" s="264"/>
      <c r="BD48" s="264"/>
      <c r="BE48" s="264"/>
      <c r="BF48" s="265"/>
      <c r="BG48" s="266">
        <f t="shared" si="2"/>
        <v>3.1069672131147552</v>
      </c>
      <c r="BH48" s="267"/>
      <c r="BI48" s="267"/>
      <c r="BJ48" s="267"/>
      <c r="BK48" s="267"/>
      <c r="BL48" s="267"/>
      <c r="BM48" s="268"/>
    </row>
    <row r="49" spans="1:65" ht="18" customHeight="1" x14ac:dyDescent="0.2">
      <c r="A49" s="37"/>
      <c r="B49" s="269" t="str">
        <f>'LE 02 (PROG)'!B65</f>
        <v>Comprar equipos (Cifras expresadas en millones de pesos).</v>
      </c>
      <c r="C49" s="270"/>
      <c r="D49" s="270"/>
      <c r="E49" s="270"/>
      <c r="F49" s="270"/>
      <c r="G49" s="270"/>
      <c r="H49" s="270"/>
      <c r="I49" s="270"/>
      <c r="J49" s="270"/>
      <c r="K49" s="270"/>
      <c r="L49" s="270"/>
      <c r="M49" s="270"/>
      <c r="N49" s="270"/>
      <c r="O49" s="270"/>
      <c r="P49" s="270"/>
      <c r="Q49" s="270"/>
      <c r="R49" s="270"/>
      <c r="S49" s="270"/>
      <c r="T49" s="270"/>
      <c r="U49" s="271"/>
      <c r="V49" s="272" t="str">
        <f>'LE 02 (PROG)'!V65</f>
        <v>LE 02 OB 01 AC 16</v>
      </c>
      <c r="W49" s="273"/>
      <c r="X49" s="273"/>
      <c r="Y49" s="273"/>
      <c r="Z49" s="273"/>
      <c r="AA49" s="274"/>
      <c r="AB49" s="275">
        <f>'LE 02 (PROG)'!AB65</f>
        <v>0.1618</v>
      </c>
      <c r="AC49" s="276"/>
      <c r="AD49" s="276"/>
      <c r="AE49" s="276"/>
      <c r="AF49" s="276"/>
      <c r="AG49" s="277"/>
      <c r="AH49" s="499">
        <f>'LE 02 (PROG)'!AL65</f>
        <v>245.04000000000008</v>
      </c>
      <c r="AI49" s="500"/>
      <c r="AJ49" s="500"/>
      <c r="AK49" s="500"/>
      <c r="AL49" s="500"/>
      <c r="AM49" s="501"/>
      <c r="AN49" s="502">
        <f>'LE 02 (PROG)'!AL66</f>
        <v>177.04999999999998</v>
      </c>
      <c r="AO49" s="503"/>
      <c r="AP49" s="503"/>
      <c r="AQ49" s="503"/>
      <c r="AR49" s="503"/>
      <c r="AS49" s="504"/>
      <c r="AT49" s="278">
        <f t="shared" si="0"/>
        <v>0.72253509631080615</v>
      </c>
      <c r="AU49" s="279"/>
      <c r="AV49" s="279"/>
      <c r="AW49" s="279"/>
      <c r="AX49" s="279"/>
      <c r="AY49" s="280"/>
      <c r="AZ49" s="245">
        <f t="shared" si="1"/>
        <v>16.18</v>
      </c>
      <c r="BA49" s="246"/>
      <c r="BB49" s="246"/>
      <c r="BC49" s="246"/>
      <c r="BD49" s="246"/>
      <c r="BE49" s="246"/>
      <c r="BF49" s="247"/>
      <c r="BG49" s="248">
        <f t="shared" si="2"/>
        <v>11.690617858308844</v>
      </c>
      <c r="BH49" s="249"/>
      <c r="BI49" s="249"/>
      <c r="BJ49" s="249"/>
      <c r="BK49" s="249"/>
      <c r="BL49" s="249"/>
      <c r="BM49" s="250"/>
    </row>
    <row r="50" spans="1:65" ht="18" customHeight="1" x14ac:dyDescent="0.2">
      <c r="A50" s="37"/>
      <c r="B50" s="251" t="str">
        <f>'LE 02 (PROG)'!B67</f>
        <v>Comprar material para Rayos X (Cifras expresadas en millones de pesos).</v>
      </c>
      <c r="C50" s="252"/>
      <c r="D50" s="252"/>
      <c r="E50" s="252"/>
      <c r="F50" s="252"/>
      <c r="G50" s="252"/>
      <c r="H50" s="252"/>
      <c r="I50" s="252"/>
      <c r="J50" s="252"/>
      <c r="K50" s="252"/>
      <c r="L50" s="252"/>
      <c r="M50" s="252"/>
      <c r="N50" s="252"/>
      <c r="O50" s="252"/>
      <c r="P50" s="252"/>
      <c r="Q50" s="252"/>
      <c r="R50" s="252"/>
      <c r="S50" s="252"/>
      <c r="T50" s="252"/>
      <c r="U50" s="253"/>
      <c r="V50" s="254" t="str">
        <f>'LE 02 (PROG)'!V67</f>
        <v>LE 02 OB 01 AC 17</v>
      </c>
      <c r="W50" s="255"/>
      <c r="X50" s="255"/>
      <c r="Y50" s="255"/>
      <c r="Z50" s="255"/>
      <c r="AA50" s="256"/>
      <c r="AB50" s="257">
        <f>'LE 02 (PROG)'!AB67</f>
        <v>6.1999999999999998E-3</v>
      </c>
      <c r="AC50" s="258"/>
      <c r="AD50" s="258"/>
      <c r="AE50" s="258"/>
      <c r="AF50" s="258"/>
      <c r="AG50" s="259"/>
      <c r="AH50" s="505">
        <f>'LE 02 (PROG)'!AL67</f>
        <v>9.9599999999999991</v>
      </c>
      <c r="AI50" s="506"/>
      <c r="AJ50" s="506"/>
      <c r="AK50" s="506"/>
      <c r="AL50" s="506"/>
      <c r="AM50" s="507"/>
      <c r="AN50" s="508">
        <f>'LE 02 (PROG)'!AL68</f>
        <v>1.1499999999999999</v>
      </c>
      <c r="AO50" s="509"/>
      <c r="AP50" s="509"/>
      <c r="AQ50" s="509"/>
      <c r="AR50" s="509"/>
      <c r="AS50" s="510"/>
      <c r="AT50" s="260">
        <f t="shared" si="0"/>
        <v>0.11546184738955824</v>
      </c>
      <c r="AU50" s="261"/>
      <c r="AV50" s="261"/>
      <c r="AW50" s="261"/>
      <c r="AX50" s="261"/>
      <c r="AY50" s="262"/>
      <c r="AZ50" s="263">
        <f t="shared" si="1"/>
        <v>0.62</v>
      </c>
      <c r="BA50" s="264"/>
      <c r="BB50" s="264"/>
      <c r="BC50" s="264"/>
      <c r="BD50" s="264"/>
      <c r="BE50" s="264"/>
      <c r="BF50" s="265"/>
      <c r="BG50" s="266">
        <f t="shared" si="2"/>
        <v>7.1586345381526098E-2</v>
      </c>
      <c r="BH50" s="267"/>
      <c r="BI50" s="267"/>
      <c r="BJ50" s="267"/>
      <c r="BK50" s="267"/>
      <c r="BL50" s="267"/>
      <c r="BM50" s="268"/>
    </row>
    <row r="51" spans="1:65" ht="53.25" customHeight="1" x14ac:dyDescent="0.2">
      <c r="A51" s="37"/>
      <c r="B51" s="269" t="str">
        <f>'LE 02 (PROG)'!B69</f>
        <v>Comprar papelería, elementos de oficina, elementos de aseo, materiales para mantenimiento, combustible y repuestos para los vehículos (Cifras expresadas en millones de pesos).</v>
      </c>
      <c r="C51" s="270"/>
      <c r="D51" s="270"/>
      <c r="E51" s="270"/>
      <c r="F51" s="270"/>
      <c r="G51" s="270"/>
      <c r="H51" s="270"/>
      <c r="I51" s="270"/>
      <c r="J51" s="270"/>
      <c r="K51" s="270"/>
      <c r="L51" s="270"/>
      <c r="M51" s="270"/>
      <c r="N51" s="270"/>
      <c r="O51" s="270"/>
      <c r="P51" s="270"/>
      <c r="Q51" s="270"/>
      <c r="R51" s="270"/>
      <c r="S51" s="270"/>
      <c r="T51" s="270"/>
      <c r="U51" s="271"/>
      <c r="V51" s="272" t="str">
        <f>'LE 02 (PROG)'!V69</f>
        <v>LE 02 OB 01 AC 18</v>
      </c>
      <c r="W51" s="273"/>
      <c r="X51" s="273"/>
      <c r="Y51" s="273"/>
      <c r="Z51" s="273"/>
      <c r="AA51" s="274"/>
      <c r="AB51" s="275">
        <f>'LE 02 (PROG)'!AB69</f>
        <v>5.4600000000000003E-2</v>
      </c>
      <c r="AC51" s="276"/>
      <c r="AD51" s="276"/>
      <c r="AE51" s="276"/>
      <c r="AF51" s="276"/>
      <c r="AG51" s="277"/>
      <c r="AH51" s="499">
        <f>'LE 02 (PROG)'!AL69</f>
        <v>88.919999999999973</v>
      </c>
      <c r="AI51" s="500"/>
      <c r="AJ51" s="500"/>
      <c r="AK51" s="500"/>
      <c r="AL51" s="500"/>
      <c r="AM51" s="501"/>
      <c r="AN51" s="502">
        <f>'LE 02 (PROG)'!AL70</f>
        <v>134.99</v>
      </c>
      <c r="AO51" s="503"/>
      <c r="AP51" s="503"/>
      <c r="AQ51" s="503"/>
      <c r="AR51" s="503"/>
      <c r="AS51" s="504"/>
      <c r="AT51" s="278">
        <f t="shared" si="0"/>
        <v>1.5181061628430055</v>
      </c>
      <c r="AU51" s="279"/>
      <c r="AV51" s="279"/>
      <c r="AW51" s="279"/>
      <c r="AX51" s="279"/>
      <c r="AY51" s="280"/>
      <c r="AZ51" s="245">
        <f t="shared" si="1"/>
        <v>5.46</v>
      </c>
      <c r="BA51" s="246"/>
      <c r="BB51" s="246"/>
      <c r="BC51" s="246"/>
      <c r="BD51" s="246"/>
      <c r="BE51" s="246"/>
      <c r="BF51" s="247"/>
      <c r="BG51" s="248">
        <f t="shared" si="2"/>
        <v>8.288859649122811</v>
      </c>
      <c r="BH51" s="249"/>
      <c r="BI51" s="249"/>
      <c r="BJ51" s="249"/>
      <c r="BK51" s="249"/>
      <c r="BL51" s="249"/>
      <c r="BM51" s="250"/>
    </row>
    <row r="52" spans="1:65" ht="35.25" customHeight="1" thickBot="1" x14ac:dyDescent="0.25">
      <c r="A52" s="37"/>
      <c r="B52" s="386" t="str">
        <f>'LE 02 (PROG)'!B71</f>
        <v>Celebrar contratos de prestación de servicios personales (Cifras expresadas en millones de pesos).</v>
      </c>
      <c r="C52" s="387"/>
      <c r="D52" s="387"/>
      <c r="E52" s="387"/>
      <c r="F52" s="387"/>
      <c r="G52" s="387"/>
      <c r="H52" s="387"/>
      <c r="I52" s="387"/>
      <c r="J52" s="387"/>
      <c r="K52" s="387"/>
      <c r="L52" s="387"/>
      <c r="M52" s="387"/>
      <c r="N52" s="387"/>
      <c r="O52" s="387"/>
      <c r="P52" s="387"/>
      <c r="Q52" s="387"/>
      <c r="R52" s="387"/>
      <c r="S52" s="387"/>
      <c r="T52" s="387"/>
      <c r="U52" s="388"/>
      <c r="V52" s="389" t="str">
        <f>'LE 02 (PROG)'!V71</f>
        <v>LE 02 OB 01 AC 19</v>
      </c>
      <c r="W52" s="390"/>
      <c r="X52" s="390"/>
      <c r="Y52" s="390"/>
      <c r="Z52" s="390"/>
      <c r="AA52" s="391"/>
      <c r="AB52" s="407">
        <f>'LE 02 (PROG)'!AB71</f>
        <v>0.49709999999999999</v>
      </c>
      <c r="AC52" s="408"/>
      <c r="AD52" s="408"/>
      <c r="AE52" s="408"/>
      <c r="AF52" s="408"/>
      <c r="AG52" s="409"/>
      <c r="AH52" s="392">
        <f>'LE 02 (PROG)'!AL71</f>
        <v>800</v>
      </c>
      <c r="AI52" s="393"/>
      <c r="AJ52" s="393"/>
      <c r="AK52" s="393"/>
      <c r="AL52" s="393"/>
      <c r="AM52" s="394"/>
      <c r="AN52" s="395">
        <f>'LE 02 (PROG)'!AL72</f>
        <v>1067</v>
      </c>
      <c r="AO52" s="396"/>
      <c r="AP52" s="396"/>
      <c r="AQ52" s="396"/>
      <c r="AR52" s="396"/>
      <c r="AS52" s="397"/>
      <c r="AT52" s="398">
        <f t="shared" si="0"/>
        <v>1.33375</v>
      </c>
      <c r="AU52" s="399"/>
      <c r="AV52" s="399"/>
      <c r="AW52" s="399"/>
      <c r="AX52" s="399"/>
      <c r="AY52" s="400"/>
      <c r="AZ52" s="410">
        <f t="shared" si="1"/>
        <v>49.71</v>
      </c>
      <c r="BA52" s="411"/>
      <c r="BB52" s="411"/>
      <c r="BC52" s="411"/>
      <c r="BD52" s="411"/>
      <c r="BE52" s="411"/>
      <c r="BF52" s="412"/>
      <c r="BG52" s="383">
        <f t="shared" si="2"/>
        <v>66.300712500000003</v>
      </c>
      <c r="BH52" s="384"/>
      <c r="BI52" s="384"/>
      <c r="BJ52" s="384"/>
      <c r="BK52" s="384"/>
      <c r="BL52" s="384"/>
      <c r="BM52" s="385"/>
    </row>
    <row r="53" spans="1:65" ht="18" customHeight="1" thickBot="1" x14ac:dyDescent="0.25">
      <c r="A53" s="37"/>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row>
    <row r="54" spans="1:65" ht="18" customHeight="1" x14ac:dyDescent="0.2">
      <c r="A54" s="37"/>
      <c r="B54" s="203" t="s">
        <v>2</v>
      </c>
      <c r="C54" s="204"/>
      <c r="D54" s="204"/>
      <c r="E54" s="204"/>
      <c r="F54" s="204"/>
      <c r="G54" s="204"/>
      <c r="H54" s="204"/>
      <c r="I54" s="204"/>
      <c r="J54" s="204"/>
      <c r="K54" s="204"/>
      <c r="L54" s="204"/>
      <c r="M54" s="204"/>
      <c r="N54" s="204"/>
      <c r="O54" s="204"/>
      <c r="P54" s="204"/>
      <c r="Q54" s="204"/>
      <c r="R54" s="204"/>
      <c r="S54" s="204"/>
      <c r="T54" s="204"/>
      <c r="U54" s="205"/>
      <c r="V54" s="209" t="s">
        <v>1</v>
      </c>
      <c r="W54" s="210"/>
      <c r="X54" s="210"/>
      <c r="Y54" s="210"/>
      <c r="Z54" s="210"/>
      <c r="AA54" s="210"/>
      <c r="AB54" s="210"/>
      <c r="AC54" s="210"/>
      <c r="AD54" s="210"/>
      <c r="AE54" s="210"/>
      <c r="AF54" s="210"/>
      <c r="AG54" s="210"/>
      <c r="AH54" s="210"/>
      <c r="AI54" s="210"/>
      <c r="AJ54" s="210"/>
      <c r="AK54" s="210"/>
      <c r="AL54" s="210"/>
      <c r="AM54" s="210"/>
      <c r="AN54" s="210"/>
      <c r="AO54" s="210"/>
      <c r="AP54" s="210"/>
      <c r="AQ54" s="210"/>
      <c r="AR54" s="210"/>
      <c r="AS54" s="210"/>
      <c r="AT54" s="210"/>
      <c r="AU54" s="210"/>
      <c r="AV54" s="210"/>
      <c r="AW54" s="210"/>
      <c r="AX54" s="210"/>
      <c r="AY54" s="211"/>
      <c r="AZ54" s="514">
        <f>SUM(AZ34:BF52)</f>
        <v>100</v>
      </c>
      <c r="BA54" s="515"/>
      <c r="BB54" s="515"/>
      <c r="BC54" s="515"/>
      <c r="BD54" s="515"/>
      <c r="BE54" s="515"/>
      <c r="BF54" s="515"/>
      <c r="BG54" s="515">
        <f>SUM(BG34:BM52)</f>
        <v>114.28102277856823</v>
      </c>
      <c r="BH54" s="515"/>
      <c r="BI54" s="515"/>
      <c r="BJ54" s="515"/>
      <c r="BK54" s="515"/>
      <c r="BL54" s="515"/>
      <c r="BM54" s="516"/>
    </row>
    <row r="55" spans="1:65" ht="18" customHeight="1" thickBot="1" x14ac:dyDescent="0.25">
      <c r="A55" s="37"/>
      <c r="B55" s="206"/>
      <c r="C55" s="207"/>
      <c r="D55" s="207"/>
      <c r="E55" s="207"/>
      <c r="F55" s="207"/>
      <c r="G55" s="207"/>
      <c r="H55" s="207"/>
      <c r="I55" s="207"/>
      <c r="J55" s="207"/>
      <c r="K55" s="207"/>
      <c r="L55" s="207"/>
      <c r="M55" s="207"/>
      <c r="N55" s="207"/>
      <c r="O55" s="207"/>
      <c r="P55" s="207"/>
      <c r="Q55" s="207"/>
      <c r="R55" s="207"/>
      <c r="S55" s="207"/>
      <c r="T55" s="207"/>
      <c r="U55" s="208"/>
      <c r="V55" s="212" t="s">
        <v>3</v>
      </c>
      <c r="W55" s="213"/>
      <c r="X55" s="213"/>
      <c r="Y55" s="213"/>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3"/>
      <c r="AX55" s="213"/>
      <c r="AY55" s="213"/>
      <c r="AZ55" s="224">
        <f>IF(BG54=100,1,(BG54*1)/AZ54)</f>
        <v>1.1428102277856822</v>
      </c>
      <c r="BA55" s="225"/>
      <c r="BB55" s="225"/>
      <c r="BC55" s="225"/>
      <c r="BD55" s="225"/>
      <c r="BE55" s="225"/>
      <c r="BF55" s="225"/>
      <c r="BG55" s="225"/>
      <c r="BH55" s="225"/>
      <c r="BI55" s="225"/>
      <c r="BJ55" s="225"/>
      <c r="BK55" s="225"/>
      <c r="BL55" s="225"/>
      <c r="BM55" s="226"/>
    </row>
    <row r="56" spans="1:65" ht="18" customHeight="1" thickBot="1" x14ac:dyDescent="0.25">
      <c r="A56" s="37"/>
      <c r="B56" s="45"/>
      <c r="C56" s="45"/>
      <c r="D56" s="45"/>
      <c r="E56" s="45"/>
      <c r="F56" s="45"/>
      <c r="G56" s="45"/>
      <c r="H56" s="45"/>
      <c r="I56" s="45"/>
      <c r="J56" s="45"/>
      <c r="K56" s="45"/>
      <c r="L56" s="45"/>
      <c r="M56" s="45"/>
      <c r="N56" s="45"/>
      <c r="O56" s="45"/>
      <c r="P56" s="45"/>
      <c r="Q56" s="45"/>
      <c r="R56" s="45"/>
      <c r="S56" s="45"/>
      <c r="T56" s="45"/>
      <c r="U56" s="45"/>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7"/>
      <c r="BH56" s="47"/>
      <c r="BI56" s="47"/>
      <c r="BJ56" s="47"/>
      <c r="BK56" s="47"/>
      <c r="BL56" s="47"/>
      <c r="BM56" s="47"/>
    </row>
    <row r="57" spans="1:65" ht="18" customHeight="1" x14ac:dyDescent="0.2">
      <c r="A57" s="37"/>
      <c r="B57" s="2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6"/>
      <c r="AY57" s="26"/>
      <c r="AZ57" s="26"/>
      <c r="BA57" s="26"/>
      <c r="BB57" s="26"/>
      <c r="BC57" s="26"/>
      <c r="BD57" s="26"/>
      <c r="BE57" s="26"/>
      <c r="BF57" s="27"/>
      <c r="BG57" s="27"/>
      <c r="BH57" s="27"/>
      <c r="BI57" s="27"/>
      <c r="BJ57" s="27"/>
      <c r="BK57" s="27"/>
      <c r="BL57" s="27"/>
      <c r="BM57" s="41"/>
    </row>
    <row r="58" spans="1:65" ht="18" customHeight="1" x14ac:dyDescent="0.2">
      <c r="A58" s="37"/>
      <c r="B58" s="7"/>
      <c r="C58" s="146" t="s">
        <v>33</v>
      </c>
      <c r="D58" s="155"/>
      <c r="E58" s="155"/>
      <c r="F58" s="155"/>
      <c r="G58" s="155"/>
      <c r="H58" s="155"/>
      <c r="I58" s="155"/>
      <c r="J58" s="155"/>
      <c r="K58" s="155"/>
      <c r="L58" s="155"/>
      <c r="M58" s="155"/>
      <c r="N58" s="155"/>
      <c r="O58" s="163" t="str">
        <f>'LE 02 (PROG)'!O75:BW75</f>
        <v>GERENCIA DEL DÍA A DÍA.</v>
      </c>
      <c r="P58" s="147"/>
      <c r="Q58" s="147"/>
      <c r="R58" s="147"/>
      <c r="S58" s="147"/>
      <c r="T58" s="147"/>
      <c r="U58" s="147"/>
      <c r="V58" s="147"/>
      <c r="W58" s="147"/>
      <c r="X58" s="147"/>
      <c r="Y58" s="147"/>
      <c r="Z58" s="147"/>
      <c r="AA58" s="147"/>
      <c r="AB58" s="147"/>
      <c r="AC58" s="147"/>
      <c r="AD58" s="147"/>
      <c r="AE58" s="147"/>
      <c r="AF58" s="147"/>
      <c r="AG58" s="147"/>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c r="BI58" s="147"/>
      <c r="BJ58" s="147"/>
      <c r="BK58" s="147"/>
      <c r="BL58" s="147"/>
      <c r="BM58" s="311"/>
    </row>
    <row r="59" spans="1:65" ht="18" customHeight="1" x14ac:dyDescent="0.2">
      <c r="A59" s="37"/>
      <c r="B59" s="7"/>
      <c r="C59" s="146" t="s">
        <v>34</v>
      </c>
      <c r="D59" s="155"/>
      <c r="E59" s="155"/>
      <c r="F59" s="155"/>
      <c r="G59" s="155"/>
      <c r="H59" s="155"/>
      <c r="I59" s="155"/>
      <c r="J59" s="155"/>
      <c r="K59" s="155"/>
      <c r="L59" s="155"/>
      <c r="M59" s="155"/>
      <c r="N59" s="155"/>
      <c r="O59" s="315" t="str">
        <f>'LE 02 (PROG)'!O76:Q76</f>
        <v>LE 02</v>
      </c>
      <c r="P59" s="315"/>
      <c r="Q59" s="315"/>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29"/>
      <c r="AY59" s="29"/>
      <c r="AZ59" s="29"/>
      <c r="BA59" s="29"/>
      <c r="BB59" s="29"/>
      <c r="BC59" s="29"/>
      <c r="BD59" s="29"/>
      <c r="BE59" s="29"/>
      <c r="BF59" s="29"/>
      <c r="BG59" s="29"/>
      <c r="BH59" s="29"/>
      <c r="BI59" s="29"/>
      <c r="BJ59" s="29"/>
      <c r="BK59" s="29"/>
      <c r="BL59" s="29"/>
      <c r="BM59" s="42"/>
    </row>
    <row r="60" spans="1:65" ht="18" customHeight="1" x14ac:dyDescent="0.2">
      <c r="A60" s="37"/>
      <c r="B60" s="7"/>
      <c r="C60" s="146" t="s">
        <v>35</v>
      </c>
      <c r="D60" s="146"/>
      <c r="E60" s="146"/>
      <c r="F60" s="146"/>
      <c r="G60" s="146"/>
      <c r="H60" s="146"/>
      <c r="I60" s="146"/>
      <c r="J60" s="146"/>
      <c r="K60" s="146"/>
      <c r="L60" s="146"/>
      <c r="M60" s="146"/>
      <c r="N60" s="146"/>
      <c r="O60" s="156">
        <f>'LE 02 (PROG)'!O77:Q77</f>
        <v>0.4</v>
      </c>
      <c r="P60" s="156"/>
      <c r="Q60" s="156"/>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29"/>
      <c r="AY60" s="29"/>
      <c r="AZ60" s="29"/>
      <c r="BA60" s="29"/>
      <c r="BB60" s="29"/>
      <c r="BC60" s="29"/>
      <c r="BD60" s="29"/>
      <c r="BE60" s="29"/>
      <c r="BF60" s="29"/>
      <c r="BG60" s="29"/>
      <c r="BH60" s="29"/>
      <c r="BI60" s="29"/>
      <c r="BJ60" s="29"/>
      <c r="BK60" s="29"/>
      <c r="BL60" s="29"/>
      <c r="BM60" s="42"/>
    </row>
    <row r="61" spans="1:65" ht="18" customHeight="1" x14ac:dyDescent="0.2">
      <c r="A61" s="37"/>
      <c r="B61" s="7"/>
      <c r="C61" s="157" t="s">
        <v>36</v>
      </c>
      <c r="D61" s="157"/>
      <c r="E61" s="157"/>
      <c r="F61" s="157"/>
      <c r="G61" s="157"/>
      <c r="H61" s="157"/>
      <c r="I61" s="157"/>
      <c r="J61" s="157"/>
      <c r="K61" s="157"/>
      <c r="L61" s="157"/>
      <c r="M61" s="157"/>
      <c r="N61" s="157"/>
      <c r="O61" s="158" t="str">
        <f>'LE 02 (PROG)'!O78:BW78</f>
        <v>Cumplir con las actividades misionales, inherentes a la naturaleza jurídica de la Empresa Social del Estado, a la misión y a los objetivos institucionales, de forma rutinaria, o en casos excepcionales de emergencias y desastres, mejorando la percepción de los servicios de salud por parte de la comunidad y la satisfacción con éstos.</v>
      </c>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8"/>
      <c r="BD61" s="158"/>
      <c r="BE61" s="158"/>
      <c r="BF61" s="158"/>
      <c r="BG61" s="158"/>
      <c r="BH61" s="158"/>
      <c r="BI61" s="158"/>
      <c r="BJ61" s="158"/>
      <c r="BK61" s="158"/>
      <c r="BL61" s="158"/>
      <c r="BM61" s="307"/>
    </row>
    <row r="62" spans="1:65" ht="18" customHeight="1" x14ac:dyDescent="0.2">
      <c r="A62" s="37"/>
      <c r="B62" s="7"/>
      <c r="C62" s="146" t="s">
        <v>34</v>
      </c>
      <c r="D62" s="146"/>
      <c r="E62" s="146"/>
      <c r="F62" s="146"/>
      <c r="G62" s="146"/>
      <c r="H62" s="146"/>
      <c r="I62" s="146"/>
      <c r="J62" s="146"/>
      <c r="K62" s="146"/>
      <c r="L62" s="146"/>
      <c r="M62" s="146"/>
      <c r="N62" s="146"/>
      <c r="O62" s="148" t="str">
        <f>'LE 02 (PROG)'!O79:R79</f>
        <v>LE 02 OB 02</v>
      </c>
      <c r="P62" s="147"/>
      <c r="Q62" s="147"/>
      <c r="R62" s="147"/>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29"/>
      <c r="AY62" s="29"/>
      <c r="AZ62" s="29"/>
      <c r="BA62" s="29"/>
      <c r="BB62" s="29"/>
      <c r="BC62" s="29"/>
      <c r="BD62" s="29"/>
      <c r="BE62" s="29"/>
      <c r="BF62" s="29"/>
      <c r="BG62" s="29"/>
      <c r="BH62" s="29"/>
      <c r="BI62" s="29"/>
      <c r="BJ62" s="29"/>
      <c r="BK62" s="29"/>
      <c r="BL62" s="29"/>
      <c r="BM62" s="42"/>
    </row>
    <row r="63" spans="1:65" ht="18" customHeight="1" x14ac:dyDescent="0.2">
      <c r="A63" s="37"/>
      <c r="B63" s="7"/>
      <c r="C63" s="146" t="s">
        <v>37</v>
      </c>
      <c r="D63" s="146"/>
      <c r="E63" s="146"/>
      <c r="F63" s="146"/>
      <c r="G63" s="146"/>
      <c r="H63" s="146"/>
      <c r="I63" s="146"/>
      <c r="J63" s="146"/>
      <c r="K63" s="146"/>
      <c r="L63" s="146"/>
      <c r="M63" s="146"/>
      <c r="N63" s="146"/>
      <c r="O63" s="148">
        <f>'LE 02 (PROG)'!O80:Q80</f>
        <v>0.7</v>
      </c>
      <c r="P63" s="147"/>
      <c r="Q63" s="147"/>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29"/>
      <c r="AY63" s="29"/>
      <c r="AZ63" s="29"/>
      <c r="BA63" s="29"/>
      <c r="BB63" s="29"/>
      <c r="BC63" s="29"/>
      <c r="BD63" s="29"/>
      <c r="BE63" s="29"/>
      <c r="BF63" s="29"/>
      <c r="BG63" s="29"/>
      <c r="BH63" s="29"/>
      <c r="BI63" s="29"/>
      <c r="BJ63" s="29"/>
      <c r="BK63" s="29"/>
      <c r="BL63" s="29"/>
      <c r="BM63" s="42"/>
    </row>
    <row r="64" spans="1:65" ht="18" customHeight="1" x14ac:dyDescent="0.2">
      <c r="A64" s="37"/>
      <c r="B64" s="7"/>
      <c r="C64" s="146" t="s">
        <v>38</v>
      </c>
      <c r="D64" s="146"/>
      <c r="E64" s="146"/>
      <c r="F64" s="146"/>
      <c r="G64" s="146"/>
      <c r="H64" s="146"/>
      <c r="I64" s="146"/>
      <c r="J64" s="146"/>
      <c r="K64" s="146"/>
      <c r="L64" s="146"/>
      <c r="M64" s="146"/>
      <c r="N64" s="146"/>
      <c r="O64" s="147" t="str">
        <f>'LE 02 (PROG)'!O81:BW81</f>
        <v>Subgerente de Servicios de Salud</v>
      </c>
      <c r="P64" s="147"/>
      <c r="Q64" s="147"/>
      <c r="R64" s="147"/>
      <c r="S64" s="147"/>
      <c r="T64" s="147"/>
      <c r="U64" s="147"/>
      <c r="V64" s="147"/>
      <c r="W64" s="147"/>
      <c r="X64" s="147"/>
      <c r="Y64" s="147"/>
      <c r="Z64" s="147"/>
      <c r="AA64" s="147"/>
      <c r="AB64" s="147"/>
      <c r="AC64" s="147"/>
      <c r="AD64" s="147"/>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c r="BI64" s="147"/>
      <c r="BJ64" s="147"/>
      <c r="BK64" s="147"/>
      <c r="BL64" s="147"/>
      <c r="BM64" s="311"/>
    </row>
    <row r="65" spans="1:65" ht="18" customHeight="1" thickBot="1" x14ac:dyDescent="0.25">
      <c r="A65" s="37"/>
      <c r="B65" s="17"/>
      <c r="C65" s="30"/>
      <c r="D65" s="30"/>
      <c r="E65" s="30"/>
      <c r="F65" s="30"/>
      <c r="G65" s="30"/>
      <c r="H65" s="30"/>
      <c r="I65" s="30"/>
      <c r="J65" s="30"/>
      <c r="K65" s="30"/>
      <c r="L65" s="30"/>
      <c r="M65" s="30"/>
      <c r="N65" s="30"/>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2"/>
      <c r="AY65" s="32"/>
      <c r="AZ65" s="32"/>
      <c r="BA65" s="32"/>
      <c r="BB65" s="32"/>
      <c r="BC65" s="32"/>
      <c r="BD65" s="32"/>
      <c r="BE65" s="32"/>
      <c r="BF65" s="32"/>
      <c r="BG65" s="32"/>
      <c r="BH65" s="32"/>
      <c r="BI65" s="32"/>
      <c r="BJ65" s="32"/>
      <c r="BK65" s="32"/>
      <c r="BL65" s="32"/>
      <c r="BM65" s="43"/>
    </row>
    <row r="66" spans="1:65" ht="18" customHeight="1" thickBot="1" x14ac:dyDescent="0.25">
      <c r="A66" s="37"/>
      <c r="B66" s="301" t="s">
        <v>39</v>
      </c>
      <c r="C66" s="302"/>
      <c r="D66" s="302"/>
      <c r="E66" s="302"/>
      <c r="F66" s="302"/>
      <c r="G66" s="302"/>
      <c r="H66" s="302"/>
      <c r="I66" s="302"/>
      <c r="J66" s="302"/>
      <c r="K66" s="302"/>
      <c r="L66" s="302"/>
      <c r="M66" s="302"/>
      <c r="N66" s="302"/>
      <c r="O66" s="302"/>
      <c r="P66" s="302"/>
      <c r="Q66" s="302"/>
      <c r="R66" s="302"/>
      <c r="S66" s="302"/>
      <c r="T66" s="302"/>
      <c r="U66" s="303"/>
      <c r="V66" s="301" t="s">
        <v>40</v>
      </c>
      <c r="W66" s="302"/>
      <c r="X66" s="302"/>
      <c r="Y66" s="302"/>
      <c r="Z66" s="302"/>
      <c r="AA66" s="303"/>
      <c r="AB66" s="304" t="s">
        <v>9</v>
      </c>
      <c r="AC66" s="305"/>
      <c r="AD66" s="305"/>
      <c r="AE66" s="305"/>
      <c r="AF66" s="305"/>
      <c r="AG66" s="306"/>
      <c r="AH66" s="304" t="s">
        <v>49</v>
      </c>
      <c r="AI66" s="305"/>
      <c r="AJ66" s="305"/>
      <c r="AK66" s="305"/>
      <c r="AL66" s="305"/>
      <c r="AM66" s="306"/>
      <c r="AN66" s="304" t="s">
        <v>10</v>
      </c>
      <c r="AO66" s="305"/>
      <c r="AP66" s="305"/>
      <c r="AQ66" s="305"/>
      <c r="AR66" s="305"/>
      <c r="AS66" s="306"/>
      <c r="AT66" s="304" t="s">
        <v>48</v>
      </c>
      <c r="AU66" s="305"/>
      <c r="AV66" s="305"/>
      <c r="AW66" s="305"/>
      <c r="AX66" s="305"/>
      <c r="AY66" s="306"/>
      <c r="AZ66" s="304" t="s">
        <v>7</v>
      </c>
      <c r="BA66" s="305"/>
      <c r="BB66" s="305"/>
      <c r="BC66" s="305"/>
      <c r="BD66" s="305"/>
      <c r="BE66" s="305"/>
      <c r="BF66" s="306"/>
      <c r="BG66" s="304" t="s">
        <v>6</v>
      </c>
      <c r="BH66" s="305"/>
      <c r="BI66" s="305"/>
      <c r="BJ66" s="305"/>
      <c r="BK66" s="305"/>
      <c r="BL66" s="305"/>
      <c r="BM66" s="306"/>
    </row>
    <row r="67" spans="1:65" ht="18" customHeight="1" x14ac:dyDescent="0.2">
      <c r="A67" s="37"/>
      <c r="B67" s="281" t="str">
        <f>'LE 02 (PROG)'!B85</f>
        <v>Consultas médicas generales.</v>
      </c>
      <c r="C67" s="282"/>
      <c r="D67" s="282"/>
      <c r="E67" s="282"/>
      <c r="F67" s="282"/>
      <c r="G67" s="282"/>
      <c r="H67" s="282"/>
      <c r="I67" s="282"/>
      <c r="J67" s="282"/>
      <c r="K67" s="282"/>
      <c r="L67" s="282"/>
      <c r="M67" s="282"/>
      <c r="N67" s="282"/>
      <c r="O67" s="282"/>
      <c r="P67" s="282"/>
      <c r="Q67" s="282"/>
      <c r="R67" s="282"/>
      <c r="S67" s="282"/>
      <c r="T67" s="282"/>
      <c r="U67" s="283"/>
      <c r="V67" s="284" t="str">
        <f>'LE 02 (PROG)'!V85</f>
        <v>LE 02 OB 02 AC 01</v>
      </c>
      <c r="W67" s="285"/>
      <c r="X67" s="285"/>
      <c r="Y67" s="285"/>
      <c r="Z67" s="285"/>
      <c r="AA67" s="286"/>
      <c r="AB67" s="287">
        <f>'LE 02 (PROG)'!AB85</f>
        <v>7.51E-2</v>
      </c>
      <c r="AC67" s="288"/>
      <c r="AD67" s="288"/>
      <c r="AE67" s="288"/>
      <c r="AF67" s="288"/>
      <c r="AG67" s="289"/>
      <c r="AH67" s="490">
        <f>'LE 02 (PROG)'!AL85</f>
        <v>12216</v>
      </c>
      <c r="AI67" s="491"/>
      <c r="AJ67" s="491"/>
      <c r="AK67" s="491"/>
      <c r="AL67" s="491"/>
      <c r="AM67" s="492"/>
      <c r="AN67" s="496">
        <f>'LE 02 (PROG)'!AL86</f>
        <v>16315</v>
      </c>
      <c r="AO67" s="497"/>
      <c r="AP67" s="497"/>
      <c r="AQ67" s="497"/>
      <c r="AR67" s="497"/>
      <c r="AS67" s="498"/>
      <c r="AT67" s="290">
        <f>IF(AH67=0,"",(AN67*1)/AH67)</f>
        <v>1.335543549443353</v>
      </c>
      <c r="AU67" s="291"/>
      <c r="AV67" s="291"/>
      <c r="AW67" s="291"/>
      <c r="AX67" s="291"/>
      <c r="AY67" s="292"/>
      <c r="AZ67" s="293">
        <f>AB67*100</f>
        <v>7.51</v>
      </c>
      <c r="BA67" s="294"/>
      <c r="BB67" s="294"/>
      <c r="BC67" s="294"/>
      <c r="BD67" s="294"/>
      <c r="BE67" s="294"/>
      <c r="BF67" s="295"/>
      <c r="BG67" s="296">
        <f>IF(AH67=0,(AZ67),((AT67*AB67)*100))</f>
        <v>10.029932056319581</v>
      </c>
      <c r="BH67" s="297"/>
      <c r="BI67" s="297"/>
      <c r="BJ67" s="297"/>
      <c r="BK67" s="297"/>
      <c r="BL67" s="297"/>
      <c r="BM67" s="298"/>
    </row>
    <row r="68" spans="1:65" ht="18" customHeight="1" x14ac:dyDescent="0.2">
      <c r="A68" s="37"/>
      <c r="B68" s="269" t="str">
        <f>'LE 02 (PROG)'!B87</f>
        <v>Revisión de exámenes de laboratorio por medicina general.</v>
      </c>
      <c r="C68" s="270"/>
      <c r="D68" s="270"/>
      <c r="E68" s="270"/>
      <c r="F68" s="270"/>
      <c r="G68" s="270"/>
      <c r="H68" s="270"/>
      <c r="I68" s="270"/>
      <c r="J68" s="270"/>
      <c r="K68" s="270"/>
      <c r="L68" s="270"/>
      <c r="M68" s="270"/>
      <c r="N68" s="270"/>
      <c r="O68" s="270"/>
      <c r="P68" s="270"/>
      <c r="Q68" s="270"/>
      <c r="R68" s="270"/>
      <c r="S68" s="270"/>
      <c r="T68" s="270"/>
      <c r="U68" s="271"/>
      <c r="V68" s="272" t="str">
        <f>'LE 02 (PROG)'!V87</f>
        <v>LE 02 OB 02 AC 02</v>
      </c>
      <c r="W68" s="273"/>
      <c r="X68" s="273"/>
      <c r="Y68" s="273"/>
      <c r="Z68" s="273"/>
      <c r="AA68" s="274"/>
      <c r="AB68" s="275">
        <f>'LE 02 (PROG)'!AB87</f>
        <v>6.0000000000000001E-3</v>
      </c>
      <c r="AC68" s="276"/>
      <c r="AD68" s="276"/>
      <c r="AE68" s="276"/>
      <c r="AF68" s="276"/>
      <c r="AG68" s="277"/>
      <c r="AH68" s="499">
        <f>'LE 02 (PROG)'!AL87</f>
        <v>3048</v>
      </c>
      <c r="AI68" s="500"/>
      <c r="AJ68" s="500"/>
      <c r="AK68" s="500"/>
      <c r="AL68" s="500"/>
      <c r="AM68" s="501"/>
      <c r="AN68" s="502">
        <f>'LE 02 (PROG)'!AL88</f>
        <v>1130</v>
      </c>
      <c r="AO68" s="503"/>
      <c r="AP68" s="503"/>
      <c r="AQ68" s="503"/>
      <c r="AR68" s="503"/>
      <c r="AS68" s="504"/>
      <c r="AT68" s="278">
        <f t="shared" ref="AT68:AT128" si="3">IF(AH68=0,"",(AN68*1)/AH68)</f>
        <v>0.37073490813648297</v>
      </c>
      <c r="AU68" s="279"/>
      <c r="AV68" s="279"/>
      <c r="AW68" s="279"/>
      <c r="AX68" s="279"/>
      <c r="AY68" s="280"/>
      <c r="AZ68" s="245">
        <f t="shared" ref="AZ68:AZ128" si="4">AB68*100</f>
        <v>0.6</v>
      </c>
      <c r="BA68" s="246"/>
      <c r="BB68" s="246"/>
      <c r="BC68" s="246"/>
      <c r="BD68" s="246"/>
      <c r="BE68" s="246"/>
      <c r="BF68" s="247"/>
      <c r="BG68" s="248">
        <f t="shared" ref="BG68:BG128" si="5">IF(AH68=0,(AZ68),((AT68*AB68)*100))</f>
        <v>0.22244094488188978</v>
      </c>
      <c r="BH68" s="249"/>
      <c r="BI68" s="249"/>
      <c r="BJ68" s="249"/>
      <c r="BK68" s="249"/>
      <c r="BL68" s="249"/>
      <c r="BM68" s="250"/>
    </row>
    <row r="69" spans="1:65" ht="18" customHeight="1" x14ac:dyDescent="0.2">
      <c r="A69" s="37"/>
      <c r="B69" s="251" t="str">
        <f>'LE 02 (PROG)'!B89</f>
        <v>Transcripción de fórmulas por medicina general.</v>
      </c>
      <c r="C69" s="252"/>
      <c r="D69" s="252"/>
      <c r="E69" s="252"/>
      <c r="F69" s="252"/>
      <c r="G69" s="252"/>
      <c r="H69" s="252"/>
      <c r="I69" s="252"/>
      <c r="J69" s="252"/>
      <c r="K69" s="252"/>
      <c r="L69" s="252"/>
      <c r="M69" s="252"/>
      <c r="N69" s="252"/>
      <c r="O69" s="252"/>
      <c r="P69" s="252"/>
      <c r="Q69" s="252"/>
      <c r="R69" s="252"/>
      <c r="S69" s="252"/>
      <c r="T69" s="252"/>
      <c r="U69" s="253"/>
      <c r="V69" s="254" t="str">
        <f>'LE 02 (PROG)'!V89</f>
        <v>LE 02 OB 02 AC 03</v>
      </c>
      <c r="W69" s="255"/>
      <c r="X69" s="255"/>
      <c r="Y69" s="255"/>
      <c r="Z69" s="255"/>
      <c r="AA69" s="256"/>
      <c r="AB69" s="257">
        <f>'LE 02 (PROG)'!AB89</f>
        <v>6.9999999999999999E-4</v>
      </c>
      <c r="AC69" s="258"/>
      <c r="AD69" s="258"/>
      <c r="AE69" s="258"/>
      <c r="AF69" s="258"/>
      <c r="AG69" s="259"/>
      <c r="AH69" s="505">
        <f>'LE 02 (PROG)'!AL89</f>
        <v>372</v>
      </c>
      <c r="AI69" s="506"/>
      <c r="AJ69" s="506"/>
      <c r="AK69" s="506"/>
      <c r="AL69" s="506"/>
      <c r="AM69" s="507"/>
      <c r="AN69" s="508">
        <f>'LE 02 (PROG)'!AL90</f>
        <v>584</v>
      </c>
      <c r="AO69" s="509"/>
      <c r="AP69" s="509"/>
      <c r="AQ69" s="509"/>
      <c r="AR69" s="509"/>
      <c r="AS69" s="510"/>
      <c r="AT69" s="260">
        <f t="shared" si="3"/>
        <v>1.5698924731182795</v>
      </c>
      <c r="AU69" s="261"/>
      <c r="AV69" s="261"/>
      <c r="AW69" s="261"/>
      <c r="AX69" s="261"/>
      <c r="AY69" s="262"/>
      <c r="AZ69" s="263">
        <f t="shared" si="4"/>
        <v>6.9999999999999993E-2</v>
      </c>
      <c r="BA69" s="264"/>
      <c r="BB69" s="264"/>
      <c r="BC69" s="264"/>
      <c r="BD69" s="264"/>
      <c r="BE69" s="264"/>
      <c r="BF69" s="265"/>
      <c r="BG69" s="266">
        <f t="shared" si="5"/>
        <v>0.10989247311827956</v>
      </c>
      <c r="BH69" s="267"/>
      <c r="BI69" s="267"/>
      <c r="BJ69" s="267"/>
      <c r="BK69" s="267"/>
      <c r="BL69" s="267"/>
      <c r="BM69" s="268"/>
    </row>
    <row r="70" spans="1:65" ht="18" customHeight="1" x14ac:dyDescent="0.2">
      <c r="A70" s="37"/>
      <c r="B70" s="269" t="str">
        <f>'LE 02 (PROG)'!B91</f>
        <v>Consultas médicas con especialista por telemedicina (Teleconsultas).</v>
      </c>
      <c r="C70" s="270"/>
      <c r="D70" s="270"/>
      <c r="E70" s="270"/>
      <c r="F70" s="270"/>
      <c r="G70" s="270"/>
      <c r="H70" s="270"/>
      <c r="I70" s="270"/>
      <c r="J70" s="270"/>
      <c r="K70" s="270"/>
      <c r="L70" s="270"/>
      <c r="M70" s="270"/>
      <c r="N70" s="270"/>
      <c r="O70" s="270"/>
      <c r="P70" s="270"/>
      <c r="Q70" s="270"/>
      <c r="R70" s="270"/>
      <c r="S70" s="270"/>
      <c r="T70" s="270"/>
      <c r="U70" s="271"/>
      <c r="V70" s="272" t="str">
        <f>'LE 02 (PROG)'!V91</f>
        <v>LE 02 OB 02 AC 04</v>
      </c>
      <c r="W70" s="273"/>
      <c r="X70" s="273"/>
      <c r="Y70" s="273"/>
      <c r="Z70" s="273"/>
      <c r="AA70" s="274"/>
      <c r="AB70" s="275">
        <f>'LE 02 (PROG)'!AB91</f>
        <v>3.85E-2</v>
      </c>
      <c r="AC70" s="276"/>
      <c r="AD70" s="276"/>
      <c r="AE70" s="276"/>
      <c r="AF70" s="276"/>
      <c r="AG70" s="277"/>
      <c r="AH70" s="499">
        <f>'LE 02 (PROG)'!AL91</f>
        <v>852</v>
      </c>
      <c r="AI70" s="500"/>
      <c r="AJ70" s="500"/>
      <c r="AK70" s="500"/>
      <c r="AL70" s="500"/>
      <c r="AM70" s="501"/>
      <c r="AN70" s="502">
        <f>'LE 02 (PROG)'!AL92</f>
        <v>572</v>
      </c>
      <c r="AO70" s="503"/>
      <c r="AP70" s="503"/>
      <c r="AQ70" s="503"/>
      <c r="AR70" s="503"/>
      <c r="AS70" s="504"/>
      <c r="AT70" s="278">
        <f t="shared" si="3"/>
        <v>0.67136150234741787</v>
      </c>
      <c r="AU70" s="279"/>
      <c r="AV70" s="279"/>
      <c r="AW70" s="279"/>
      <c r="AX70" s="279"/>
      <c r="AY70" s="280"/>
      <c r="AZ70" s="245">
        <f t="shared" si="4"/>
        <v>3.85</v>
      </c>
      <c r="BA70" s="246"/>
      <c r="BB70" s="246"/>
      <c r="BC70" s="246"/>
      <c r="BD70" s="246"/>
      <c r="BE70" s="246"/>
      <c r="BF70" s="247"/>
      <c r="BG70" s="248">
        <f t="shared" si="5"/>
        <v>2.5847417840375586</v>
      </c>
      <c r="BH70" s="249"/>
      <c r="BI70" s="249"/>
      <c r="BJ70" s="249"/>
      <c r="BK70" s="249"/>
      <c r="BL70" s="249"/>
      <c r="BM70" s="250"/>
    </row>
    <row r="71" spans="1:65" ht="18" customHeight="1" x14ac:dyDescent="0.2">
      <c r="A71" s="37"/>
      <c r="B71" s="251" t="str">
        <f>'LE 02 (PROG)'!B93</f>
        <v>Sesiones de fisioterapia.</v>
      </c>
      <c r="C71" s="252"/>
      <c r="D71" s="252"/>
      <c r="E71" s="252"/>
      <c r="F71" s="252"/>
      <c r="G71" s="252"/>
      <c r="H71" s="252"/>
      <c r="I71" s="252"/>
      <c r="J71" s="252"/>
      <c r="K71" s="252"/>
      <c r="L71" s="252"/>
      <c r="M71" s="252"/>
      <c r="N71" s="252"/>
      <c r="O71" s="252"/>
      <c r="P71" s="252"/>
      <c r="Q71" s="252"/>
      <c r="R71" s="252"/>
      <c r="S71" s="252"/>
      <c r="T71" s="252"/>
      <c r="U71" s="253"/>
      <c r="V71" s="254" t="str">
        <f>'LE 02 (PROG)'!V93</f>
        <v>LE 02 OB 02 AC 05</v>
      </c>
      <c r="W71" s="255"/>
      <c r="X71" s="255"/>
      <c r="Y71" s="255"/>
      <c r="Z71" s="255"/>
      <c r="AA71" s="256"/>
      <c r="AB71" s="257">
        <f>'LE 02 (PROG)'!AB93</f>
        <v>8.0000000000000004E-4</v>
      </c>
      <c r="AC71" s="258"/>
      <c r="AD71" s="258"/>
      <c r="AE71" s="258"/>
      <c r="AF71" s="258"/>
      <c r="AG71" s="259"/>
      <c r="AH71" s="505">
        <f>'LE 02 (PROG)'!AL93</f>
        <v>1020</v>
      </c>
      <c r="AI71" s="506"/>
      <c r="AJ71" s="506"/>
      <c r="AK71" s="506"/>
      <c r="AL71" s="506"/>
      <c r="AM71" s="507"/>
      <c r="AN71" s="508">
        <f>'LE 02 (PROG)'!AL94</f>
        <v>1377</v>
      </c>
      <c r="AO71" s="509"/>
      <c r="AP71" s="509"/>
      <c r="AQ71" s="509"/>
      <c r="AR71" s="509"/>
      <c r="AS71" s="510"/>
      <c r="AT71" s="260">
        <f t="shared" si="3"/>
        <v>1.35</v>
      </c>
      <c r="AU71" s="261"/>
      <c r="AV71" s="261"/>
      <c r="AW71" s="261"/>
      <c r="AX71" s="261"/>
      <c r="AY71" s="262"/>
      <c r="AZ71" s="263">
        <f t="shared" si="4"/>
        <v>0.08</v>
      </c>
      <c r="BA71" s="264"/>
      <c r="BB71" s="264"/>
      <c r="BC71" s="264"/>
      <c r="BD71" s="264"/>
      <c r="BE71" s="264"/>
      <c r="BF71" s="265"/>
      <c r="BG71" s="266">
        <f t="shared" si="5"/>
        <v>0.10800000000000003</v>
      </c>
      <c r="BH71" s="267"/>
      <c r="BI71" s="267"/>
      <c r="BJ71" s="267"/>
      <c r="BK71" s="267"/>
      <c r="BL71" s="267"/>
      <c r="BM71" s="268"/>
    </row>
    <row r="72" spans="1:65" ht="18" customHeight="1" x14ac:dyDescent="0.2">
      <c r="A72" s="37"/>
      <c r="B72" s="269" t="str">
        <f>'LE 02 (PROG)'!B95</f>
        <v>Consultas por nutrición y dietética.</v>
      </c>
      <c r="C72" s="270"/>
      <c r="D72" s="270"/>
      <c r="E72" s="270"/>
      <c r="F72" s="270"/>
      <c r="G72" s="270"/>
      <c r="H72" s="270"/>
      <c r="I72" s="270"/>
      <c r="J72" s="270"/>
      <c r="K72" s="270"/>
      <c r="L72" s="270"/>
      <c r="M72" s="270"/>
      <c r="N72" s="270"/>
      <c r="O72" s="270"/>
      <c r="P72" s="270"/>
      <c r="Q72" s="270"/>
      <c r="R72" s="270"/>
      <c r="S72" s="270"/>
      <c r="T72" s="270"/>
      <c r="U72" s="271"/>
      <c r="V72" s="272" t="str">
        <f>'LE 02 (PROG)'!V95</f>
        <v>LE 02 OB 02 AC 06</v>
      </c>
      <c r="W72" s="273"/>
      <c r="X72" s="273"/>
      <c r="Y72" s="273"/>
      <c r="Z72" s="273"/>
      <c r="AA72" s="274"/>
      <c r="AB72" s="275">
        <f>'LE 02 (PROG)'!AB95</f>
        <v>4.0000000000000002E-4</v>
      </c>
      <c r="AC72" s="276"/>
      <c r="AD72" s="276"/>
      <c r="AE72" s="276"/>
      <c r="AF72" s="276"/>
      <c r="AG72" s="277"/>
      <c r="AH72" s="499">
        <f>'LE 02 (PROG)'!AL95</f>
        <v>528</v>
      </c>
      <c r="AI72" s="500"/>
      <c r="AJ72" s="500"/>
      <c r="AK72" s="500"/>
      <c r="AL72" s="500"/>
      <c r="AM72" s="501"/>
      <c r="AN72" s="502">
        <f>'LE 02 (PROG)'!AL96</f>
        <v>305</v>
      </c>
      <c r="AO72" s="503"/>
      <c r="AP72" s="503"/>
      <c r="AQ72" s="503"/>
      <c r="AR72" s="503"/>
      <c r="AS72" s="504"/>
      <c r="AT72" s="278">
        <f t="shared" si="3"/>
        <v>0.57765151515151514</v>
      </c>
      <c r="AU72" s="279"/>
      <c r="AV72" s="279"/>
      <c r="AW72" s="279"/>
      <c r="AX72" s="279"/>
      <c r="AY72" s="280"/>
      <c r="AZ72" s="245">
        <f t="shared" si="4"/>
        <v>0.04</v>
      </c>
      <c r="BA72" s="246"/>
      <c r="BB72" s="246"/>
      <c r="BC72" s="246"/>
      <c r="BD72" s="246"/>
      <c r="BE72" s="246"/>
      <c r="BF72" s="247"/>
      <c r="BG72" s="248">
        <f t="shared" si="5"/>
        <v>2.3106060606060609E-2</v>
      </c>
      <c r="BH72" s="249"/>
      <c r="BI72" s="249"/>
      <c r="BJ72" s="249"/>
      <c r="BK72" s="249"/>
      <c r="BL72" s="249"/>
      <c r="BM72" s="250"/>
    </row>
    <row r="73" spans="1:65" ht="18" customHeight="1" x14ac:dyDescent="0.2">
      <c r="A73" s="37"/>
      <c r="B73" s="251" t="str">
        <f>'LE 02 (PROG)'!B97</f>
        <v>Consultas por optometría.</v>
      </c>
      <c r="C73" s="252"/>
      <c r="D73" s="252"/>
      <c r="E73" s="252"/>
      <c r="F73" s="252"/>
      <c r="G73" s="252"/>
      <c r="H73" s="252"/>
      <c r="I73" s="252"/>
      <c r="J73" s="252"/>
      <c r="K73" s="252"/>
      <c r="L73" s="252"/>
      <c r="M73" s="252"/>
      <c r="N73" s="252"/>
      <c r="O73" s="252"/>
      <c r="P73" s="252"/>
      <c r="Q73" s="252"/>
      <c r="R73" s="252"/>
      <c r="S73" s="252"/>
      <c r="T73" s="252"/>
      <c r="U73" s="253"/>
      <c r="V73" s="254" t="str">
        <f>'LE 02 (PROG)'!V97</f>
        <v>LE 02 OB 02 AC 07</v>
      </c>
      <c r="W73" s="255"/>
      <c r="X73" s="255"/>
      <c r="Y73" s="255"/>
      <c r="Z73" s="255"/>
      <c r="AA73" s="256"/>
      <c r="AB73" s="257">
        <f>'LE 02 (PROG)'!AB97</f>
        <v>5.0000000000000001E-4</v>
      </c>
      <c r="AC73" s="258"/>
      <c r="AD73" s="258"/>
      <c r="AE73" s="258"/>
      <c r="AF73" s="258"/>
      <c r="AG73" s="259"/>
      <c r="AH73" s="505">
        <f>'LE 02 (PROG)'!AL97</f>
        <v>612</v>
      </c>
      <c r="AI73" s="506"/>
      <c r="AJ73" s="506"/>
      <c r="AK73" s="506"/>
      <c r="AL73" s="506"/>
      <c r="AM73" s="507"/>
      <c r="AN73" s="508">
        <f>'LE 02 (PROG)'!AL98</f>
        <v>552</v>
      </c>
      <c r="AO73" s="509"/>
      <c r="AP73" s="509"/>
      <c r="AQ73" s="509"/>
      <c r="AR73" s="509"/>
      <c r="AS73" s="510"/>
      <c r="AT73" s="260">
        <f t="shared" si="3"/>
        <v>0.90196078431372551</v>
      </c>
      <c r="AU73" s="261"/>
      <c r="AV73" s="261"/>
      <c r="AW73" s="261"/>
      <c r="AX73" s="261"/>
      <c r="AY73" s="262"/>
      <c r="AZ73" s="263">
        <f t="shared" si="4"/>
        <v>0.05</v>
      </c>
      <c r="BA73" s="264"/>
      <c r="BB73" s="264"/>
      <c r="BC73" s="264"/>
      <c r="BD73" s="264"/>
      <c r="BE73" s="264"/>
      <c r="BF73" s="265"/>
      <c r="BG73" s="266">
        <f t="shared" si="5"/>
        <v>4.5098039215686281E-2</v>
      </c>
      <c r="BH73" s="267"/>
      <c r="BI73" s="267"/>
      <c r="BJ73" s="267"/>
      <c r="BK73" s="267"/>
      <c r="BL73" s="267"/>
      <c r="BM73" s="268"/>
    </row>
    <row r="74" spans="1:65" ht="18" customHeight="1" x14ac:dyDescent="0.2">
      <c r="A74" s="37"/>
      <c r="B74" s="269" t="str">
        <f>'LE 02 (PROG)'!B99</f>
        <v>Sesiones de odontología general electivas.</v>
      </c>
      <c r="C74" s="270"/>
      <c r="D74" s="270"/>
      <c r="E74" s="270"/>
      <c r="F74" s="270"/>
      <c r="G74" s="270"/>
      <c r="H74" s="270"/>
      <c r="I74" s="270"/>
      <c r="J74" s="270"/>
      <c r="K74" s="270"/>
      <c r="L74" s="270"/>
      <c r="M74" s="270"/>
      <c r="N74" s="270"/>
      <c r="O74" s="270"/>
      <c r="P74" s="270"/>
      <c r="Q74" s="270"/>
      <c r="R74" s="270"/>
      <c r="S74" s="270"/>
      <c r="T74" s="270"/>
      <c r="U74" s="271"/>
      <c r="V74" s="272" t="str">
        <f>'LE 02 (PROG)'!V99</f>
        <v>LE 02 OB 02 AC 08</v>
      </c>
      <c r="W74" s="273"/>
      <c r="X74" s="273"/>
      <c r="Y74" s="273"/>
      <c r="Z74" s="273"/>
      <c r="AA74" s="274"/>
      <c r="AB74" s="275">
        <f>'LE 02 (PROG)'!AB99</f>
        <v>2.76E-2</v>
      </c>
      <c r="AC74" s="276"/>
      <c r="AD74" s="276"/>
      <c r="AE74" s="276"/>
      <c r="AF74" s="276"/>
      <c r="AG74" s="277"/>
      <c r="AH74" s="499">
        <f>'LE 02 (PROG)'!AL99</f>
        <v>2184</v>
      </c>
      <c r="AI74" s="500"/>
      <c r="AJ74" s="500"/>
      <c r="AK74" s="500"/>
      <c r="AL74" s="500"/>
      <c r="AM74" s="501"/>
      <c r="AN74" s="502">
        <f>'LE 02 (PROG)'!AL100</f>
        <v>2124</v>
      </c>
      <c r="AO74" s="503"/>
      <c r="AP74" s="503"/>
      <c r="AQ74" s="503"/>
      <c r="AR74" s="503"/>
      <c r="AS74" s="504"/>
      <c r="AT74" s="278">
        <f t="shared" si="3"/>
        <v>0.97252747252747251</v>
      </c>
      <c r="AU74" s="279"/>
      <c r="AV74" s="279"/>
      <c r="AW74" s="279"/>
      <c r="AX74" s="279"/>
      <c r="AY74" s="280"/>
      <c r="AZ74" s="245">
        <f t="shared" si="4"/>
        <v>2.76</v>
      </c>
      <c r="BA74" s="246"/>
      <c r="BB74" s="246"/>
      <c r="BC74" s="246"/>
      <c r="BD74" s="246"/>
      <c r="BE74" s="246"/>
      <c r="BF74" s="247"/>
      <c r="BG74" s="248">
        <f t="shared" si="5"/>
        <v>2.6841758241758242</v>
      </c>
      <c r="BH74" s="249"/>
      <c r="BI74" s="249"/>
      <c r="BJ74" s="249"/>
      <c r="BK74" s="249"/>
      <c r="BL74" s="249"/>
      <c r="BM74" s="250"/>
    </row>
    <row r="75" spans="1:65" ht="18" customHeight="1" x14ac:dyDescent="0.2">
      <c r="A75" s="37"/>
      <c r="B75" s="251" t="str">
        <f>'LE 02 (PROG)'!B101</f>
        <v>Sesiones de odontología general urgentes.</v>
      </c>
      <c r="C75" s="252"/>
      <c r="D75" s="252"/>
      <c r="E75" s="252"/>
      <c r="F75" s="252"/>
      <c r="G75" s="252"/>
      <c r="H75" s="252"/>
      <c r="I75" s="252"/>
      <c r="J75" s="252"/>
      <c r="K75" s="252"/>
      <c r="L75" s="252"/>
      <c r="M75" s="252"/>
      <c r="N75" s="252"/>
      <c r="O75" s="252"/>
      <c r="P75" s="252"/>
      <c r="Q75" s="252"/>
      <c r="R75" s="252"/>
      <c r="S75" s="252"/>
      <c r="T75" s="252"/>
      <c r="U75" s="253"/>
      <c r="V75" s="254" t="str">
        <f>'LE 02 (PROG)'!V101</f>
        <v>LE 02 OB 02 AC 09</v>
      </c>
      <c r="W75" s="255"/>
      <c r="X75" s="255"/>
      <c r="Y75" s="255"/>
      <c r="Z75" s="255"/>
      <c r="AA75" s="256"/>
      <c r="AB75" s="257">
        <f>'LE 02 (PROG)'!AB101</f>
        <v>8.0000000000000004E-4</v>
      </c>
      <c r="AC75" s="258"/>
      <c r="AD75" s="258"/>
      <c r="AE75" s="258"/>
      <c r="AF75" s="258"/>
      <c r="AG75" s="259"/>
      <c r="AH75" s="505">
        <f>'LE 02 (PROG)'!AL101</f>
        <v>60</v>
      </c>
      <c r="AI75" s="506"/>
      <c r="AJ75" s="506"/>
      <c r="AK75" s="506"/>
      <c r="AL75" s="506"/>
      <c r="AM75" s="507"/>
      <c r="AN75" s="508">
        <f>'LE 02 (PROG)'!AL102</f>
        <v>59</v>
      </c>
      <c r="AO75" s="509"/>
      <c r="AP75" s="509"/>
      <c r="AQ75" s="509"/>
      <c r="AR75" s="509"/>
      <c r="AS75" s="510"/>
      <c r="AT75" s="260">
        <f t="shared" si="3"/>
        <v>0.98333333333333328</v>
      </c>
      <c r="AU75" s="261"/>
      <c r="AV75" s="261"/>
      <c r="AW75" s="261"/>
      <c r="AX75" s="261"/>
      <c r="AY75" s="262"/>
      <c r="AZ75" s="263">
        <f t="shared" si="4"/>
        <v>0.08</v>
      </c>
      <c r="BA75" s="264"/>
      <c r="BB75" s="264"/>
      <c r="BC75" s="264"/>
      <c r="BD75" s="264"/>
      <c r="BE75" s="264"/>
      <c r="BF75" s="265"/>
      <c r="BG75" s="266">
        <f t="shared" si="5"/>
        <v>7.8666666666666663E-2</v>
      </c>
      <c r="BH75" s="267"/>
      <c r="BI75" s="267"/>
      <c r="BJ75" s="267"/>
      <c r="BK75" s="267"/>
      <c r="BL75" s="267"/>
      <c r="BM75" s="268"/>
    </row>
    <row r="76" spans="1:65" ht="18" customHeight="1" x14ac:dyDescent="0.2">
      <c r="A76" s="37"/>
      <c r="B76" s="269" t="str">
        <f>'LE 02 (PROG)'!B103</f>
        <v>Sesiones de odontología especializada electivas.</v>
      </c>
      <c r="C76" s="270"/>
      <c r="D76" s="270"/>
      <c r="E76" s="270"/>
      <c r="F76" s="270"/>
      <c r="G76" s="270"/>
      <c r="H76" s="270"/>
      <c r="I76" s="270"/>
      <c r="J76" s="270"/>
      <c r="K76" s="270"/>
      <c r="L76" s="270"/>
      <c r="M76" s="270"/>
      <c r="N76" s="270"/>
      <c r="O76" s="270"/>
      <c r="P76" s="270"/>
      <c r="Q76" s="270"/>
      <c r="R76" s="270"/>
      <c r="S76" s="270"/>
      <c r="T76" s="270"/>
      <c r="U76" s="271"/>
      <c r="V76" s="272" t="str">
        <f>'LE 02 (PROG)'!V103</f>
        <v>LE 02 OB 02 AC 10</v>
      </c>
      <c r="W76" s="273"/>
      <c r="X76" s="273"/>
      <c r="Y76" s="273"/>
      <c r="Z76" s="273"/>
      <c r="AA76" s="274"/>
      <c r="AB76" s="275">
        <f>'LE 02 (PROG)'!AB103</f>
        <v>2.0000000000000001E-4</v>
      </c>
      <c r="AC76" s="276"/>
      <c r="AD76" s="276"/>
      <c r="AE76" s="276"/>
      <c r="AF76" s="276"/>
      <c r="AG76" s="277"/>
      <c r="AH76" s="499">
        <f>'LE 02 (PROG)'!AL103</f>
        <v>288</v>
      </c>
      <c r="AI76" s="500"/>
      <c r="AJ76" s="500"/>
      <c r="AK76" s="500"/>
      <c r="AL76" s="500"/>
      <c r="AM76" s="501"/>
      <c r="AN76" s="502">
        <f>'LE 02 (PROG)'!AL104</f>
        <v>425</v>
      </c>
      <c r="AO76" s="503"/>
      <c r="AP76" s="503"/>
      <c r="AQ76" s="503"/>
      <c r="AR76" s="503"/>
      <c r="AS76" s="504"/>
      <c r="AT76" s="278">
        <f t="shared" si="3"/>
        <v>1.4756944444444444</v>
      </c>
      <c r="AU76" s="279"/>
      <c r="AV76" s="279"/>
      <c r="AW76" s="279"/>
      <c r="AX76" s="279"/>
      <c r="AY76" s="280"/>
      <c r="AZ76" s="245">
        <f t="shared" si="4"/>
        <v>0.02</v>
      </c>
      <c r="BA76" s="246"/>
      <c r="BB76" s="246"/>
      <c r="BC76" s="246"/>
      <c r="BD76" s="246"/>
      <c r="BE76" s="246"/>
      <c r="BF76" s="247"/>
      <c r="BG76" s="248">
        <f t="shared" si="5"/>
        <v>2.9513888888888888E-2</v>
      </c>
      <c r="BH76" s="249"/>
      <c r="BI76" s="249"/>
      <c r="BJ76" s="249"/>
      <c r="BK76" s="249"/>
      <c r="BL76" s="249"/>
      <c r="BM76" s="250"/>
    </row>
    <row r="77" spans="1:65" ht="18" customHeight="1" x14ac:dyDescent="0.2">
      <c r="A77" s="37"/>
      <c r="B77" s="251" t="str">
        <f>'LE 02 (PROG)'!B105</f>
        <v>Necropsias médico legales.</v>
      </c>
      <c r="C77" s="252"/>
      <c r="D77" s="252"/>
      <c r="E77" s="252"/>
      <c r="F77" s="252"/>
      <c r="G77" s="252"/>
      <c r="H77" s="252"/>
      <c r="I77" s="252"/>
      <c r="J77" s="252"/>
      <c r="K77" s="252"/>
      <c r="L77" s="252"/>
      <c r="M77" s="252"/>
      <c r="N77" s="252"/>
      <c r="O77" s="252"/>
      <c r="P77" s="252"/>
      <c r="Q77" s="252"/>
      <c r="R77" s="252"/>
      <c r="S77" s="252"/>
      <c r="T77" s="252"/>
      <c r="U77" s="253"/>
      <c r="V77" s="254" t="str">
        <f>'LE 02 (PROG)'!V105</f>
        <v>LE 02 OB 02 AC 11</v>
      </c>
      <c r="W77" s="255"/>
      <c r="X77" s="255"/>
      <c r="Y77" s="255"/>
      <c r="Z77" s="255"/>
      <c r="AA77" s="256"/>
      <c r="AB77" s="257">
        <f>'LE 02 (PROG)'!AB105</f>
        <v>2.9999999999999997E-4</v>
      </c>
      <c r="AC77" s="258"/>
      <c r="AD77" s="258"/>
      <c r="AE77" s="258"/>
      <c r="AF77" s="258"/>
      <c r="AG77" s="259"/>
      <c r="AH77" s="505">
        <f>'LE 02 (PROG)'!AL105</f>
        <v>12</v>
      </c>
      <c r="AI77" s="506"/>
      <c r="AJ77" s="506"/>
      <c r="AK77" s="506"/>
      <c r="AL77" s="506"/>
      <c r="AM77" s="507"/>
      <c r="AN77" s="508">
        <f>'LE 02 (PROG)'!AL106</f>
        <v>30</v>
      </c>
      <c r="AO77" s="509"/>
      <c r="AP77" s="509"/>
      <c r="AQ77" s="509"/>
      <c r="AR77" s="509"/>
      <c r="AS77" s="510"/>
      <c r="AT77" s="260">
        <f t="shared" si="3"/>
        <v>2.5</v>
      </c>
      <c r="AU77" s="261"/>
      <c r="AV77" s="261"/>
      <c r="AW77" s="261"/>
      <c r="AX77" s="261"/>
      <c r="AY77" s="262"/>
      <c r="AZ77" s="263">
        <f t="shared" si="4"/>
        <v>0.03</v>
      </c>
      <c r="BA77" s="264"/>
      <c r="BB77" s="264"/>
      <c r="BC77" s="264"/>
      <c r="BD77" s="264"/>
      <c r="BE77" s="264"/>
      <c r="BF77" s="265"/>
      <c r="BG77" s="266">
        <f t="shared" si="5"/>
        <v>7.4999999999999997E-2</v>
      </c>
      <c r="BH77" s="267"/>
      <c r="BI77" s="267"/>
      <c r="BJ77" s="267"/>
      <c r="BK77" s="267"/>
      <c r="BL77" s="267"/>
      <c r="BM77" s="268"/>
    </row>
    <row r="78" spans="1:65" ht="18" customHeight="1" x14ac:dyDescent="0.2">
      <c r="A78" s="37"/>
      <c r="B78" s="269" t="str">
        <f>'LE 02 (PROG)'!B107</f>
        <v>Reconocimientos médico legales.</v>
      </c>
      <c r="C78" s="270"/>
      <c r="D78" s="270"/>
      <c r="E78" s="270"/>
      <c r="F78" s="270"/>
      <c r="G78" s="270"/>
      <c r="H78" s="270"/>
      <c r="I78" s="270"/>
      <c r="J78" s="270"/>
      <c r="K78" s="270"/>
      <c r="L78" s="270"/>
      <c r="M78" s="270"/>
      <c r="N78" s="270"/>
      <c r="O78" s="270"/>
      <c r="P78" s="270"/>
      <c r="Q78" s="270"/>
      <c r="R78" s="270"/>
      <c r="S78" s="270"/>
      <c r="T78" s="270"/>
      <c r="U78" s="271"/>
      <c r="V78" s="272" t="str">
        <f>'LE 02 (PROG)'!V107</f>
        <v>LE 02 OB 02 AC 12</v>
      </c>
      <c r="W78" s="273"/>
      <c r="X78" s="273"/>
      <c r="Y78" s="273"/>
      <c r="Z78" s="273"/>
      <c r="AA78" s="274"/>
      <c r="AB78" s="275">
        <f>'LE 02 (PROG)'!AB107</f>
        <v>1.8E-3</v>
      </c>
      <c r="AC78" s="276"/>
      <c r="AD78" s="276"/>
      <c r="AE78" s="276"/>
      <c r="AF78" s="276"/>
      <c r="AG78" s="277"/>
      <c r="AH78" s="499">
        <f>'LE 02 (PROG)'!AL107</f>
        <v>216</v>
      </c>
      <c r="AI78" s="500"/>
      <c r="AJ78" s="500"/>
      <c r="AK78" s="500"/>
      <c r="AL78" s="500"/>
      <c r="AM78" s="501"/>
      <c r="AN78" s="502">
        <f>'LE 02 (PROG)'!AL108</f>
        <v>266</v>
      </c>
      <c r="AO78" s="503"/>
      <c r="AP78" s="503"/>
      <c r="AQ78" s="503"/>
      <c r="AR78" s="503"/>
      <c r="AS78" s="504"/>
      <c r="AT78" s="278">
        <f t="shared" si="3"/>
        <v>1.2314814814814814</v>
      </c>
      <c r="AU78" s="279"/>
      <c r="AV78" s="279"/>
      <c r="AW78" s="279"/>
      <c r="AX78" s="279"/>
      <c r="AY78" s="280"/>
      <c r="AZ78" s="245">
        <f t="shared" si="4"/>
        <v>0.18</v>
      </c>
      <c r="BA78" s="246"/>
      <c r="BB78" s="246"/>
      <c r="BC78" s="246"/>
      <c r="BD78" s="246"/>
      <c r="BE78" s="246"/>
      <c r="BF78" s="247"/>
      <c r="BG78" s="248">
        <f t="shared" si="5"/>
        <v>0.22166666666666662</v>
      </c>
      <c r="BH78" s="249"/>
      <c r="BI78" s="249"/>
      <c r="BJ78" s="249"/>
      <c r="BK78" s="249"/>
      <c r="BL78" s="249"/>
      <c r="BM78" s="250"/>
    </row>
    <row r="79" spans="1:65" ht="35.25" customHeight="1" x14ac:dyDescent="0.2">
      <c r="A79" s="37"/>
      <c r="B79" s="251" t="str">
        <f>'LE 02 (PROG)'!B109</f>
        <v>Controles médicos del programa Detección de Alteraciones del Desarrollo del Menor de 10 años.</v>
      </c>
      <c r="C79" s="252"/>
      <c r="D79" s="252"/>
      <c r="E79" s="252"/>
      <c r="F79" s="252"/>
      <c r="G79" s="252"/>
      <c r="H79" s="252"/>
      <c r="I79" s="252"/>
      <c r="J79" s="252"/>
      <c r="K79" s="252"/>
      <c r="L79" s="252"/>
      <c r="M79" s="252"/>
      <c r="N79" s="252"/>
      <c r="O79" s="252"/>
      <c r="P79" s="252"/>
      <c r="Q79" s="252"/>
      <c r="R79" s="252"/>
      <c r="S79" s="252"/>
      <c r="T79" s="252"/>
      <c r="U79" s="253"/>
      <c r="V79" s="254" t="str">
        <f>'LE 02 (PROG)'!V109</f>
        <v>LE 02 OB 02 AC 13</v>
      </c>
      <c r="W79" s="255"/>
      <c r="X79" s="255"/>
      <c r="Y79" s="255"/>
      <c r="Z79" s="255"/>
      <c r="AA79" s="256"/>
      <c r="AB79" s="257">
        <f>'LE 02 (PROG)'!AB109</f>
        <v>2.0999999999999999E-3</v>
      </c>
      <c r="AC79" s="258"/>
      <c r="AD79" s="258"/>
      <c r="AE79" s="258"/>
      <c r="AF79" s="258"/>
      <c r="AG79" s="259"/>
      <c r="AH79" s="505">
        <f>'LE 02 (PROG)'!AL109</f>
        <v>348</v>
      </c>
      <c r="AI79" s="506"/>
      <c r="AJ79" s="506"/>
      <c r="AK79" s="506"/>
      <c r="AL79" s="506"/>
      <c r="AM79" s="507"/>
      <c r="AN79" s="508">
        <f>'LE 02 (PROG)'!AL110</f>
        <v>362</v>
      </c>
      <c r="AO79" s="509"/>
      <c r="AP79" s="509"/>
      <c r="AQ79" s="509"/>
      <c r="AR79" s="509"/>
      <c r="AS79" s="510"/>
      <c r="AT79" s="260">
        <f t="shared" si="3"/>
        <v>1.0402298850574712</v>
      </c>
      <c r="AU79" s="261"/>
      <c r="AV79" s="261"/>
      <c r="AW79" s="261"/>
      <c r="AX79" s="261"/>
      <c r="AY79" s="262"/>
      <c r="AZ79" s="263">
        <f t="shared" si="4"/>
        <v>0.21</v>
      </c>
      <c r="BA79" s="264"/>
      <c r="BB79" s="264"/>
      <c r="BC79" s="264"/>
      <c r="BD79" s="264"/>
      <c r="BE79" s="264"/>
      <c r="BF79" s="265"/>
      <c r="BG79" s="266">
        <f t="shared" si="5"/>
        <v>0.21844827586206894</v>
      </c>
      <c r="BH79" s="267"/>
      <c r="BI79" s="267"/>
      <c r="BJ79" s="267"/>
      <c r="BK79" s="267"/>
      <c r="BL79" s="267"/>
      <c r="BM79" s="268"/>
    </row>
    <row r="80" spans="1:65" ht="35.25" customHeight="1" x14ac:dyDescent="0.2">
      <c r="A80" s="37"/>
      <c r="B80" s="269" t="str">
        <f>'LE 02 (PROG)'!B111</f>
        <v>Controles médicos del programa Detección de Alteraciones del Joven de 10 a 19 años.</v>
      </c>
      <c r="C80" s="270"/>
      <c r="D80" s="270"/>
      <c r="E80" s="270"/>
      <c r="F80" s="270"/>
      <c r="G80" s="270"/>
      <c r="H80" s="270"/>
      <c r="I80" s="270"/>
      <c r="J80" s="270"/>
      <c r="K80" s="270"/>
      <c r="L80" s="270"/>
      <c r="M80" s="270"/>
      <c r="N80" s="270"/>
      <c r="O80" s="270"/>
      <c r="P80" s="270"/>
      <c r="Q80" s="270"/>
      <c r="R80" s="270"/>
      <c r="S80" s="270"/>
      <c r="T80" s="270"/>
      <c r="U80" s="271"/>
      <c r="V80" s="272" t="str">
        <f>'LE 02 (PROG)'!V111</f>
        <v>LE 02 OB 02 AC 14</v>
      </c>
      <c r="W80" s="273"/>
      <c r="X80" s="273"/>
      <c r="Y80" s="273"/>
      <c r="Z80" s="273"/>
      <c r="AA80" s="274"/>
      <c r="AB80" s="275">
        <f>'LE 02 (PROG)'!AB111</f>
        <v>2.3E-3</v>
      </c>
      <c r="AC80" s="276"/>
      <c r="AD80" s="276"/>
      <c r="AE80" s="276"/>
      <c r="AF80" s="276"/>
      <c r="AG80" s="277"/>
      <c r="AH80" s="499">
        <f>'LE 02 (PROG)'!AL111</f>
        <v>372</v>
      </c>
      <c r="AI80" s="500"/>
      <c r="AJ80" s="500"/>
      <c r="AK80" s="500"/>
      <c r="AL80" s="500"/>
      <c r="AM80" s="501"/>
      <c r="AN80" s="502">
        <f>'LE 02 (PROG)'!AL112</f>
        <v>501</v>
      </c>
      <c r="AO80" s="503"/>
      <c r="AP80" s="503"/>
      <c r="AQ80" s="503"/>
      <c r="AR80" s="503"/>
      <c r="AS80" s="504"/>
      <c r="AT80" s="278">
        <f t="shared" si="3"/>
        <v>1.346774193548387</v>
      </c>
      <c r="AU80" s="279"/>
      <c r="AV80" s="279"/>
      <c r="AW80" s="279"/>
      <c r="AX80" s="279"/>
      <c r="AY80" s="280"/>
      <c r="AZ80" s="245">
        <f t="shared" si="4"/>
        <v>0.22999999999999998</v>
      </c>
      <c r="BA80" s="246"/>
      <c r="BB80" s="246"/>
      <c r="BC80" s="246"/>
      <c r="BD80" s="246"/>
      <c r="BE80" s="246"/>
      <c r="BF80" s="247"/>
      <c r="BG80" s="248">
        <f t="shared" si="5"/>
        <v>0.30975806451612903</v>
      </c>
      <c r="BH80" s="249"/>
      <c r="BI80" s="249"/>
      <c r="BJ80" s="249"/>
      <c r="BK80" s="249"/>
      <c r="BL80" s="249"/>
      <c r="BM80" s="250"/>
    </row>
    <row r="81" spans="1:65" ht="35.25" customHeight="1" x14ac:dyDescent="0.2">
      <c r="A81" s="37"/>
      <c r="B81" s="251" t="str">
        <f>'LE 02 (PROG)'!B113</f>
        <v>Controles médicos del programa Detección de Alteraciones del Adulto Mayor de 45 años.</v>
      </c>
      <c r="C81" s="252"/>
      <c r="D81" s="252"/>
      <c r="E81" s="252"/>
      <c r="F81" s="252"/>
      <c r="G81" s="252"/>
      <c r="H81" s="252"/>
      <c r="I81" s="252"/>
      <c r="J81" s="252"/>
      <c r="K81" s="252"/>
      <c r="L81" s="252"/>
      <c r="M81" s="252"/>
      <c r="N81" s="252"/>
      <c r="O81" s="252"/>
      <c r="P81" s="252"/>
      <c r="Q81" s="252"/>
      <c r="R81" s="252"/>
      <c r="S81" s="252"/>
      <c r="T81" s="252"/>
      <c r="U81" s="253"/>
      <c r="V81" s="254" t="str">
        <f>'LE 02 (PROG)'!V113</f>
        <v>LE 02 OB 02 AC 15</v>
      </c>
      <c r="W81" s="255"/>
      <c r="X81" s="255"/>
      <c r="Y81" s="255"/>
      <c r="Z81" s="255"/>
      <c r="AA81" s="256"/>
      <c r="AB81" s="257">
        <f>'LE 02 (PROG)'!AB113</f>
        <v>6.9999999999999999E-4</v>
      </c>
      <c r="AC81" s="258"/>
      <c r="AD81" s="258"/>
      <c r="AE81" s="258"/>
      <c r="AF81" s="258"/>
      <c r="AG81" s="259"/>
      <c r="AH81" s="505">
        <f>'LE 02 (PROG)'!AL113</f>
        <v>120</v>
      </c>
      <c r="AI81" s="506"/>
      <c r="AJ81" s="506"/>
      <c r="AK81" s="506"/>
      <c r="AL81" s="506"/>
      <c r="AM81" s="507"/>
      <c r="AN81" s="508">
        <f>'LE 02 (PROG)'!AL114</f>
        <v>171</v>
      </c>
      <c r="AO81" s="509"/>
      <c r="AP81" s="509"/>
      <c r="AQ81" s="509"/>
      <c r="AR81" s="509"/>
      <c r="AS81" s="510"/>
      <c r="AT81" s="260">
        <f t="shared" si="3"/>
        <v>1.425</v>
      </c>
      <c r="AU81" s="261"/>
      <c r="AV81" s="261"/>
      <c r="AW81" s="261"/>
      <c r="AX81" s="261"/>
      <c r="AY81" s="262"/>
      <c r="AZ81" s="263">
        <f t="shared" si="4"/>
        <v>6.9999999999999993E-2</v>
      </c>
      <c r="BA81" s="264"/>
      <c r="BB81" s="264"/>
      <c r="BC81" s="264"/>
      <c r="BD81" s="264"/>
      <c r="BE81" s="264"/>
      <c r="BF81" s="265"/>
      <c r="BG81" s="266">
        <f t="shared" si="5"/>
        <v>9.9750000000000005E-2</v>
      </c>
      <c r="BH81" s="267"/>
      <c r="BI81" s="267"/>
      <c r="BJ81" s="267"/>
      <c r="BK81" s="267"/>
      <c r="BL81" s="267"/>
      <c r="BM81" s="268"/>
    </row>
    <row r="82" spans="1:65" ht="18" customHeight="1" x14ac:dyDescent="0.2">
      <c r="A82" s="37"/>
      <c r="B82" s="269" t="str">
        <f>'LE 02 (PROG)'!B115</f>
        <v>Controles médicos del programa Planificación Familiar.</v>
      </c>
      <c r="C82" s="270"/>
      <c r="D82" s="270"/>
      <c r="E82" s="270"/>
      <c r="F82" s="270"/>
      <c r="G82" s="270"/>
      <c r="H82" s="270"/>
      <c r="I82" s="270"/>
      <c r="J82" s="270"/>
      <c r="K82" s="270"/>
      <c r="L82" s="270"/>
      <c r="M82" s="270"/>
      <c r="N82" s="270"/>
      <c r="O82" s="270"/>
      <c r="P82" s="270"/>
      <c r="Q82" s="270"/>
      <c r="R82" s="270"/>
      <c r="S82" s="270"/>
      <c r="T82" s="270"/>
      <c r="U82" s="271"/>
      <c r="V82" s="272" t="str">
        <f>'LE 02 (PROG)'!V115</f>
        <v>LE 02 OB 02 AC 16</v>
      </c>
      <c r="W82" s="273"/>
      <c r="X82" s="273"/>
      <c r="Y82" s="273"/>
      <c r="Z82" s="273"/>
      <c r="AA82" s="274"/>
      <c r="AB82" s="275">
        <f>'LE 02 (PROG)'!AB115</f>
        <v>2.0999999999999999E-3</v>
      </c>
      <c r="AC82" s="276"/>
      <c r="AD82" s="276"/>
      <c r="AE82" s="276"/>
      <c r="AF82" s="276"/>
      <c r="AG82" s="277"/>
      <c r="AH82" s="499">
        <f>'LE 02 (PROG)'!AL115</f>
        <v>336</v>
      </c>
      <c r="AI82" s="500"/>
      <c r="AJ82" s="500"/>
      <c r="AK82" s="500"/>
      <c r="AL82" s="500"/>
      <c r="AM82" s="501"/>
      <c r="AN82" s="502">
        <f>'LE 02 (PROG)'!AL116</f>
        <v>363</v>
      </c>
      <c r="AO82" s="503"/>
      <c r="AP82" s="503"/>
      <c r="AQ82" s="503"/>
      <c r="AR82" s="503"/>
      <c r="AS82" s="504"/>
      <c r="AT82" s="278">
        <f t="shared" si="3"/>
        <v>1.0803571428571428</v>
      </c>
      <c r="AU82" s="279"/>
      <c r="AV82" s="279"/>
      <c r="AW82" s="279"/>
      <c r="AX82" s="279"/>
      <c r="AY82" s="280"/>
      <c r="AZ82" s="245">
        <f t="shared" si="4"/>
        <v>0.21</v>
      </c>
      <c r="BA82" s="246"/>
      <c r="BB82" s="246"/>
      <c r="BC82" s="246"/>
      <c r="BD82" s="246"/>
      <c r="BE82" s="246"/>
      <c r="BF82" s="247"/>
      <c r="BG82" s="248">
        <f t="shared" si="5"/>
        <v>0.22687499999999999</v>
      </c>
      <c r="BH82" s="249"/>
      <c r="BI82" s="249"/>
      <c r="BJ82" s="249"/>
      <c r="BK82" s="249"/>
      <c r="BL82" s="249"/>
      <c r="BM82" s="250"/>
    </row>
    <row r="83" spans="1:65" ht="18" customHeight="1" x14ac:dyDescent="0.2">
      <c r="A83" s="37"/>
      <c r="B83" s="251" t="str">
        <f>'LE 02 (PROG)'!B117</f>
        <v>Controles médicos del programa Detección de Alteraciones del Embarazo.</v>
      </c>
      <c r="C83" s="252"/>
      <c r="D83" s="252"/>
      <c r="E83" s="252"/>
      <c r="F83" s="252"/>
      <c r="G83" s="252"/>
      <c r="H83" s="252"/>
      <c r="I83" s="252"/>
      <c r="J83" s="252"/>
      <c r="K83" s="252"/>
      <c r="L83" s="252"/>
      <c r="M83" s="252"/>
      <c r="N83" s="252"/>
      <c r="O83" s="252"/>
      <c r="P83" s="252"/>
      <c r="Q83" s="252"/>
      <c r="R83" s="252"/>
      <c r="S83" s="252"/>
      <c r="T83" s="252"/>
      <c r="U83" s="253"/>
      <c r="V83" s="254" t="str">
        <f>'LE 02 (PROG)'!V117</f>
        <v>LE 02 OB 02 AC 17</v>
      </c>
      <c r="W83" s="255"/>
      <c r="X83" s="255"/>
      <c r="Y83" s="255"/>
      <c r="Z83" s="255"/>
      <c r="AA83" s="256"/>
      <c r="AB83" s="257">
        <f>'LE 02 (PROG)'!AB117</f>
        <v>7.4999999999999997E-3</v>
      </c>
      <c r="AC83" s="258"/>
      <c r="AD83" s="258"/>
      <c r="AE83" s="258"/>
      <c r="AF83" s="258"/>
      <c r="AG83" s="259"/>
      <c r="AH83" s="505">
        <f>'LE 02 (PROG)'!AL117</f>
        <v>1224</v>
      </c>
      <c r="AI83" s="506"/>
      <c r="AJ83" s="506"/>
      <c r="AK83" s="506"/>
      <c r="AL83" s="506"/>
      <c r="AM83" s="507"/>
      <c r="AN83" s="508">
        <f>'LE 02 (PROG)'!AL118</f>
        <v>1269</v>
      </c>
      <c r="AO83" s="509"/>
      <c r="AP83" s="509"/>
      <c r="AQ83" s="509"/>
      <c r="AR83" s="509"/>
      <c r="AS83" s="510"/>
      <c r="AT83" s="260">
        <f t="shared" si="3"/>
        <v>1.036764705882353</v>
      </c>
      <c r="AU83" s="261"/>
      <c r="AV83" s="261"/>
      <c r="AW83" s="261"/>
      <c r="AX83" s="261"/>
      <c r="AY83" s="262"/>
      <c r="AZ83" s="263">
        <f t="shared" si="4"/>
        <v>0.75</v>
      </c>
      <c r="BA83" s="264"/>
      <c r="BB83" s="264"/>
      <c r="BC83" s="264"/>
      <c r="BD83" s="264"/>
      <c r="BE83" s="264"/>
      <c r="BF83" s="265"/>
      <c r="BG83" s="266">
        <f t="shared" si="5"/>
        <v>0.77757352941176472</v>
      </c>
      <c r="BH83" s="267"/>
      <c r="BI83" s="267"/>
      <c r="BJ83" s="267"/>
      <c r="BK83" s="267"/>
      <c r="BL83" s="267"/>
      <c r="BM83" s="268"/>
    </row>
    <row r="84" spans="1:65" ht="18" customHeight="1" x14ac:dyDescent="0.2">
      <c r="A84" s="37"/>
      <c r="B84" s="269" t="str">
        <f>'LE 02 (PROG)'!B119</f>
        <v>Controles médicos del programa Control del Riesgo Cardiovascular.</v>
      </c>
      <c r="C84" s="270"/>
      <c r="D84" s="270"/>
      <c r="E84" s="270"/>
      <c r="F84" s="270"/>
      <c r="G84" s="270"/>
      <c r="H84" s="270"/>
      <c r="I84" s="270"/>
      <c r="J84" s="270"/>
      <c r="K84" s="270"/>
      <c r="L84" s="270"/>
      <c r="M84" s="270"/>
      <c r="N84" s="270"/>
      <c r="O84" s="270"/>
      <c r="P84" s="270"/>
      <c r="Q84" s="270"/>
      <c r="R84" s="270"/>
      <c r="S84" s="270"/>
      <c r="T84" s="270"/>
      <c r="U84" s="271"/>
      <c r="V84" s="272" t="str">
        <f>'LE 02 (PROG)'!V119</f>
        <v>LE 02 OB 02 AC 18</v>
      </c>
      <c r="W84" s="273"/>
      <c r="X84" s="273"/>
      <c r="Y84" s="273"/>
      <c r="Z84" s="273"/>
      <c r="AA84" s="274"/>
      <c r="AB84" s="275">
        <f>'LE 02 (PROG)'!AB119</f>
        <v>3.1099999999999999E-2</v>
      </c>
      <c r="AC84" s="276"/>
      <c r="AD84" s="276"/>
      <c r="AE84" s="276"/>
      <c r="AF84" s="276"/>
      <c r="AG84" s="277"/>
      <c r="AH84" s="499">
        <f>'LE 02 (PROG)'!AL119</f>
        <v>5064</v>
      </c>
      <c r="AI84" s="500"/>
      <c r="AJ84" s="500"/>
      <c r="AK84" s="500"/>
      <c r="AL84" s="500"/>
      <c r="AM84" s="501"/>
      <c r="AN84" s="502">
        <f>'LE 02 (PROG)'!AL120</f>
        <v>5657</v>
      </c>
      <c r="AO84" s="503"/>
      <c r="AP84" s="503"/>
      <c r="AQ84" s="503"/>
      <c r="AR84" s="503"/>
      <c r="AS84" s="504"/>
      <c r="AT84" s="278">
        <f t="shared" si="3"/>
        <v>1.1171011058451816</v>
      </c>
      <c r="AU84" s="279"/>
      <c r="AV84" s="279"/>
      <c r="AW84" s="279"/>
      <c r="AX84" s="279"/>
      <c r="AY84" s="280"/>
      <c r="AZ84" s="245">
        <f t="shared" si="4"/>
        <v>3.11</v>
      </c>
      <c r="BA84" s="246"/>
      <c r="BB84" s="246"/>
      <c r="BC84" s="246"/>
      <c r="BD84" s="246"/>
      <c r="BE84" s="246"/>
      <c r="BF84" s="247"/>
      <c r="BG84" s="248">
        <f t="shared" si="5"/>
        <v>3.4741844391785146</v>
      </c>
      <c r="BH84" s="249"/>
      <c r="BI84" s="249"/>
      <c r="BJ84" s="249"/>
      <c r="BK84" s="249"/>
      <c r="BL84" s="249"/>
      <c r="BM84" s="250"/>
    </row>
    <row r="85" spans="1:65" ht="35.25" customHeight="1" x14ac:dyDescent="0.2">
      <c r="A85" s="37"/>
      <c r="B85" s="251" t="str">
        <f>'LE 02 (PROG)'!B121</f>
        <v>Controles por enfermería del programa Detección de Alteraciones del Desarrollo del Menor de 10 años.</v>
      </c>
      <c r="C85" s="252"/>
      <c r="D85" s="252"/>
      <c r="E85" s="252"/>
      <c r="F85" s="252"/>
      <c r="G85" s="252"/>
      <c r="H85" s="252"/>
      <c r="I85" s="252"/>
      <c r="J85" s="252"/>
      <c r="K85" s="252"/>
      <c r="L85" s="252"/>
      <c r="M85" s="252"/>
      <c r="N85" s="252"/>
      <c r="O85" s="252"/>
      <c r="P85" s="252"/>
      <c r="Q85" s="252"/>
      <c r="R85" s="252"/>
      <c r="S85" s="252"/>
      <c r="T85" s="252"/>
      <c r="U85" s="253"/>
      <c r="V85" s="254" t="str">
        <f>'LE 02 (PROG)'!V121</f>
        <v>LE 02 OB 02 AC 19</v>
      </c>
      <c r="W85" s="255"/>
      <c r="X85" s="255"/>
      <c r="Y85" s="255"/>
      <c r="Z85" s="255"/>
      <c r="AA85" s="256"/>
      <c r="AB85" s="257">
        <f>'LE 02 (PROG)'!AB121</f>
        <v>1.2500000000000001E-2</v>
      </c>
      <c r="AC85" s="258"/>
      <c r="AD85" s="258"/>
      <c r="AE85" s="258"/>
      <c r="AF85" s="258"/>
      <c r="AG85" s="259"/>
      <c r="AH85" s="505">
        <f>'LE 02 (PROG)'!AL121</f>
        <v>3252</v>
      </c>
      <c r="AI85" s="506"/>
      <c r="AJ85" s="506"/>
      <c r="AK85" s="506"/>
      <c r="AL85" s="506"/>
      <c r="AM85" s="507"/>
      <c r="AN85" s="508">
        <f>'LE 02 (PROG)'!AL122</f>
        <v>2715</v>
      </c>
      <c r="AO85" s="509"/>
      <c r="AP85" s="509"/>
      <c r="AQ85" s="509"/>
      <c r="AR85" s="509"/>
      <c r="AS85" s="510"/>
      <c r="AT85" s="260">
        <f t="shared" si="3"/>
        <v>0.83487084870848705</v>
      </c>
      <c r="AU85" s="261"/>
      <c r="AV85" s="261"/>
      <c r="AW85" s="261"/>
      <c r="AX85" s="261"/>
      <c r="AY85" s="262"/>
      <c r="AZ85" s="263">
        <f t="shared" si="4"/>
        <v>1.25</v>
      </c>
      <c r="BA85" s="264"/>
      <c r="BB85" s="264"/>
      <c r="BC85" s="264"/>
      <c r="BD85" s="264"/>
      <c r="BE85" s="264"/>
      <c r="BF85" s="265"/>
      <c r="BG85" s="266">
        <f t="shared" si="5"/>
        <v>1.043588560885609</v>
      </c>
      <c r="BH85" s="267"/>
      <c r="BI85" s="267"/>
      <c r="BJ85" s="267"/>
      <c r="BK85" s="267"/>
      <c r="BL85" s="267"/>
      <c r="BM85" s="268"/>
    </row>
    <row r="86" spans="1:65" ht="18" customHeight="1" x14ac:dyDescent="0.2">
      <c r="A86" s="37"/>
      <c r="B86" s="269" t="str">
        <f>'LE 02 (PROG)'!B123</f>
        <v>Controles por enfermería del programa Planificación Familiar.</v>
      </c>
      <c r="C86" s="270"/>
      <c r="D86" s="270"/>
      <c r="E86" s="270"/>
      <c r="F86" s="270"/>
      <c r="G86" s="270"/>
      <c r="H86" s="270"/>
      <c r="I86" s="270"/>
      <c r="J86" s="270"/>
      <c r="K86" s="270"/>
      <c r="L86" s="270"/>
      <c r="M86" s="270"/>
      <c r="N86" s="270"/>
      <c r="O86" s="270"/>
      <c r="P86" s="270"/>
      <c r="Q86" s="270"/>
      <c r="R86" s="270"/>
      <c r="S86" s="270"/>
      <c r="T86" s="270"/>
      <c r="U86" s="271"/>
      <c r="V86" s="272" t="str">
        <f>'LE 02 (PROG)'!V123</f>
        <v>LE 02 OB 02 AC 20</v>
      </c>
      <c r="W86" s="273"/>
      <c r="X86" s="273"/>
      <c r="Y86" s="273"/>
      <c r="Z86" s="273"/>
      <c r="AA86" s="274"/>
      <c r="AB86" s="275">
        <f>'LE 02 (PROG)'!AB123</f>
        <v>6.4999999999999997E-3</v>
      </c>
      <c r="AC86" s="276"/>
      <c r="AD86" s="276"/>
      <c r="AE86" s="276"/>
      <c r="AF86" s="276"/>
      <c r="AG86" s="277"/>
      <c r="AH86" s="499">
        <f>'LE 02 (PROG)'!AL123</f>
        <v>972</v>
      </c>
      <c r="AI86" s="500"/>
      <c r="AJ86" s="500"/>
      <c r="AK86" s="500"/>
      <c r="AL86" s="500"/>
      <c r="AM86" s="501"/>
      <c r="AN86" s="502">
        <f>'LE 02 (PROG)'!AL124</f>
        <v>1166</v>
      </c>
      <c r="AO86" s="503"/>
      <c r="AP86" s="503"/>
      <c r="AQ86" s="503"/>
      <c r="AR86" s="503"/>
      <c r="AS86" s="504"/>
      <c r="AT86" s="278">
        <f t="shared" si="3"/>
        <v>1.1995884773662551</v>
      </c>
      <c r="AU86" s="279"/>
      <c r="AV86" s="279"/>
      <c r="AW86" s="279"/>
      <c r="AX86" s="279"/>
      <c r="AY86" s="280"/>
      <c r="AZ86" s="245">
        <f t="shared" si="4"/>
        <v>0.65</v>
      </c>
      <c r="BA86" s="246"/>
      <c r="BB86" s="246"/>
      <c r="BC86" s="246"/>
      <c r="BD86" s="246"/>
      <c r="BE86" s="246"/>
      <c r="BF86" s="247"/>
      <c r="BG86" s="248">
        <f t="shared" si="5"/>
        <v>0.77973251028806578</v>
      </c>
      <c r="BH86" s="249"/>
      <c r="BI86" s="249"/>
      <c r="BJ86" s="249"/>
      <c r="BK86" s="249"/>
      <c r="BL86" s="249"/>
      <c r="BM86" s="250"/>
    </row>
    <row r="87" spans="1:65" ht="18" customHeight="1" x14ac:dyDescent="0.2">
      <c r="A87" s="37"/>
      <c r="B87" s="251" t="str">
        <f>'LE 02 (PROG)'!B125</f>
        <v>Controles por enfermería del programa Control del Riesgo Cardiovascular.</v>
      </c>
      <c r="C87" s="252"/>
      <c r="D87" s="252"/>
      <c r="E87" s="252"/>
      <c r="F87" s="252"/>
      <c r="G87" s="252"/>
      <c r="H87" s="252"/>
      <c r="I87" s="252"/>
      <c r="J87" s="252"/>
      <c r="K87" s="252"/>
      <c r="L87" s="252"/>
      <c r="M87" s="252"/>
      <c r="N87" s="252"/>
      <c r="O87" s="252"/>
      <c r="P87" s="252"/>
      <c r="Q87" s="252"/>
      <c r="R87" s="252"/>
      <c r="S87" s="252"/>
      <c r="T87" s="252"/>
      <c r="U87" s="253"/>
      <c r="V87" s="254" t="str">
        <f>'LE 02 (PROG)'!V125</f>
        <v>LE 02 OB 02 AC 21</v>
      </c>
      <c r="W87" s="255"/>
      <c r="X87" s="255"/>
      <c r="Y87" s="255"/>
      <c r="Z87" s="255"/>
      <c r="AA87" s="256"/>
      <c r="AB87" s="257">
        <f>'LE 02 (PROG)'!AB125</f>
        <v>0.02</v>
      </c>
      <c r="AC87" s="258"/>
      <c r="AD87" s="258"/>
      <c r="AE87" s="258"/>
      <c r="AF87" s="258"/>
      <c r="AG87" s="259"/>
      <c r="AH87" s="505">
        <f>'LE 02 (PROG)'!AL125</f>
        <v>2976</v>
      </c>
      <c r="AI87" s="506"/>
      <c r="AJ87" s="506"/>
      <c r="AK87" s="506"/>
      <c r="AL87" s="506"/>
      <c r="AM87" s="507"/>
      <c r="AN87" s="508">
        <f>'LE 02 (PROG)'!AL126</f>
        <v>3218</v>
      </c>
      <c r="AO87" s="509"/>
      <c r="AP87" s="509"/>
      <c r="AQ87" s="509"/>
      <c r="AR87" s="509"/>
      <c r="AS87" s="510"/>
      <c r="AT87" s="260">
        <f t="shared" si="3"/>
        <v>1.0813172043010753</v>
      </c>
      <c r="AU87" s="261"/>
      <c r="AV87" s="261"/>
      <c r="AW87" s="261"/>
      <c r="AX87" s="261"/>
      <c r="AY87" s="262"/>
      <c r="AZ87" s="263">
        <f t="shared" si="4"/>
        <v>2</v>
      </c>
      <c r="BA87" s="264"/>
      <c r="BB87" s="264"/>
      <c r="BC87" s="264"/>
      <c r="BD87" s="264"/>
      <c r="BE87" s="264"/>
      <c r="BF87" s="265"/>
      <c r="BG87" s="266">
        <f t="shared" si="5"/>
        <v>2.1626344086021505</v>
      </c>
      <c r="BH87" s="267"/>
      <c r="BI87" s="267"/>
      <c r="BJ87" s="267"/>
      <c r="BK87" s="267"/>
      <c r="BL87" s="267"/>
      <c r="BM87" s="268"/>
    </row>
    <row r="88" spans="1:65" ht="18" customHeight="1" x14ac:dyDescent="0.2">
      <c r="A88" s="37"/>
      <c r="B88" s="269" t="str">
        <f>'LE 02 (PROG)'!B127</f>
        <v>Citologías cervicovaginales oncológicas.</v>
      </c>
      <c r="C88" s="270"/>
      <c r="D88" s="270"/>
      <c r="E88" s="270"/>
      <c r="F88" s="270"/>
      <c r="G88" s="270"/>
      <c r="H88" s="270"/>
      <c r="I88" s="270"/>
      <c r="J88" s="270"/>
      <c r="K88" s="270"/>
      <c r="L88" s="270"/>
      <c r="M88" s="270"/>
      <c r="N88" s="270"/>
      <c r="O88" s="270"/>
      <c r="P88" s="270"/>
      <c r="Q88" s="270"/>
      <c r="R88" s="270"/>
      <c r="S88" s="270"/>
      <c r="T88" s="270"/>
      <c r="U88" s="271"/>
      <c r="V88" s="272" t="str">
        <f>'LE 02 (PROG)'!V127</f>
        <v>LE 02 OB 02 AC 22</v>
      </c>
      <c r="W88" s="273"/>
      <c r="X88" s="273"/>
      <c r="Y88" s="273"/>
      <c r="Z88" s="273"/>
      <c r="AA88" s="274"/>
      <c r="AB88" s="275">
        <f>'LE 02 (PROG)'!AB127</f>
        <v>1.66E-2</v>
      </c>
      <c r="AC88" s="276"/>
      <c r="AD88" s="276"/>
      <c r="AE88" s="276"/>
      <c r="AF88" s="276"/>
      <c r="AG88" s="277"/>
      <c r="AH88" s="499">
        <f>'LE 02 (PROG)'!AL127</f>
        <v>1716</v>
      </c>
      <c r="AI88" s="500"/>
      <c r="AJ88" s="500"/>
      <c r="AK88" s="500"/>
      <c r="AL88" s="500"/>
      <c r="AM88" s="501"/>
      <c r="AN88" s="502">
        <f>'LE 02 (PROG)'!AL128</f>
        <v>1721</v>
      </c>
      <c r="AO88" s="503"/>
      <c r="AP88" s="503"/>
      <c r="AQ88" s="503"/>
      <c r="AR88" s="503"/>
      <c r="AS88" s="504"/>
      <c r="AT88" s="278">
        <f t="shared" si="3"/>
        <v>1.0029137529137528</v>
      </c>
      <c r="AU88" s="279"/>
      <c r="AV88" s="279"/>
      <c r="AW88" s="279"/>
      <c r="AX88" s="279"/>
      <c r="AY88" s="280"/>
      <c r="AZ88" s="245">
        <f t="shared" si="4"/>
        <v>1.66</v>
      </c>
      <c r="BA88" s="246"/>
      <c r="BB88" s="246"/>
      <c r="BC88" s="246"/>
      <c r="BD88" s="246"/>
      <c r="BE88" s="246"/>
      <c r="BF88" s="247"/>
      <c r="BG88" s="248">
        <f t="shared" si="5"/>
        <v>1.6648368298368299</v>
      </c>
      <c r="BH88" s="249"/>
      <c r="BI88" s="249"/>
      <c r="BJ88" s="249"/>
      <c r="BK88" s="249"/>
      <c r="BL88" s="249"/>
      <c r="BM88" s="250"/>
    </row>
    <row r="89" spans="1:65" ht="18" customHeight="1" x14ac:dyDescent="0.2">
      <c r="A89" s="37"/>
      <c r="B89" s="251" t="str">
        <f>'LE 02 (PROG)'!B129</f>
        <v>Aplicación de sellantes.</v>
      </c>
      <c r="C89" s="252"/>
      <c r="D89" s="252"/>
      <c r="E89" s="252"/>
      <c r="F89" s="252"/>
      <c r="G89" s="252"/>
      <c r="H89" s="252"/>
      <c r="I89" s="252"/>
      <c r="J89" s="252"/>
      <c r="K89" s="252"/>
      <c r="L89" s="252"/>
      <c r="M89" s="252"/>
      <c r="N89" s="252"/>
      <c r="O89" s="252"/>
      <c r="P89" s="252"/>
      <c r="Q89" s="252"/>
      <c r="R89" s="252"/>
      <c r="S89" s="252"/>
      <c r="T89" s="252"/>
      <c r="U89" s="253"/>
      <c r="V89" s="254" t="str">
        <f>'LE 02 (PROG)'!V129</f>
        <v>LE 02 OB 02 AC 23</v>
      </c>
      <c r="W89" s="255"/>
      <c r="X89" s="255"/>
      <c r="Y89" s="255"/>
      <c r="Z89" s="255"/>
      <c r="AA89" s="256"/>
      <c r="AB89" s="257">
        <f>'LE 02 (PROG)'!AB129</f>
        <v>5.1000000000000004E-3</v>
      </c>
      <c r="AC89" s="258"/>
      <c r="AD89" s="258"/>
      <c r="AE89" s="258"/>
      <c r="AF89" s="258"/>
      <c r="AG89" s="259"/>
      <c r="AH89" s="505">
        <f>'LE 02 (PROG)'!AL129</f>
        <v>2868</v>
      </c>
      <c r="AI89" s="506"/>
      <c r="AJ89" s="506"/>
      <c r="AK89" s="506"/>
      <c r="AL89" s="506"/>
      <c r="AM89" s="507"/>
      <c r="AN89" s="508">
        <f>'LE 02 (PROG)'!AL130</f>
        <v>2932</v>
      </c>
      <c r="AO89" s="509"/>
      <c r="AP89" s="509"/>
      <c r="AQ89" s="509"/>
      <c r="AR89" s="509"/>
      <c r="AS89" s="510"/>
      <c r="AT89" s="260">
        <f t="shared" si="3"/>
        <v>1.0223152022315203</v>
      </c>
      <c r="AU89" s="261"/>
      <c r="AV89" s="261"/>
      <c r="AW89" s="261"/>
      <c r="AX89" s="261"/>
      <c r="AY89" s="262"/>
      <c r="AZ89" s="263">
        <f t="shared" si="4"/>
        <v>0.51</v>
      </c>
      <c r="BA89" s="264"/>
      <c r="BB89" s="264"/>
      <c r="BC89" s="264"/>
      <c r="BD89" s="264"/>
      <c r="BE89" s="264"/>
      <c r="BF89" s="265"/>
      <c r="BG89" s="266">
        <f t="shared" si="5"/>
        <v>0.52138075313807541</v>
      </c>
      <c r="BH89" s="267"/>
      <c r="BI89" s="267"/>
      <c r="BJ89" s="267"/>
      <c r="BK89" s="267"/>
      <c r="BL89" s="267"/>
      <c r="BM89" s="268"/>
    </row>
    <row r="90" spans="1:65" ht="18" customHeight="1" x14ac:dyDescent="0.2">
      <c r="A90" s="37"/>
      <c r="B90" s="269" t="str">
        <f>'LE 02 (PROG)'!B131</f>
        <v>Aplicación de flúor tópico.</v>
      </c>
      <c r="C90" s="270"/>
      <c r="D90" s="270"/>
      <c r="E90" s="270"/>
      <c r="F90" s="270"/>
      <c r="G90" s="270"/>
      <c r="H90" s="270"/>
      <c r="I90" s="270"/>
      <c r="J90" s="270"/>
      <c r="K90" s="270"/>
      <c r="L90" s="270"/>
      <c r="M90" s="270"/>
      <c r="N90" s="270"/>
      <c r="O90" s="270"/>
      <c r="P90" s="270"/>
      <c r="Q90" s="270"/>
      <c r="R90" s="270"/>
      <c r="S90" s="270"/>
      <c r="T90" s="270"/>
      <c r="U90" s="271"/>
      <c r="V90" s="272" t="str">
        <f>'LE 02 (PROG)'!V131</f>
        <v>LE 02 OB 02 AC 24</v>
      </c>
      <c r="W90" s="273"/>
      <c r="X90" s="273"/>
      <c r="Y90" s="273"/>
      <c r="Z90" s="273"/>
      <c r="AA90" s="274"/>
      <c r="AB90" s="275">
        <f>'LE 02 (PROG)'!AB131</f>
        <v>7.0000000000000001E-3</v>
      </c>
      <c r="AC90" s="276"/>
      <c r="AD90" s="276"/>
      <c r="AE90" s="276"/>
      <c r="AF90" s="276"/>
      <c r="AG90" s="277"/>
      <c r="AH90" s="499">
        <f>'LE 02 (PROG)'!AL131</f>
        <v>3528</v>
      </c>
      <c r="AI90" s="500"/>
      <c r="AJ90" s="500"/>
      <c r="AK90" s="500"/>
      <c r="AL90" s="500"/>
      <c r="AM90" s="501"/>
      <c r="AN90" s="502">
        <f>'LE 02 (PROG)'!AL132</f>
        <v>3016</v>
      </c>
      <c r="AO90" s="503"/>
      <c r="AP90" s="503"/>
      <c r="AQ90" s="503"/>
      <c r="AR90" s="503"/>
      <c r="AS90" s="504"/>
      <c r="AT90" s="278">
        <f t="shared" si="3"/>
        <v>0.85487528344671204</v>
      </c>
      <c r="AU90" s="279"/>
      <c r="AV90" s="279"/>
      <c r="AW90" s="279"/>
      <c r="AX90" s="279"/>
      <c r="AY90" s="280"/>
      <c r="AZ90" s="245">
        <f t="shared" si="4"/>
        <v>0.70000000000000007</v>
      </c>
      <c r="BA90" s="246"/>
      <c r="BB90" s="246"/>
      <c r="BC90" s="246"/>
      <c r="BD90" s="246"/>
      <c r="BE90" s="246"/>
      <c r="BF90" s="247"/>
      <c r="BG90" s="248">
        <f t="shared" si="5"/>
        <v>0.5984126984126984</v>
      </c>
      <c r="BH90" s="249"/>
      <c r="BI90" s="249"/>
      <c r="BJ90" s="249"/>
      <c r="BK90" s="249"/>
      <c r="BL90" s="249"/>
      <c r="BM90" s="250"/>
    </row>
    <row r="91" spans="1:65" ht="18" customHeight="1" x14ac:dyDescent="0.2">
      <c r="A91" s="37"/>
      <c r="B91" s="251" t="str">
        <f>'LE 02 (PROG)'!B133</f>
        <v>Control de placa.</v>
      </c>
      <c r="C91" s="252"/>
      <c r="D91" s="252"/>
      <c r="E91" s="252"/>
      <c r="F91" s="252"/>
      <c r="G91" s="252"/>
      <c r="H91" s="252"/>
      <c r="I91" s="252"/>
      <c r="J91" s="252"/>
      <c r="K91" s="252"/>
      <c r="L91" s="252"/>
      <c r="M91" s="252"/>
      <c r="N91" s="252"/>
      <c r="O91" s="252"/>
      <c r="P91" s="252"/>
      <c r="Q91" s="252"/>
      <c r="R91" s="252"/>
      <c r="S91" s="252"/>
      <c r="T91" s="252"/>
      <c r="U91" s="253"/>
      <c r="V91" s="254" t="str">
        <f>'LE 02 (PROG)'!V133</f>
        <v>LE 02 OB 02 AC 25</v>
      </c>
      <c r="W91" s="255"/>
      <c r="X91" s="255"/>
      <c r="Y91" s="255"/>
      <c r="Z91" s="255"/>
      <c r="AA91" s="256"/>
      <c r="AB91" s="257">
        <f>'LE 02 (PROG)'!AB133</f>
        <v>9.2999999999999992E-3</v>
      </c>
      <c r="AC91" s="258"/>
      <c r="AD91" s="258"/>
      <c r="AE91" s="258"/>
      <c r="AF91" s="258"/>
      <c r="AG91" s="259"/>
      <c r="AH91" s="505">
        <f>'LE 02 (PROG)'!AL133</f>
        <v>5292</v>
      </c>
      <c r="AI91" s="506"/>
      <c r="AJ91" s="506"/>
      <c r="AK91" s="506"/>
      <c r="AL91" s="506"/>
      <c r="AM91" s="507"/>
      <c r="AN91" s="508">
        <f>'LE 02 (PROG)'!AL134</f>
        <v>4749</v>
      </c>
      <c r="AO91" s="509"/>
      <c r="AP91" s="509"/>
      <c r="AQ91" s="509"/>
      <c r="AR91" s="509"/>
      <c r="AS91" s="510"/>
      <c r="AT91" s="260">
        <f t="shared" si="3"/>
        <v>0.89739229024943312</v>
      </c>
      <c r="AU91" s="261"/>
      <c r="AV91" s="261"/>
      <c r="AW91" s="261"/>
      <c r="AX91" s="261"/>
      <c r="AY91" s="262"/>
      <c r="AZ91" s="263">
        <f t="shared" si="4"/>
        <v>0.92999999999999994</v>
      </c>
      <c r="BA91" s="264"/>
      <c r="BB91" s="264"/>
      <c r="BC91" s="264"/>
      <c r="BD91" s="264"/>
      <c r="BE91" s="264"/>
      <c r="BF91" s="265"/>
      <c r="BG91" s="266">
        <f t="shared" si="5"/>
        <v>0.83457482993197274</v>
      </c>
      <c r="BH91" s="267"/>
      <c r="BI91" s="267"/>
      <c r="BJ91" s="267"/>
      <c r="BK91" s="267"/>
      <c r="BL91" s="267"/>
      <c r="BM91" s="268"/>
    </row>
    <row r="92" spans="1:65" ht="18" customHeight="1" x14ac:dyDescent="0.2">
      <c r="A92" s="37"/>
      <c r="B92" s="269" t="str">
        <f>'LE 02 (PROG)'!B135</f>
        <v>Detartrajes supragingivales.</v>
      </c>
      <c r="C92" s="270"/>
      <c r="D92" s="270"/>
      <c r="E92" s="270"/>
      <c r="F92" s="270"/>
      <c r="G92" s="270"/>
      <c r="H92" s="270"/>
      <c r="I92" s="270"/>
      <c r="J92" s="270"/>
      <c r="K92" s="270"/>
      <c r="L92" s="270"/>
      <c r="M92" s="270"/>
      <c r="N92" s="270"/>
      <c r="O92" s="270"/>
      <c r="P92" s="270"/>
      <c r="Q92" s="270"/>
      <c r="R92" s="270"/>
      <c r="S92" s="270"/>
      <c r="T92" s="270"/>
      <c r="U92" s="271"/>
      <c r="V92" s="272" t="str">
        <f>'LE 02 (PROG)'!V135</f>
        <v>LE 02 OB 02 AC 26</v>
      </c>
      <c r="W92" s="273"/>
      <c r="X92" s="273"/>
      <c r="Y92" s="273"/>
      <c r="Z92" s="273"/>
      <c r="AA92" s="274"/>
      <c r="AB92" s="275">
        <f>'LE 02 (PROG)'!AB135</f>
        <v>3.8E-3</v>
      </c>
      <c r="AC92" s="276"/>
      <c r="AD92" s="276"/>
      <c r="AE92" s="276"/>
      <c r="AF92" s="276"/>
      <c r="AG92" s="277"/>
      <c r="AH92" s="499">
        <f>'LE 02 (PROG)'!AL135</f>
        <v>1956</v>
      </c>
      <c r="AI92" s="500"/>
      <c r="AJ92" s="500"/>
      <c r="AK92" s="500"/>
      <c r="AL92" s="500"/>
      <c r="AM92" s="501"/>
      <c r="AN92" s="502">
        <f>'LE 02 (PROG)'!AL136</f>
        <v>2017</v>
      </c>
      <c r="AO92" s="503"/>
      <c r="AP92" s="503"/>
      <c r="AQ92" s="503"/>
      <c r="AR92" s="503"/>
      <c r="AS92" s="504"/>
      <c r="AT92" s="278">
        <f t="shared" si="3"/>
        <v>1.0311860940695297</v>
      </c>
      <c r="AU92" s="279"/>
      <c r="AV92" s="279"/>
      <c r="AW92" s="279"/>
      <c r="AX92" s="279"/>
      <c r="AY92" s="280"/>
      <c r="AZ92" s="245">
        <f t="shared" si="4"/>
        <v>0.38</v>
      </c>
      <c r="BA92" s="246"/>
      <c r="BB92" s="246"/>
      <c r="BC92" s="246"/>
      <c r="BD92" s="246"/>
      <c r="BE92" s="246"/>
      <c r="BF92" s="247"/>
      <c r="BG92" s="248">
        <f t="shared" si="5"/>
        <v>0.39185071574642127</v>
      </c>
      <c r="BH92" s="249"/>
      <c r="BI92" s="249"/>
      <c r="BJ92" s="249"/>
      <c r="BK92" s="249"/>
      <c r="BL92" s="249"/>
      <c r="BM92" s="250"/>
    </row>
    <row r="93" spans="1:65" ht="18" customHeight="1" x14ac:dyDescent="0.2">
      <c r="A93" s="37"/>
      <c r="B93" s="251" t="str">
        <f>'LE 02 (PROG)'!B137</f>
        <v>Dosis aplicadas de vacuna BCG.</v>
      </c>
      <c r="C93" s="252"/>
      <c r="D93" s="252"/>
      <c r="E93" s="252"/>
      <c r="F93" s="252"/>
      <c r="G93" s="252"/>
      <c r="H93" s="252"/>
      <c r="I93" s="252"/>
      <c r="J93" s="252"/>
      <c r="K93" s="252"/>
      <c r="L93" s="252"/>
      <c r="M93" s="252"/>
      <c r="N93" s="252"/>
      <c r="O93" s="252"/>
      <c r="P93" s="252"/>
      <c r="Q93" s="252"/>
      <c r="R93" s="252"/>
      <c r="S93" s="252"/>
      <c r="T93" s="252"/>
      <c r="U93" s="253"/>
      <c r="V93" s="254" t="str">
        <f>'LE 02 (PROG)'!V137</f>
        <v>LE 02 OB 02 AC 27</v>
      </c>
      <c r="W93" s="255"/>
      <c r="X93" s="255"/>
      <c r="Y93" s="255"/>
      <c r="Z93" s="255"/>
      <c r="AA93" s="256"/>
      <c r="AB93" s="257">
        <f>'LE 02 (PROG)'!AB137</f>
        <v>4.0000000000000002E-4</v>
      </c>
      <c r="AC93" s="258"/>
      <c r="AD93" s="258"/>
      <c r="AE93" s="258"/>
      <c r="AF93" s="258"/>
      <c r="AG93" s="259"/>
      <c r="AH93" s="505">
        <f>'LE 02 (PROG)'!AL137</f>
        <v>96</v>
      </c>
      <c r="AI93" s="506"/>
      <c r="AJ93" s="506"/>
      <c r="AK93" s="506"/>
      <c r="AL93" s="506"/>
      <c r="AM93" s="507"/>
      <c r="AN93" s="508">
        <f>'LE 02 (PROG)'!AL138</f>
        <v>92</v>
      </c>
      <c r="AO93" s="509"/>
      <c r="AP93" s="509"/>
      <c r="AQ93" s="509"/>
      <c r="AR93" s="509"/>
      <c r="AS93" s="510"/>
      <c r="AT93" s="260">
        <f t="shared" si="3"/>
        <v>0.95833333333333337</v>
      </c>
      <c r="AU93" s="261"/>
      <c r="AV93" s="261"/>
      <c r="AW93" s="261"/>
      <c r="AX93" s="261"/>
      <c r="AY93" s="262"/>
      <c r="AZ93" s="263">
        <f t="shared" si="4"/>
        <v>0.04</v>
      </c>
      <c r="BA93" s="264"/>
      <c r="BB93" s="264"/>
      <c r="BC93" s="264"/>
      <c r="BD93" s="264"/>
      <c r="BE93" s="264"/>
      <c r="BF93" s="265"/>
      <c r="BG93" s="266">
        <f t="shared" si="5"/>
        <v>3.8333333333333337E-2</v>
      </c>
      <c r="BH93" s="267"/>
      <c r="BI93" s="267"/>
      <c r="BJ93" s="267"/>
      <c r="BK93" s="267"/>
      <c r="BL93" s="267"/>
      <c r="BM93" s="268"/>
    </row>
    <row r="94" spans="1:65" ht="18" customHeight="1" x14ac:dyDescent="0.2">
      <c r="A94" s="37"/>
      <c r="B94" s="269" t="str">
        <f>'LE 02 (PROG)'!B139</f>
        <v>Dosis aplicadas de vacuna pentavalente.</v>
      </c>
      <c r="C94" s="270"/>
      <c r="D94" s="270"/>
      <c r="E94" s="270"/>
      <c r="F94" s="270"/>
      <c r="G94" s="270"/>
      <c r="H94" s="270"/>
      <c r="I94" s="270"/>
      <c r="J94" s="270"/>
      <c r="K94" s="270"/>
      <c r="L94" s="270"/>
      <c r="M94" s="270"/>
      <c r="N94" s="270"/>
      <c r="O94" s="270"/>
      <c r="P94" s="270"/>
      <c r="Q94" s="270"/>
      <c r="R94" s="270"/>
      <c r="S94" s="270"/>
      <c r="T94" s="270"/>
      <c r="U94" s="271"/>
      <c r="V94" s="272" t="str">
        <f>'LE 02 (PROG)'!V139</f>
        <v>LE 02 OB 02 AC 28</v>
      </c>
      <c r="W94" s="273"/>
      <c r="X94" s="273"/>
      <c r="Y94" s="273"/>
      <c r="Z94" s="273"/>
      <c r="AA94" s="274"/>
      <c r="AB94" s="275">
        <f>'LE 02 (PROG)'!AB139</f>
        <v>1.6999999999999999E-3</v>
      </c>
      <c r="AC94" s="276"/>
      <c r="AD94" s="276"/>
      <c r="AE94" s="276"/>
      <c r="AF94" s="276"/>
      <c r="AG94" s="277"/>
      <c r="AH94" s="499">
        <f>'LE 02 (PROG)'!AL139</f>
        <v>396</v>
      </c>
      <c r="AI94" s="500"/>
      <c r="AJ94" s="500"/>
      <c r="AK94" s="500"/>
      <c r="AL94" s="500"/>
      <c r="AM94" s="501"/>
      <c r="AN94" s="502">
        <f>'LE 02 (PROG)'!AL140</f>
        <v>431</v>
      </c>
      <c r="AO94" s="503"/>
      <c r="AP94" s="503"/>
      <c r="AQ94" s="503"/>
      <c r="AR94" s="503"/>
      <c r="AS94" s="504"/>
      <c r="AT94" s="278">
        <f t="shared" si="3"/>
        <v>1.0883838383838385</v>
      </c>
      <c r="AU94" s="279"/>
      <c r="AV94" s="279"/>
      <c r="AW94" s="279"/>
      <c r="AX94" s="279"/>
      <c r="AY94" s="280"/>
      <c r="AZ94" s="245">
        <f t="shared" si="4"/>
        <v>0.16999999999999998</v>
      </c>
      <c r="BA94" s="246"/>
      <c r="BB94" s="246"/>
      <c r="BC94" s="246"/>
      <c r="BD94" s="246"/>
      <c r="BE94" s="246"/>
      <c r="BF94" s="247"/>
      <c r="BG94" s="248">
        <f t="shared" si="5"/>
        <v>0.18502525252525251</v>
      </c>
      <c r="BH94" s="249"/>
      <c r="BI94" s="249"/>
      <c r="BJ94" s="249"/>
      <c r="BK94" s="249"/>
      <c r="BL94" s="249"/>
      <c r="BM94" s="250"/>
    </row>
    <row r="95" spans="1:65" ht="18" customHeight="1" x14ac:dyDescent="0.2">
      <c r="A95" s="37"/>
      <c r="B95" s="251" t="str">
        <f>'LE 02 (PROG)'!B141</f>
        <v>Dosis aplicadas de vacuna antipoliomielítica.</v>
      </c>
      <c r="C95" s="252"/>
      <c r="D95" s="252"/>
      <c r="E95" s="252"/>
      <c r="F95" s="252"/>
      <c r="G95" s="252"/>
      <c r="H95" s="252"/>
      <c r="I95" s="252"/>
      <c r="J95" s="252"/>
      <c r="K95" s="252"/>
      <c r="L95" s="252"/>
      <c r="M95" s="252"/>
      <c r="N95" s="252"/>
      <c r="O95" s="252"/>
      <c r="P95" s="252"/>
      <c r="Q95" s="252"/>
      <c r="R95" s="252"/>
      <c r="S95" s="252"/>
      <c r="T95" s="252"/>
      <c r="U95" s="253"/>
      <c r="V95" s="254" t="str">
        <f>'LE 02 (PROG)'!V141</f>
        <v>LE 02 OB 02 AC 29</v>
      </c>
      <c r="W95" s="255"/>
      <c r="X95" s="255"/>
      <c r="Y95" s="255"/>
      <c r="Z95" s="255"/>
      <c r="AA95" s="256"/>
      <c r="AB95" s="257">
        <f>'LE 02 (PROG)'!AB141</f>
        <v>3.3E-3</v>
      </c>
      <c r="AC95" s="258"/>
      <c r="AD95" s="258"/>
      <c r="AE95" s="258"/>
      <c r="AF95" s="258"/>
      <c r="AG95" s="259"/>
      <c r="AH95" s="505">
        <f>'LE 02 (PROG)'!AL141</f>
        <v>792</v>
      </c>
      <c r="AI95" s="506"/>
      <c r="AJ95" s="506"/>
      <c r="AK95" s="506"/>
      <c r="AL95" s="506"/>
      <c r="AM95" s="507"/>
      <c r="AN95" s="508">
        <f>'LE 02 (PROG)'!AL142</f>
        <v>700</v>
      </c>
      <c r="AO95" s="509"/>
      <c r="AP95" s="509"/>
      <c r="AQ95" s="509"/>
      <c r="AR95" s="509"/>
      <c r="AS95" s="510"/>
      <c r="AT95" s="260">
        <f t="shared" si="3"/>
        <v>0.88383838383838387</v>
      </c>
      <c r="AU95" s="261"/>
      <c r="AV95" s="261"/>
      <c r="AW95" s="261"/>
      <c r="AX95" s="261"/>
      <c r="AY95" s="262"/>
      <c r="AZ95" s="263">
        <f t="shared" si="4"/>
        <v>0.33</v>
      </c>
      <c r="BA95" s="264"/>
      <c r="BB95" s="264"/>
      <c r="BC95" s="264"/>
      <c r="BD95" s="264"/>
      <c r="BE95" s="264"/>
      <c r="BF95" s="265"/>
      <c r="BG95" s="266">
        <f t="shared" si="5"/>
        <v>0.29166666666666669</v>
      </c>
      <c r="BH95" s="267"/>
      <c r="BI95" s="267"/>
      <c r="BJ95" s="267"/>
      <c r="BK95" s="267"/>
      <c r="BL95" s="267"/>
      <c r="BM95" s="268"/>
    </row>
    <row r="96" spans="1:65" ht="18" customHeight="1" x14ac:dyDescent="0.2">
      <c r="A96" s="37"/>
      <c r="B96" s="269" t="str">
        <f>'LE 02 (PROG)'!B143</f>
        <v>Dosis aplicadas de vacuna antiamarílica.</v>
      </c>
      <c r="C96" s="270"/>
      <c r="D96" s="270"/>
      <c r="E96" s="270"/>
      <c r="F96" s="270"/>
      <c r="G96" s="270"/>
      <c r="H96" s="270"/>
      <c r="I96" s="270"/>
      <c r="J96" s="270"/>
      <c r="K96" s="270"/>
      <c r="L96" s="270"/>
      <c r="M96" s="270"/>
      <c r="N96" s="270"/>
      <c r="O96" s="270"/>
      <c r="P96" s="270"/>
      <c r="Q96" s="270"/>
      <c r="R96" s="270"/>
      <c r="S96" s="270"/>
      <c r="T96" s="270"/>
      <c r="U96" s="271"/>
      <c r="V96" s="272" t="str">
        <f>'LE 02 (PROG)'!V143</f>
        <v>LE 02 OB 02 AC 30</v>
      </c>
      <c r="W96" s="273"/>
      <c r="X96" s="273"/>
      <c r="Y96" s="273"/>
      <c r="Z96" s="273"/>
      <c r="AA96" s="274"/>
      <c r="AB96" s="275">
        <f>'LE 02 (PROG)'!AB143</f>
        <v>4.0000000000000002E-4</v>
      </c>
      <c r="AC96" s="276"/>
      <c r="AD96" s="276"/>
      <c r="AE96" s="276"/>
      <c r="AF96" s="276"/>
      <c r="AG96" s="277"/>
      <c r="AH96" s="499">
        <f>'LE 02 (PROG)'!AL143</f>
        <v>108</v>
      </c>
      <c r="AI96" s="500"/>
      <c r="AJ96" s="500"/>
      <c r="AK96" s="500"/>
      <c r="AL96" s="500"/>
      <c r="AM96" s="501"/>
      <c r="AN96" s="502">
        <f>'LE 02 (PROG)'!AL144</f>
        <v>116</v>
      </c>
      <c r="AO96" s="503"/>
      <c r="AP96" s="503"/>
      <c r="AQ96" s="503"/>
      <c r="AR96" s="503"/>
      <c r="AS96" s="504"/>
      <c r="AT96" s="278">
        <f t="shared" si="3"/>
        <v>1.0740740740740742</v>
      </c>
      <c r="AU96" s="279"/>
      <c r="AV96" s="279"/>
      <c r="AW96" s="279"/>
      <c r="AX96" s="279"/>
      <c r="AY96" s="280"/>
      <c r="AZ96" s="245">
        <f t="shared" si="4"/>
        <v>0.04</v>
      </c>
      <c r="BA96" s="246"/>
      <c r="BB96" s="246"/>
      <c r="BC96" s="246"/>
      <c r="BD96" s="246"/>
      <c r="BE96" s="246"/>
      <c r="BF96" s="247"/>
      <c r="BG96" s="248">
        <f t="shared" si="5"/>
        <v>4.2962962962962967E-2</v>
      </c>
      <c r="BH96" s="249"/>
      <c r="BI96" s="249"/>
      <c r="BJ96" s="249"/>
      <c r="BK96" s="249"/>
      <c r="BL96" s="249"/>
      <c r="BM96" s="250"/>
    </row>
    <row r="97" spans="1:65" ht="18" customHeight="1" x14ac:dyDescent="0.2">
      <c r="A97" s="37"/>
      <c r="B97" s="251" t="str">
        <f>'LE 02 (PROG)'!B145</f>
        <v>Dosis aplicadas de vacuna SRP.</v>
      </c>
      <c r="C97" s="252"/>
      <c r="D97" s="252"/>
      <c r="E97" s="252"/>
      <c r="F97" s="252"/>
      <c r="G97" s="252"/>
      <c r="H97" s="252"/>
      <c r="I97" s="252"/>
      <c r="J97" s="252"/>
      <c r="K97" s="252"/>
      <c r="L97" s="252"/>
      <c r="M97" s="252"/>
      <c r="N97" s="252"/>
      <c r="O97" s="252"/>
      <c r="P97" s="252"/>
      <c r="Q97" s="252"/>
      <c r="R97" s="252"/>
      <c r="S97" s="252"/>
      <c r="T97" s="252"/>
      <c r="U97" s="253"/>
      <c r="V97" s="254" t="str">
        <f>'LE 02 (PROG)'!V145</f>
        <v>LE 02 OB 02 AC 31</v>
      </c>
      <c r="W97" s="255"/>
      <c r="X97" s="255"/>
      <c r="Y97" s="255"/>
      <c r="Z97" s="255"/>
      <c r="AA97" s="256"/>
      <c r="AB97" s="257">
        <f>'LE 02 (PROG)'!AB145</f>
        <v>3.0999999999999999E-3</v>
      </c>
      <c r="AC97" s="258"/>
      <c r="AD97" s="258"/>
      <c r="AE97" s="258"/>
      <c r="AF97" s="258"/>
      <c r="AG97" s="259"/>
      <c r="AH97" s="505">
        <f>'LE 02 (PROG)'!AL145</f>
        <v>756</v>
      </c>
      <c r="AI97" s="506"/>
      <c r="AJ97" s="506"/>
      <c r="AK97" s="506"/>
      <c r="AL97" s="506"/>
      <c r="AM97" s="507"/>
      <c r="AN97" s="508">
        <f>'LE 02 (PROG)'!AL146</f>
        <v>700</v>
      </c>
      <c r="AO97" s="509"/>
      <c r="AP97" s="509"/>
      <c r="AQ97" s="509"/>
      <c r="AR97" s="509"/>
      <c r="AS97" s="510"/>
      <c r="AT97" s="260">
        <f t="shared" si="3"/>
        <v>0.92592592592592593</v>
      </c>
      <c r="AU97" s="261"/>
      <c r="AV97" s="261"/>
      <c r="AW97" s="261"/>
      <c r="AX97" s="261"/>
      <c r="AY97" s="262"/>
      <c r="AZ97" s="263">
        <f t="shared" si="4"/>
        <v>0.31</v>
      </c>
      <c r="BA97" s="264"/>
      <c r="BB97" s="264"/>
      <c r="BC97" s="264"/>
      <c r="BD97" s="264"/>
      <c r="BE97" s="264"/>
      <c r="BF97" s="265"/>
      <c r="BG97" s="266">
        <f t="shared" si="5"/>
        <v>0.28703703703703703</v>
      </c>
      <c r="BH97" s="267"/>
      <c r="BI97" s="267"/>
      <c r="BJ97" s="267"/>
      <c r="BK97" s="267"/>
      <c r="BL97" s="267"/>
      <c r="BM97" s="268"/>
    </row>
    <row r="98" spans="1:65" ht="18" customHeight="1" x14ac:dyDescent="0.2">
      <c r="A98" s="37"/>
      <c r="B98" s="269" t="str">
        <f>'LE 02 (PROG)'!B147</f>
        <v>Dosis aplicadas de vacuna antitetánica en mujeres en edad fértil.</v>
      </c>
      <c r="C98" s="270"/>
      <c r="D98" s="270"/>
      <c r="E98" s="270"/>
      <c r="F98" s="270"/>
      <c r="G98" s="270"/>
      <c r="H98" s="270"/>
      <c r="I98" s="270"/>
      <c r="J98" s="270"/>
      <c r="K98" s="270"/>
      <c r="L98" s="270"/>
      <c r="M98" s="270"/>
      <c r="N98" s="270"/>
      <c r="O98" s="270"/>
      <c r="P98" s="270"/>
      <c r="Q98" s="270"/>
      <c r="R98" s="270"/>
      <c r="S98" s="270"/>
      <c r="T98" s="270"/>
      <c r="U98" s="271"/>
      <c r="V98" s="272" t="str">
        <f>'LE 02 (PROG)'!V147</f>
        <v>LE 02 OB 02 AC 32</v>
      </c>
      <c r="W98" s="273"/>
      <c r="X98" s="273"/>
      <c r="Y98" s="273"/>
      <c r="Z98" s="273"/>
      <c r="AA98" s="274"/>
      <c r="AB98" s="275">
        <f>'LE 02 (PROG)'!AB147</f>
        <v>5.9999999999999995E-4</v>
      </c>
      <c r="AC98" s="276"/>
      <c r="AD98" s="276"/>
      <c r="AE98" s="276"/>
      <c r="AF98" s="276"/>
      <c r="AG98" s="277"/>
      <c r="AH98" s="499">
        <f>'LE 02 (PROG)'!AL147</f>
        <v>132</v>
      </c>
      <c r="AI98" s="500"/>
      <c r="AJ98" s="500"/>
      <c r="AK98" s="500"/>
      <c r="AL98" s="500"/>
      <c r="AM98" s="501"/>
      <c r="AN98" s="502">
        <f>'LE 02 (PROG)'!AL148</f>
        <v>155</v>
      </c>
      <c r="AO98" s="503"/>
      <c r="AP98" s="503"/>
      <c r="AQ98" s="503"/>
      <c r="AR98" s="503"/>
      <c r="AS98" s="504"/>
      <c r="AT98" s="278">
        <f t="shared" si="3"/>
        <v>1.1742424242424243</v>
      </c>
      <c r="AU98" s="279"/>
      <c r="AV98" s="279"/>
      <c r="AW98" s="279"/>
      <c r="AX98" s="279"/>
      <c r="AY98" s="280"/>
      <c r="AZ98" s="245">
        <f t="shared" si="4"/>
        <v>0.06</v>
      </c>
      <c r="BA98" s="246"/>
      <c r="BB98" s="246"/>
      <c r="BC98" s="246"/>
      <c r="BD98" s="246"/>
      <c r="BE98" s="246"/>
      <c r="BF98" s="247"/>
      <c r="BG98" s="248">
        <f t="shared" si="5"/>
        <v>7.045454545454545E-2</v>
      </c>
      <c r="BH98" s="249"/>
      <c r="BI98" s="249"/>
      <c r="BJ98" s="249"/>
      <c r="BK98" s="249"/>
      <c r="BL98" s="249"/>
      <c r="BM98" s="250"/>
    </row>
    <row r="99" spans="1:65" ht="18" customHeight="1" x14ac:dyDescent="0.2">
      <c r="A99" s="37"/>
      <c r="B99" s="251" t="str">
        <f>'LE 02 (PROG)'!B149</f>
        <v>Dosis aplicadas de vacuna anti rotavirus.</v>
      </c>
      <c r="C99" s="252"/>
      <c r="D99" s="252"/>
      <c r="E99" s="252"/>
      <c r="F99" s="252"/>
      <c r="G99" s="252"/>
      <c r="H99" s="252"/>
      <c r="I99" s="252"/>
      <c r="J99" s="252"/>
      <c r="K99" s="252"/>
      <c r="L99" s="252"/>
      <c r="M99" s="252"/>
      <c r="N99" s="252"/>
      <c r="O99" s="252"/>
      <c r="P99" s="252"/>
      <c r="Q99" s="252"/>
      <c r="R99" s="252"/>
      <c r="S99" s="252"/>
      <c r="T99" s="252"/>
      <c r="U99" s="253"/>
      <c r="V99" s="254" t="str">
        <f>'LE 02 (PROG)'!V149</f>
        <v>LE 02 OB 02 AC 33</v>
      </c>
      <c r="W99" s="255"/>
      <c r="X99" s="255"/>
      <c r="Y99" s="255"/>
      <c r="Z99" s="255"/>
      <c r="AA99" s="256"/>
      <c r="AB99" s="257">
        <f>'LE 02 (PROG)'!AB149</f>
        <v>1.1999999999999999E-3</v>
      </c>
      <c r="AC99" s="258"/>
      <c r="AD99" s="258"/>
      <c r="AE99" s="258"/>
      <c r="AF99" s="258"/>
      <c r="AG99" s="259"/>
      <c r="AH99" s="505">
        <f>'LE 02 (PROG)'!AL149</f>
        <v>288</v>
      </c>
      <c r="AI99" s="506"/>
      <c r="AJ99" s="506"/>
      <c r="AK99" s="506"/>
      <c r="AL99" s="506"/>
      <c r="AM99" s="507"/>
      <c r="AN99" s="508">
        <f>'LE 02 (PROG)'!AL150</f>
        <v>299</v>
      </c>
      <c r="AO99" s="509"/>
      <c r="AP99" s="509"/>
      <c r="AQ99" s="509"/>
      <c r="AR99" s="509"/>
      <c r="AS99" s="510"/>
      <c r="AT99" s="260">
        <f t="shared" si="3"/>
        <v>1.0381944444444444</v>
      </c>
      <c r="AU99" s="261"/>
      <c r="AV99" s="261"/>
      <c r="AW99" s="261"/>
      <c r="AX99" s="261"/>
      <c r="AY99" s="262"/>
      <c r="AZ99" s="263">
        <f t="shared" si="4"/>
        <v>0.12</v>
      </c>
      <c r="BA99" s="264"/>
      <c r="BB99" s="264"/>
      <c r="BC99" s="264"/>
      <c r="BD99" s="264"/>
      <c r="BE99" s="264"/>
      <c r="BF99" s="265"/>
      <c r="BG99" s="266">
        <f t="shared" si="5"/>
        <v>0.12458333333333332</v>
      </c>
      <c r="BH99" s="267"/>
      <c r="BI99" s="267"/>
      <c r="BJ99" s="267"/>
      <c r="BK99" s="267"/>
      <c r="BL99" s="267"/>
      <c r="BM99" s="268"/>
    </row>
    <row r="100" spans="1:65" ht="18" customHeight="1" x14ac:dyDescent="0.2">
      <c r="A100" s="37"/>
      <c r="B100" s="269" t="str">
        <f>'LE 02 (PROG)'!B151</f>
        <v>Dosis aplicadas de vacuna contra el virus del papiloma humano.</v>
      </c>
      <c r="C100" s="270"/>
      <c r="D100" s="270"/>
      <c r="E100" s="270"/>
      <c r="F100" s="270"/>
      <c r="G100" s="270"/>
      <c r="H100" s="270"/>
      <c r="I100" s="270"/>
      <c r="J100" s="270"/>
      <c r="K100" s="270"/>
      <c r="L100" s="270"/>
      <c r="M100" s="270"/>
      <c r="N100" s="270"/>
      <c r="O100" s="270"/>
      <c r="P100" s="270"/>
      <c r="Q100" s="270"/>
      <c r="R100" s="270"/>
      <c r="S100" s="270"/>
      <c r="T100" s="270"/>
      <c r="U100" s="271"/>
      <c r="V100" s="272" t="str">
        <f>'LE 02 (PROG)'!V151</f>
        <v>LE 02 OB 02 AC 34</v>
      </c>
      <c r="W100" s="273"/>
      <c r="X100" s="273"/>
      <c r="Y100" s="273"/>
      <c r="Z100" s="273"/>
      <c r="AA100" s="274"/>
      <c r="AB100" s="275">
        <f>'LE 02 (PROG)'!AB151</f>
        <v>1.5E-3</v>
      </c>
      <c r="AC100" s="276"/>
      <c r="AD100" s="276"/>
      <c r="AE100" s="276"/>
      <c r="AF100" s="276"/>
      <c r="AG100" s="277"/>
      <c r="AH100" s="499">
        <f>'LE 02 (PROG)'!AL151</f>
        <v>360</v>
      </c>
      <c r="AI100" s="500"/>
      <c r="AJ100" s="500"/>
      <c r="AK100" s="500"/>
      <c r="AL100" s="500"/>
      <c r="AM100" s="501"/>
      <c r="AN100" s="502">
        <f>'LE 02 (PROG)'!AL152</f>
        <v>25</v>
      </c>
      <c r="AO100" s="503"/>
      <c r="AP100" s="503"/>
      <c r="AQ100" s="503"/>
      <c r="AR100" s="503"/>
      <c r="AS100" s="504"/>
      <c r="AT100" s="278">
        <f t="shared" si="3"/>
        <v>6.9444444444444448E-2</v>
      </c>
      <c r="AU100" s="279"/>
      <c r="AV100" s="279"/>
      <c r="AW100" s="279"/>
      <c r="AX100" s="279"/>
      <c r="AY100" s="280"/>
      <c r="AZ100" s="245">
        <f t="shared" si="4"/>
        <v>0.15</v>
      </c>
      <c r="BA100" s="246"/>
      <c r="BB100" s="246"/>
      <c r="BC100" s="246"/>
      <c r="BD100" s="246"/>
      <c r="BE100" s="246"/>
      <c r="BF100" s="247"/>
      <c r="BG100" s="248">
        <f t="shared" si="5"/>
        <v>1.0416666666666668E-2</v>
      </c>
      <c r="BH100" s="249"/>
      <c r="BI100" s="249"/>
      <c r="BJ100" s="249"/>
      <c r="BK100" s="249"/>
      <c r="BL100" s="249"/>
      <c r="BM100" s="250"/>
    </row>
    <row r="101" spans="1:65" ht="18" customHeight="1" x14ac:dyDescent="0.2">
      <c r="A101" s="37"/>
      <c r="B101" s="251" t="str">
        <f>'LE 02 (PROG)'!B153</f>
        <v>Consultas médicas por urgencias.</v>
      </c>
      <c r="C101" s="252"/>
      <c r="D101" s="252"/>
      <c r="E101" s="252"/>
      <c r="F101" s="252"/>
      <c r="G101" s="252"/>
      <c r="H101" s="252"/>
      <c r="I101" s="252"/>
      <c r="J101" s="252"/>
      <c r="K101" s="252"/>
      <c r="L101" s="252"/>
      <c r="M101" s="252"/>
      <c r="N101" s="252"/>
      <c r="O101" s="252"/>
      <c r="P101" s="252"/>
      <c r="Q101" s="252"/>
      <c r="R101" s="252"/>
      <c r="S101" s="252"/>
      <c r="T101" s="252"/>
      <c r="U101" s="253"/>
      <c r="V101" s="254" t="str">
        <f>'LE 02 (PROG)'!V153</f>
        <v>LE 02 OB 02 AC 35</v>
      </c>
      <c r="W101" s="255"/>
      <c r="X101" s="255"/>
      <c r="Y101" s="255"/>
      <c r="Z101" s="255"/>
      <c r="AA101" s="256"/>
      <c r="AB101" s="257">
        <f>'LE 02 (PROG)'!AB153</f>
        <v>0.09</v>
      </c>
      <c r="AC101" s="258"/>
      <c r="AD101" s="258"/>
      <c r="AE101" s="258"/>
      <c r="AF101" s="258"/>
      <c r="AG101" s="259"/>
      <c r="AH101" s="505">
        <f>'LE 02 (PROG)'!AL153</f>
        <v>4872</v>
      </c>
      <c r="AI101" s="506"/>
      <c r="AJ101" s="506"/>
      <c r="AK101" s="506"/>
      <c r="AL101" s="506"/>
      <c r="AM101" s="507"/>
      <c r="AN101" s="508">
        <f>'LE 02 (PROG)'!AL154</f>
        <v>4675</v>
      </c>
      <c r="AO101" s="509"/>
      <c r="AP101" s="509"/>
      <c r="AQ101" s="509"/>
      <c r="AR101" s="509"/>
      <c r="AS101" s="510"/>
      <c r="AT101" s="260">
        <f t="shared" si="3"/>
        <v>0.95956486042692934</v>
      </c>
      <c r="AU101" s="261"/>
      <c r="AV101" s="261"/>
      <c r="AW101" s="261"/>
      <c r="AX101" s="261"/>
      <c r="AY101" s="262"/>
      <c r="AZ101" s="263">
        <f t="shared" si="4"/>
        <v>9</v>
      </c>
      <c r="BA101" s="264"/>
      <c r="BB101" s="264"/>
      <c r="BC101" s="264"/>
      <c r="BD101" s="264"/>
      <c r="BE101" s="264"/>
      <c r="BF101" s="265"/>
      <c r="BG101" s="266">
        <f t="shared" si="5"/>
        <v>8.6360837438423648</v>
      </c>
      <c r="BH101" s="267"/>
      <c r="BI101" s="267"/>
      <c r="BJ101" s="267"/>
      <c r="BK101" s="267"/>
      <c r="BL101" s="267"/>
      <c r="BM101" s="268"/>
    </row>
    <row r="102" spans="1:65" ht="18" customHeight="1" x14ac:dyDescent="0.2">
      <c r="A102" s="37"/>
      <c r="B102" s="269" t="str">
        <f>'LE 02 (PROG)'!B155</f>
        <v>Número de pacientes en observación.</v>
      </c>
      <c r="C102" s="270"/>
      <c r="D102" s="270"/>
      <c r="E102" s="270"/>
      <c r="F102" s="270"/>
      <c r="G102" s="270"/>
      <c r="H102" s="270"/>
      <c r="I102" s="270"/>
      <c r="J102" s="270"/>
      <c r="K102" s="270"/>
      <c r="L102" s="270"/>
      <c r="M102" s="270"/>
      <c r="N102" s="270"/>
      <c r="O102" s="270"/>
      <c r="P102" s="270"/>
      <c r="Q102" s="270"/>
      <c r="R102" s="270"/>
      <c r="S102" s="270"/>
      <c r="T102" s="270"/>
      <c r="U102" s="271"/>
      <c r="V102" s="272" t="str">
        <f>'LE 02 (PROG)'!V155</f>
        <v>LE 02 OB 02 AC 36</v>
      </c>
      <c r="W102" s="273"/>
      <c r="X102" s="273"/>
      <c r="Y102" s="273"/>
      <c r="Z102" s="273"/>
      <c r="AA102" s="274"/>
      <c r="AB102" s="275">
        <f>'LE 02 (PROG)'!AB155</f>
        <v>9.4000000000000004E-3</v>
      </c>
      <c r="AC102" s="276"/>
      <c r="AD102" s="276"/>
      <c r="AE102" s="276"/>
      <c r="AF102" s="276"/>
      <c r="AG102" s="277"/>
      <c r="AH102" s="499">
        <f>'LE 02 (PROG)'!AL155</f>
        <v>192</v>
      </c>
      <c r="AI102" s="500"/>
      <c r="AJ102" s="500"/>
      <c r="AK102" s="500"/>
      <c r="AL102" s="500"/>
      <c r="AM102" s="501"/>
      <c r="AN102" s="502">
        <f>'LE 02 (PROG)'!AL156</f>
        <v>138</v>
      </c>
      <c r="AO102" s="503"/>
      <c r="AP102" s="503"/>
      <c r="AQ102" s="503"/>
      <c r="AR102" s="503"/>
      <c r="AS102" s="504"/>
      <c r="AT102" s="278">
        <f t="shared" si="3"/>
        <v>0.71875</v>
      </c>
      <c r="AU102" s="279"/>
      <c r="AV102" s="279"/>
      <c r="AW102" s="279"/>
      <c r="AX102" s="279"/>
      <c r="AY102" s="280"/>
      <c r="AZ102" s="245">
        <f t="shared" si="4"/>
        <v>0.94000000000000006</v>
      </c>
      <c r="BA102" s="246"/>
      <c r="BB102" s="246"/>
      <c r="BC102" s="246"/>
      <c r="BD102" s="246"/>
      <c r="BE102" s="246"/>
      <c r="BF102" s="247"/>
      <c r="BG102" s="248">
        <f t="shared" si="5"/>
        <v>0.67562500000000003</v>
      </c>
      <c r="BH102" s="249"/>
      <c r="BI102" s="249"/>
      <c r="BJ102" s="249"/>
      <c r="BK102" s="249"/>
      <c r="BL102" s="249"/>
      <c r="BM102" s="250"/>
    </row>
    <row r="103" spans="1:65" ht="18" customHeight="1" x14ac:dyDescent="0.2">
      <c r="A103" s="37"/>
      <c r="B103" s="251" t="str">
        <f>'LE 02 (PROG)'!B157</f>
        <v>Número de egresos hospitalarios.</v>
      </c>
      <c r="C103" s="252"/>
      <c r="D103" s="252"/>
      <c r="E103" s="252"/>
      <c r="F103" s="252"/>
      <c r="G103" s="252"/>
      <c r="H103" s="252"/>
      <c r="I103" s="252"/>
      <c r="J103" s="252"/>
      <c r="K103" s="252"/>
      <c r="L103" s="252"/>
      <c r="M103" s="252"/>
      <c r="N103" s="252"/>
      <c r="O103" s="252"/>
      <c r="P103" s="252"/>
      <c r="Q103" s="252"/>
      <c r="R103" s="252"/>
      <c r="S103" s="252"/>
      <c r="T103" s="252"/>
      <c r="U103" s="253"/>
      <c r="V103" s="254" t="str">
        <f>'LE 02 (PROG)'!V157</f>
        <v>LE 02 OB 02 AC 37</v>
      </c>
      <c r="W103" s="255"/>
      <c r="X103" s="255"/>
      <c r="Y103" s="255"/>
      <c r="Z103" s="255"/>
      <c r="AA103" s="256"/>
      <c r="AB103" s="257">
        <f>'LE 02 (PROG)'!AB157</f>
        <v>7.8200000000000006E-2</v>
      </c>
      <c r="AC103" s="258"/>
      <c r="AD103" s="258"/>
      <c r="AE103" s="258"/>
      <c r="AF103" s="258"/>
      <c r="AG103" s="259"/>
      <c r="AH103" s="505">
        <f>'LE 02 (PROG)'!AL157</f>
        <v>336</v>
      </c>
      <c r="AI103" s="506"/>
      <c r="AJ103" s="506"/>
      <c r="AK103" s="506"/>
      <c r="AL103" s="506"/>
      <c r="AM103" s="507"/>
      <c r="AN103" s="508">
        <f>'LE 02 (PROG)'!AL158</f>
        <v>312</v>
      </c>
      <c r="AO103" s="509"/>
      <c r="AP103" s="509"/>
      <c r="AQ103" s="509"/>
      <c r="AR103" s="509"/>
      <c r="AS103" s="510"/>
      <c r="AT103" s="260">
        <f t="shared" si="3"/>
        <v>0.9285714285714286</v>
      </c>
      <c r="AU103" s="261"/>
      <c r="AV103" s="261"/>
      <c r="AW103" s="261"/>
      <c r="AX103" s="261"/>
      <c r="AY103" s="262"/>
      <c r="AZ103" s="263">
        <f t="shared" si="4"/>
        <v>7.82</v>
      </c>
      <c r="BA103" s="264"/>
      <c r="BB103" s="264"/>
      <c r="BC103" s="264"/>
      <c r="BD103" s="264"/>
      <c r="BE103" s="264"/>
      <c r="BF103" s="265"/>
      <c r="BG103" s="266">
        <f t="shared" si="5"/>
        <v>7.2614285714285725</v>
      </c>
      <c r="BH103" s="267"/>
      <c r="BI103" s="267"/>
      <c r="BJ103" s="267"/>
      <c r="BK103" s="267"/>
      <c r="BL103" s="267"/>
      <c r="BM103" s="268"/>
    </row>
    <row r="104" spans="1:65" ht="18" customHeight="1" x14ac:dyDescent="0.2">
      <c r="A104" s="37"/>
      <c r="B104" s="269" t="str">
        <f>'LE 02 (PROG)'!B159</f>
        <v>Número de partos institucionales.</v>
      </c>
      <c r="C104" s="270"/>
      <c r="D104" s="270"/>
      <c r="E104" s="270"/>
      <c r="F104" s="270"/>
      <c r="G104" s="270"/>
      <c r="H104" s="270"/>
      <c r="I104" s="270"/>
      <c r="J104" s="270"/>
      <c r="K104" s="270"/>
      <c r="L104" s="270"/>
      <c r="M104" s="270"/>
      <c r="N104" s="270"/>
      <c r="O104" s="270"/>
      <c r="P104" s="270"/>
      <c r="Q104" s="270"/>
      <c r="R104" s="270"/>
      <c r="S104" s="270"/>
      <c r="T104" s="270"/>
      <c r="U104" s="271"/>
      <c r="V104" s="272" t="str">
        <f>'LE 02 (PROG)'!V159</f>
        <v>LE 02 OB 02 AC 38</v>
      </c>
      <c r="W104" s="273"/>
      <c r="X104" s="273"/>
      <c r="Y104" s="273"/>
      <c r="Z104" s="273"/>
      <c r="AA104" s="274"/>
      <c r="AB104" s="275">
        <f>'LE 02 (PROG)'!AB159</f>
        <v>9.1999999999999998E-3</v>
      </c>
      <c r="AC104" s="276"/>
      <c r="AD104" s="276"/>
      <c r="AE104" s="276"/>
      <c r="AF104" s="276"/>
      <c r="AG104" s="277"/>
      <c r="AH104" s="499">
        <f>'LE 02 (PROG)'!AL159</f>
        <v>108</v>
      </c>
      <c r="AI104" s="500"/>
      <c r="AJ104" s="500"/>
      <c r="AK104" s="500"/>
      <c r="AL104" s="500"/>
      <c r="AM104" s="501"/>
      <c r="AN104" s="502">
        <f>'LE 02 (PROG)'!AL160</f>
        <v>96</v>
      </c>
      <c r="AO104" s="503"/>
      <c r="AP104" s="503"/>
      <c r="AQ104" s="503"/>
      <c r="AR104" s="503"/>
      <c r="AS104" s="504"/>
      <c r="AT104" s="278">
        <f t="shared" si="3"/>
        <v>0.88888888888888884</v>
      </c>
      <c r="AU104" s="279"/>
      <c r="AV104" s="279"/>
      <c r="AW104" s="279"/>
      <c r="AX104" s="279"/>
      <c r="AY104" s="280"/>
      <c r="AZ104" s="245">
        <f t="shared" si="4"/>
        <v>0.91999999999999993</v>
      </c>
      <c r="BA104" s="246"/>
      <c r="BB104" s="246"/>
      <c r="BC104" s="246"/>
      <c r="BD104" s="246"/>
      <c r="BE104" s="246"/>
      <c r="BF104" s="247"/>
      <c r="BG104" s="248">
        <f t="shared" si="5"/>
        <v>0.81777777777777771</v>
      </c>
      <c r="BH104" s="249"/>
      <c r="BI104" s="249"/>
      <c r="BJ104" s="249"/>
      <c r="BK104" s="249"/>
      <c r="BL104" s="249"/>
      <c r="BM104" s="250"/>
    </row>
    <row r="105" spans="1:65" ht="18" customHeight="1" x14ac:dyDescent="0.2">
      <c r="A105" s="37"/>
      <c r="B105" s="251" t="str">
        <f>'LE 02 (PROG)'!B161</f>
        <v>Exámenes de laboratorio clínico.</v>
      </c>
      <c r="C105" s="252"/>
      <c r="D105" s="252"/>
      <c r="E105" s="252"/>
      <c r="F105" s="252"/>
      <c r="G105" s="252"/>
      <c r="H105" s="252"/>
      <c r="I105" s="252"/>
      <c r="J105" s="252"/>
      <c r="K105" s="252"/>
      <c r="L105" s="252"/>
      <c r="M105" s="252"/>
      <c r="N105" s="252"/>
      <c r="O105" s="252"/>
      <c r="P105" s="252"/>
      <c r="Q105" s="252"/>
      <c r="R105" s="252"/>
      <c r="S105" s="252"/>
      <c r="T105" s="252"/>
      <c r="U105" s="253"/>
      <c r="V105" s="254" t="str">
        <f>'LE 02 (PROG)'!V161</f>
        <v>LE 02 OB 02 AC 39</v>
      </c>
      <c r="W105" s="255"/>
      <c r="X105" s="255"/>
      <c r="Y105" s="255"/>
      <c r="Z105" s="255"/>
      <c r="AA105" s="256"/>
      <c r="AB105" s="257">
        <f>'LE 02 (PROG)'!AB161</f>
        <v>0.04</v>
      </c>
      <c r="AC105" s="258"/>
      <c r="AD105" s="258"/>
      <c r="AE105" s="258"/>
      <c r="AF105" s="258"/>
      <c r="AG105" s="259"/>
      <c r="AH105" s="505">
        <f>'LE 02 (PROG)'!AL161</f>
        <v>24456</v>
      </c>
      <c r="AI105" s="506"/>
      <c r="AJ105" s="506"/>
      <c r="AK105" s="506"/>
      <c r="AL105" s="506"/>
      <c r="AM105" s="507"/>
      <c r="AN105" s="508">
        <f>'LE 02 (PROG)'!AL162</f>
        <v>27526</v>
      </c>
      <c r="AO105" s="509"/>
      <c r="AP105" s="509"/>
      <c r="AQ105" s="509"/>
      <c r="AR105" s="509"/>
      <c r="AS105" s="510"/>
      <c r="AT105" s="260">
        <f t="shared" si="3"/>
        <v>1.1255315668956494</v>
      </c>
      <c r="AU105" s="261"/>
      <c r="AV105" s="261"/>
      <c r="AW105" s="261"/>
      <c r="AX105" s="261"/>
      <c r="AY105" s="262"/>
      <c r="AZ105" s="263">
        <f t="shared" si="4"/>
        <v>4</v>
      </c>
      <c r="BA105" s="264"/>
      <c r="BB105" s="264"/>
      <c r="BC105" s="264"/>
      <c r="BD105" s="264"/>
      <c r="BE105" s="264"/>
      <c r="BF105" s="265"/>
      <c r="BG105" s="266">
        <f t="shared" si="5"/>
        <v>4.5021262675825975</v>
      </c>
      <c r="BH105" s="267"/>
      <c r="BI105" s="267"/>
      <c r="BJ105" s="267"/>
      <c r="BK105" s="267"/>
      <c r="BL105" s="267"/>
      <c r="BM105" s="268"/>
    </row>
    <row r="106" spans="1:65" ht="18" customHeight="1" x14ac:dyDescent="0.2">
      <c r="A106" s="37"/>
      <c r="B106" s="269" t="str">
        <f>'LE 02 (PROG)'!B163</f>
        <v>Exámenes de laboratorio clínicos remitidos al laboratorio de referencia.</v>
      </c>
      <c r="C106" s="270"/>
      <c r="D106" s="270"/>
      <c r="E106" s="270"/>
      <c r="F106" s="270"/>
      <c r="G106" s="270"/>
      <c r="H106" s="270"/>
      <c r="I106" s="270"/>
      <c r="J106" s="270"/>
      <c r="K106" s="270"/>
      <c r="L106" s="270"/>
      <c r="M106" s="270"/>
      <c r="N106" s="270"/>
      <c r="O106" s="270"/>
      <c r="P106" s="270"/>
      <c r="Q106" s="270"/>
      <c r="R106" s="270"/>
      <c r="S106" s="270"/>
      <c r="T106" s="270"/>
      <c r="U106" s="271"/>
      <c r="V106" s="272" t="str">
        <f>'LE 02 (PROG)'!V163</f>
        <v>LE 02 OB 02 AC 40</v>
      </c>
      <c r="W106" s="273"/>
      <c r="X106" s="273"/>
      <c r="Y106" s="273"/>
      <c r="Z106" s="273"/>
      <c r="AA106" s="274"/>
      <c r="AB106" s="275">
        <f>'LE 02 (PROG)'!AB163</f>
        <v>3.5200000000000002E-2</v>
      </c>
      <c r="AC106" s="276"/>
      <c r="AD106" s="276"/>
      <c r="AE106" s="276"/>
      <c r="AF106" s="276"/>
      <c r="AG106" s="277"/>
      <c r="AH106" s="499">
        <f>'LE 02 (PROG)'!AL163</f>
        <v>1044</v>
      </c>
      <c r="AI106" s="500"/>
      <c r="AJ106" s="500"/>
      <c r="AK106" s="500"/>
      <c r="AL106" s="500"/>
      <c r="AM106" s="501"/>
      <c r="AN106" s="502">
        <f>'LE 02 (PROG)'!AL164</f>
        <v>1260</v>
      </c>
      <c r="AO106" s="503"/>
      <c r="AP106" s="503"/>
      <c r="AQ106" s="503"/>
      <c r="AR106" s="503"/>
      <c r="AS106" s="504"/>
      <c r="AT106" s="278">
        <f t="shared" si="3"/>
        <v>1.2068965517241379</v>
      </c>
      <c r="AU106" s="279"/>
      <c r="AV106" s="279"/>
      <c r="AW106" s="279"/>
      <c r="AX106" s="279"/>
      <c r="AY106" s="280"/>
      <c r="AZ106" s="245">
        <f t="shared" si="4"/>
        <v>3.52</v>
      </c>
      <c r="BA106" s="246"/>
      <c r="BB106" s="246"/>
      <c r="BC106" s="246"/>
      <c r="BD106" s="246"/>
      <c r="BE106" s="246"/>
      <c r="BF106" s="247"/>
      <c r="BG106" s="248">
        <f t="shared" si="5"/>
        <v>4.2482758620689651</v>
      </c>
      <c r="BH106" s="249"/>
      <c r="BI106" s="249"/>
      <c r="BJ106" s="249"/>
      <c r="BK106" s="249"/>
      <c r="BL106" s="249"/>
      <c r="BM106" s="250"/>
    </row>
    <row r="107" spans="1:65" ht="18" customHeight="1" x14ac:dyDescent="0.2">
      <c r="A107" s="37"/>
      <c r="B107" s="251" t="str">
        <f>'LE 02 (PROG)'!B165</f>
        <v>Electrocardiogramas.</v>
      </c>
      <c r="C107" s="252"/>
      <c r="D107" s="252"/>
      <c r="E107" s="252"/>
      <c r="F107" s="252"/>
      <c r="G107" s="252"/>
      <c r="H107" s="252"/>
      <c r="I107" s="252"/>
      <c r="J107" s="252"/>
      <c r="K107" s="252"/>
      <c r="L107" s="252"/>
      <c r="M107" s="252"/>
      <c r="N107" s="252"/>
      <c r="O107" s="252"/>
      <c r="P107" s="252"/>
      <c r="Q107" s="252"/>
      <c r="R107" s="252"/>
      <c r="S107" s="252"/>
      <c r="T107" s="252"/>
      <c r="U107" s="253"/>
      <c r="V107" s="254" t="str">
        <f>'LE 02 (PROG)'!V165</f>
        <v>LE 02 OB 02 AC 41</v>
      </c>
      <c r="W107" s="255"/>
      <c r="X107" s="255"/>
      <c r="Y107" s="255"/>
      <c r="Z107" s="255"/>
      <c r="AA107" s="256"/>
      <c r="AB107" s="257">
        <f>'LE 02 (PROG)'!AB165</f>
        <v>3.3000000000000002E-2</v>
      </c>
      <c r="AC107" s="258"/>
      <c r="AD107" s="258"/>
      <c r="AE107" s="258"/>
      <c r="AF107" s="258"/>
      <c r="AG107" s="259"/>
      <c r="AH107" s="505">
        <f>'LE 02 (PROG)'!AL165</f>
        <v>2244</v>
      </c>
      <c r="AI107" s="506"/>
      <c r="AJ107" s="506"/>
      <c r="AK107" s="506"/>
      <c r="AL107" s="506"/>
      <c r="AM107" s="507"/>
      <c r="AN107" s="508">
        <f>'LE 02 (PROG)'!AL166</f>
        <v>2453</v>
      </c>
      <c r="AO107" s="509"/>
      <c r="AP107" s="509"/>
      <c r="AQ107" s="509"/>
      <c r="AR107" s="509"/>
      <c r="AS107" s="510"/>
      <c r="AT107" s="260">
        <f t="shared" si="3"/>
        <v>1.0931372549019607</v>
      </c>
      <c r="AU107" s="261"/>
      <c r="AV107" s="261"/>
      <c r="AW107" s="261"/>
      <c r="AX107" s="261"/>
      <c r="AY107" s="262"/>
      <c r="AZ107" s="263">
        <f t="shared" si="4"/>
        <v>3.3000000000000003</v>
      </c>
      <c r="BA107" s="264"/>
      <c r="BB107" s="264"/>
      <c r="BC107" s="264"/>
      <c r="BD107" s="264"/>
      <c r="BE107" s="264"/>
      <c r="BF107" s="265"/>
      <c r="BG107" s="266">
        <f t="shared" si="5"/>
        <v>3.6073529411764707</v>
      </c>
      <c r="BH107" s="267"/>
      <c r="BI107" s="267"/>
      <c r="BJ107" s="267"/>
      <c r="BK107" s="267"/>
      <c r="BL107" s="267"/>
      <c r="BM107" s="268"/>
    </row>
    <row r="108" spans="1:65" ht="18" customHeight="1" x14ac:dyDescent="0.2">
      <c r="A108" s="37"/>
      <c r="B108" s="269" t="str">
        <f>'LE 02 (PROG)'!B167</f>
        <v>Monitoreos fetales.</v>
      </c>
      <c r="C108" s="270"/>
      <c r="D108" s="270"/>
      <c r="E108" s="270"/>
      <c r="F108" s="270"/>
      <c r="G108" s="270"/>
      <c r="H108" s="270"/>
      <c r="I108" s="270"/>
      <c r="J108" s="270"/>
      <c r="K108" s="270"/>
      <c r="L108" s="270"/>
      <c r="M108" s="270"/>
      <c r="N108" s="270"/>
      <c r="O108" s="270"/>
      <c r="P108" s="270"/>
      <c r="Q108" s="270"/>
      <c r="R108" s="270"/>
      <c r="S108" s="270"/>
      <c r="T108" s="270"/>
      <c r="U108" s="271"/>
      <c r="V108" s="272" t="str">
        <f>'LE 02 (PROG)'!V167</f>
        <v>LE 02 OB 02 AC 42</v>
      </c>
      <c r="W108" s="273"/>
      <c r="X108" s="273"/>
      <c r="Y108" s="273"/>
      <c r="Z108" s="273"/>
      <c r="AA108" s="274"/>
      <c r="AB108" s="275">
        <f>'LE 02 (PROG)'!AB167</f>
        <v>1.1999999999999999E-3</v>
      </c>
      <c r="AC108" s="276"/>
      <c r="AD108" s="276"/>
      <c r="AE108" s="276"/>
      <c r="AF108" s="276"/>
      <c r="AG108" s="277"/>
      <c r="AH108" s="499">
        <f>'LE 02 (PROG)'!AL167</f>
        <v>216</v>
      </c>
      <c r="AI108" s="500"/>
      <c r="AJ108" s="500"/>
      <c r="AK108" s="500"/>
      <c r="AL108" s="500"/>
      <c r="AM108" s="501"/>
      <c r="AN108" s="502">
        <f>'LE 02 (PROG)'!AL168</f>
        <v>394</v>
      </c>
      <c r="AO108" s="503"/>
      <c r="AP108" s="503"/>
      <c r="AQ108" s="503"/>
      <c r="AR108" s="503"/>
      <c r="AS108" s="504"/>
      <c r="AT108" s="278">
        <f t="shared" si="3"/>
        <v>1.8240740740740742</v>
      </c>
      <c r="AU108" s="279"/>
      <c r="AV108" s="279"/>
      <c r="AW108" s="279"/>
      <c r="AX108" s="279"/>
      <c r="AY108" s="280"/>
      <c r="AZ108" s="245">
        <f t="shared" si="4"/>
        <v>0.12</v>
      </c>
      <c r="BA108" s="246"/>
      <c r="BB108" s="246"/>
      <c r="BC108" s="246"/>
      <c r="BD108" s="246"/>
      <c r="BE108" s="246"/>
      <c r="BF108" s="247"/>
      <c r="BG108" s="248">
        <f t="shared" si="5"/>
        <v>0.21888888888888886</v>
      </c>
      <c r="BH108" s="249"/>
      <c r="BI108" s="249"/>
      <c r="BJ108" s="249"/>
      <c r="BK108" s="249"/>
      <c r="BL108" s="249"/>
      <c r="BM108" s="250"/>
    </row>
    <row r="109" spans="1:65" ht="18" customHeight="1" x14ac:dyDescent="0.2">
      <c r="A109" s="37"/>
      <c r="B109" s="251" t="str">
        <f>'LE 02 (PROG)'!B169</f>
        <v>Estudios de electrocardiografía dinámica (HOLTER).</v>
      </c>
      <c r="C109" s="252"/>
      <c r="D109" s="252"/>
      <c r="E109" s="252"/>
      <c r="F109" s="252"/>
      <c r="G109" s="252"/>
      <c r="H109" s="252"/>
      <c r="I109" s="252"/>
      <c r="J109" s="252"/>
      <c r="K109" s="252"/>
      <c r="L109" s="252"/>
      <c r="M109" s="252"/>
      <c r="N109" s="252"/>
      <c r="O109" s="252"/>
      <c r="P109" s="252"/>
      <c r="Q109" s="252"/>
      <c r="R109" s="252"/>
      <c r="S109" s="252"/>
      <c r="T109" s="252"/>
      <c r="U109" s="253"/>
      <c r="V109" s="254" t="str">
        <f>'LE 02 (PROG)'!V169</f>
        <v>LE 02 OB 02 AC 43</v>
      </c>
      <c r="W109" s="255"/>
      <c r="X109" s="255"/>
      <c r="Y109" s="255"/>
      <c r="Z109" s="255"/>
      <c r="AA109" s="256"/>
      <c r="AB109" s="257">
        <f>'LE 02 (PROG)'!AB169</f>
        <v>1.6000000000000001E-3</v>
      </c>
      <c r="AC109" s="258"/>
      <c r="AD109" s="258"/>
      <c r="AE109" s="258"/>
      <c r="AF109" s="258"/>
      <c r="AG109" s="259"/>
      <c r="AH109" s="505">
        <f>'LE 02 (PROG)'!AL169</f>
        <v>12</v>
      </c>
      <c r="AI109" s="506"/>
      <c r="AJ109" s="506"/>
      <c r="AK109" s="506"/>
      <c r="AL109" s="506"/>
      <c r="AM109" s="507"/>
      <c r="AN109" s="508">
        <f>'LE 02 (PROG)'!AL170</f>
        <v>13</v>
      </c>
      <c r="AO109" s="509"/>
      <c r="AP109" s="509"/>
      <c r="AQ109" s="509"/>
      <c r="AR109" s="509"/>
      <c r="AS109" s="510"/>
      <c r="AT109" s="260">
        <f t="shared" si="3"/>
        <v>1.0833333333333333</v>
      </c>
      <c r="AU109" s="261"/>
      <c r="AV109" s="261"/>
      <c r="AW109" s="261"/>
      <c r="AX109" s="261"/>
      <c r="AY109" s="262"/>
      <c r="AZ109" s="263">
        <f t="shared" si="4"/>
        <v>0.16</v>
      </c>
      <c r="BA109" s="264"/>
      <c r="BB109" s="264"/>
      <c r="BC109" s="264"/>
      <c r="BD109" s="264"/>
      <c r="BE109" s="264"/>
      <c r="BF109" s="265"/>
      <c r="BG109" s="266">
        <f t="shared" si="5"/>
        <v>0.17333333333333334</v>
      </c>
      <c r="BH109" s="267"/>
      <c r="BI109" s="267"/>
      <c r="BJ109" s="267"/>
      <c r="BK109" s="267"/>
      <c r="BL109" s="267"/>
      <c r="BM109" s="268"/>
    </row>
    <row r="110" spans="1:65" ht="18" customHeight="1" x14ac:dyDescent="0.2">
      <c r="A110" s="37"/>
      <c r="B110" s="269" t="str">
        <f>'LE 02 (PROG)'!B171</f>
        <v>Monitoreos ambulatorios de presión arterial (MAPA).</v>
      </c>
      <c r="C110" s="270"/>
      <c r="D110" s="270"/>
      <c r="E110" s="270"/>
      <c r="F110" s="270"/>
      <c r="G110" s="270"/>
      <c r="H110" s="270"/>
      <c r="I110" s="270"/>
      <c r="J110" s="270"/>
      <c r="K110" s="270"/>
      <c r="L110" s="270"/>
      <c r="M110" s="270"/>
      <c r="N110" s="270"/>
      <c r="O110" s="270"/>
      <c r="P110" s="270"/>
      <c r="Q110" s="270"/>
      <c r="R110" s="270"/>
      <c r="S110" s="270"/>
      <c r="T110" s="270"/>
      <c r="U110" s="271"/>
      <c r="V110" s="272" t="str">
        <f>'LE 02 (PROG)'!V171</f>
        <v>LE 02 OB 02 AC 44</v>
      </c>
      <c r="W110" s="273"/>
      <c r="X110" s="273"/>
      <c r="Y110" s="273"/>
      <c r="Z110" s="273"/>
      <c r="AA110" s="274"/>
      <c r="AB110" s="275">
        <f>'LE 02 (PROG)'!AB171</f>
        <v>7.9000000000000008E-3</v>
      </c>
      <c r="AC110" s="276"/>
      <c r="AD110" s="276"/>
      <c r="AE110" s="276"/>
      <c r="AF110" s="276"/>
      <c r="AG110" s="277"/>
      <c r="AH110" s="499">
        <f>'LE 02 (PROG)'!AL171</f>
        <v>60</v>
      </c>
      <c r="AI110" s="500"/>
      <c r="AJ110" s="500"/>
      <c r="AK110" s="500"/>
      <c r="AL110" s="500"/>
      <c r="AM110" s="501"/>
      <c r="AN110" s="502">
        <f>'LE 02 (PROG)'!AL172</f>
        <v>2</v>
      </c>
      <c r="AO110" s="503"/>
      <c r="AP110" s="503"/>
      <c r="AQ110" s="503"/>
      <c r="AR110" s="503"/>
      <c r="AS110" s="504"/>
      <c r="AT110" s="278">
        <f t="shared" si="3"/>
        <v>3.3333333333333333E-2</v>
      </c>
      <c r="AU110" s="279"/>
      <c r="AV110" s="279"/>
      <c r="AW110" s="279"/>
      <c r="AX110" s="279"/>
      <c r="AY110" s="280"/>
      <c r="AZ110" s="245">
        <f t="shared" si="4"/>
        <v>0.79</v>
      </c>
      <c r="BA110" s="246"/>
      <c r="BB110" s="246"/>
      <c r="BC110" s="246"/>
      <c r="BD110" s="246"/>
      <c r="BE110" s="246"/>
      <c r="BF110" s="247"/>
      <c r="BG110" s="248">
        <f t="shared" si="5"/>
        <v>2.6333333333333337E-2</v>
      </c>
      <c r="BH110" s="249"/>
      <c r="BI110" s="249"/>
      <c r="BJ110" s="249"/>
      <c r="BK110" s="249"/>
      <c r="BL110" s="249"/>
      <c r="BM110" s="250"/>
    </row>
    <row r="111" spans="1:65" ht="18" customHeight="1" x14ac:dyDescent="0.2">
      <c r="A111" s="37"/>
      <c r="B111" s="251" t="str">
        <f>'LE 02 (PROG)'!B173</f>
        <v>Espirometrías.</v>
      </c>
      <c r="C111" s="252"/>
      <c r="D111" s="252"/>
      <c r="E111" s="252"/>
      <c r="F111" s="252"/>
      <c r="G111" s="252"/>
      <c r="H111" s="252"/>
      <c r="I111" s="252"/>
      <c r="J111" s="252"/>
      <c r="K111" s="252"/>
      <c r="L111" s="252"/>
      <c r="M111" s="252"/>
      <c r="N111" s="252"/>
      <c r="O111" s="252"/>
      <c r="P111" s="252"/>
      <c r="Q111" s="252"/>
      <c r="R111" s="252"/>
      <c r="S111" s="252"/>
      <c r="T111" s="252"/>
      <c r="U111" s="253"/>
      <c r="V111" s="254" t="str">
        <f>'LE 02 (PROG)'!V173</f>
        <v>LE 02 OB 02 AC 45</v>
      </c>
      <c r="W111" s="255"/>
      <c r="X111" s="255"/>
      <c r="Y111" s="255"/>
      <c r="Z111" s="255"/>
      <c r="AA111" s="256"/>
      <c r="AB111" s="257">
        <f>'LE 02 (PROG)'!AB173</f>
        <v>8.0000000000000002E-3</v>
      </c>
      <c r="AC111" s="258"/>
      <c r="AD111" s="258"/>
      <c r="AE111" s="258"/>
      <c r="AF111" s="258"/>
      <c r="AG111" s="259"/>
      <c r="AH111" s="505">
        <f>'LE 02 (PROG)'!AL173</f>
        <v>60</v>
      </c>
      <c r="AI111" s="506"/>
      <c r="AJ111" s="506"/>
      <c r="AK111" s="506"/>
      <c r="AL111" s="506"/>
      <c r="AM111" s="507"/>
      <c r="AN111" s="508">
        <f>'LE 02 (PROG)'!AL174</f>
        <v>57</v>
      </c>
      <c r="AO111" s="509"/>
      <c r="AP111" s="509"/>
      <c r="AQ111" s="509"/>
      <c r="AR111" s="509"/>
      <c r="AS111" s="510"/>
      <c r="AT111" s="260">
        <f t="shared" si="3"/>
        <v>0.95</v>
      </c>
      <c r="AU111" s="261"/>
      <c r="AV111" s="261"/>
      <c r="AW111" s="261"/>
      <c r="AX111" s="261"/>
      <c r="AY111" s="262"/>
      <c r="AZ111" s="263">
        <f t="shared" si="4"/>
        <v>0.8</v>
      </c>
      <c r="BA111" s="264"/>
      <c r="BB111" s="264"/>
      <c r="BC111" s="264"/>
      <c r="BD111" s="264"/>
      <c r="BE111" s="264"/>
      <c r="BF111" s="265"/>
      <c r="BG111" s="266">
        <f t="shared" si="5"/>
        <v>0.76</v>
      </c>
      <c r="BH111" s="267"/>
      <c r="BI111" s="267"/>
      <c r="BJ111" s="267"/>
      <c r="BK111" s="267"/>
      <c r="BL111" s="267"/>
      <c r="BM111" s="268"/>
    </row>
    <row r="112" spans="1:65" ht="18" customHeight="1" x14ac:dyDescent="0.2">
      <c r="A112" s="37"/>
      <c r="B112" s="269" t="str">
        <f>'LE 02 (PROG)'!B175</f>
        <v>Estudios de radiología general.</v>
      </c>
      <c r="C112" s="270"/>
      <c r="D112" s="270"/>
      <c r="E112" s="270"/>
      <c r="F112" s="270"/>
      <c r="G112" s="270"/>
      <c r="H112" s="270"/>
      <c r="I112" s="270"/>
      <c r="J112" s="270"/>
      <c r="K112" s="270"/>
      <c r="L112" s="270"/>
      <c r="M112" s="270"/>
      <c r="N112" s="270"/>
      <c r="O112" s="270"/>
      <c r="P112" s="270"/>
      <c r="Q112" s="270"/>
      <c r="R112" s="270"/>
      <c r="S112" s="270"/>
      <c r="T112" s="270"/>
      <c r="U112" s="271"/>
      <c r="V112" s="272" t="str">
        <f>'LE 02 (PROG)'!V175</f>
        <v>LE 02 OB 02 AC 46</v>
      </c>
      <c r="W112" s="273"/>
      <c r="X112" s="273"/>
      <c r="Y112" s="273"/>
      <c r="Z112" s="273"/>
      <c r="AA112" s="274"/>
      <c r="AB112" s="275">
        <f>'LE 02 (PROG)'!AB175</f>
        <v>9.3399999999999997E-2</v>
      </c>
      <c r="AC112" s="276"/>
      <c r="AD112" s="276"/>
      <c r="AE112" s="276"/>
      <c r="AF112" s="276"/>
      <c r="AG112" s="277"/>
      <c r="AH112" s="499">
        <f>'LE 02 (PROG)'!AL175</f>
        <v>2400</v>
      </c>
      <c r="AI112" s="500"/>
      <c r="AJ112" s="500"/>
      <c r="AK112" s="500"/>
      <c r="AL112" s="500"/>
      <c r="AM112" s="501"/>
      <c r="AN112" s="502">
        <f>'LE 02 (PROG)'!AL176</f>
        <v>2484</v>
      </c>
      <c r="AO112" s="503"/>
      <c r="AP112" s="503"/>
      <c r="AQ112" s="503"/>
      <c r="AR112" s="503"/>
      <c r="AS112" s="504"/>
      <c r="AT112" s="278">
        <f t="shared" si="3"/>
        <v>1.0349999999999999</v>
      </c>
      <c r="AU112" s="279"/>
      <c r="AV112" s="279"/>
      <c r="AW112" s="279"/>
      <c r="AX112" s="279"/>
      <c r="AY112" s="280"/>
      <c r="AZ112" s="245">
        <f t="shared" si="4"/>
        <v>9.34</v>
      </c>
      <c r="BA112" s="246"/>
      <c r="BB112" s="246"/>
      <c r="BC112" s="246"/>
      <c r="BD112" s="246"/>
      <c r="BE112" s="246"/>
      <c r="BF112" s="247"/>
      <c r="BG112" s="248">
        <f t="shared" si="5"/>
        <v>9.6668999999999983</v>
      </c>
      <c r="BH112" s="249"/>
      <c r="BI112" s="249"/>
      <c r="BJ112" s="249"/>
      <c r="BK112" s="249"/>
      <c r="BL112" s="249"/>
      <c r="BM112" s="250"/>
    </row>
    <row r="113" spans="1:65" ht="18" customHeight="1" x14ac:dyDescent="0.2">
      <c r="A113" s="37"/>
      <c r="B113" s="251" t="str">
        <f>'LE 02 (PROG)'!B177</f>
        <v>Estudios de radiología odontológica.</v>
      </c>
      <c r="C113" s="252"/>
      <c r="D113" s="252"/>
      <c r="E113" s="252"/>
      <c r="F113" s="252"/>
      <c r="G113" s="252"/>
      <c r="H113" s="252"/>
      <c r="I113" s="252"/>
      <c r="J113" s="252"/>
      <c r="K113" s="252"/>
      <c r="L113" s="252"/>
      <c r="M113" s="252"/>
      <c r="N113" s="252"/>
      <c r="O113" s="252"/>
      <c r="P113" s="252"/>
      <c r="Q113" s="252"/>
      <c r="R113" s="252"/>
      <c r="S113" s="252"/>
      <c r="T113" s="252"/>
      <c r="U113" s="253"/>
      <c r="V113" s="254" t="str">
        <f>'LE 02 (PROG)'!V177</f>
        <v>LE 02 OB 02 AC 47</v>
      </c>
      <c r="W113" s="255"/>
      <c r="X113" s="255"/>
      <c r="Y113" s="255"/>
      <c r="Z113" s="255"/>
      <c r="AA113" s="256"/>
      <c r="AB113" s="257">
        <f>'LE 02 (PROG)'!AB177</f>
        <v>4.0000000000000002E-4</v>
      </c>
      <c r="AC113" s="258"/>
      <c r="AD113" s="258"/>
      <c r="AE113" s="258"/>
      <c r="AF113" s="258"/>
      <c r="AG113" s="259"/>
      <c r="AH113" s="505">
        <f>'LE 02 (PROG)'!AL177</f>
        <v>60</v>
      </c>
      <c r="AI113" s="506"/>
      <c r="AJ113" s="506"/>
      <c r="AK113" s="506"/>
      <c r="AL113" s="506"/>
      <c r="AM113" s="507"/>
      <c r="AN113" s="508">
        <f>'LE 02 (PROG)'!AL178</f>
        <v>82</v>
      </c>
      <c r="AO113" s="509"/>
      <c r="AP113" s="509"/>
      <c r="AQ113" s="509"/>
      <c r="AR113" s="509"/>
      <c r="AS113" s="510"/>
      <c r="AT113" s="260">
        <f t="shared" si="3"/>
        <v>1.3666666666666667</v>
      </c>
      <c r="AU113" s="261"/>
      <c r="AV113" s="261"/>
      <c r="AW113" s="261"/>
      <c r="AX113" s="261"/>
      <c r="AY113" s="262"/>
      <c r="AZ113" s="263">
        <f t="shared" si="4"/>
        <v>0.04</v>
      </c>
      <c r="BA113" s="264"/>
      <c r="BB113" s="264"/>
      <c r="BC113" s="264"/>
      <c r="BD113" s="264"/>
      <c r="BE113" s="264"/>
      <c r="BF113" s="265"/>
      <c r="BG113" s="266">
        <f t="shared" si="5"/>
        <v>5.4666666666666669E-2</v>
      </c>
      <c r="BH113" s="267"/>
      <c r="BI113" s="267"/>
      <c r="BJ113" s="267"/>
      <c r="BK113" s="267"/>
      <c r="BL113" s="267"/>
      <c r="BM113" s="268"/>
    </row>
    <row r="114" spans="1:65" ht="18" customHeight="1" x14ac:dyDescent="0.2">
      <c r="A114" s="37"/>
      <c r="B114" s="269" t="str">
        <f>'LE 02 (PROG)'!B179</f>
        <v>Ecografías obstétricas.</v>
      </c>
      <c r="C114" s="270"/>
      <c r="D114" s="270"/>
      <c r="E114" s="270"/>
      <c r="F114" s="270"/>
      <c r="G114" s="270"/>
      <c r="H114" s="270"/>
      <c r="I114" s="270"/>
      <c r="J114" s="270"/>
      <c r="K114" s="270"/>
      <c r="L114" s="270"/>
      <c r="M114" s="270"/>
      <c r="N114" s="270"/>
      <c r="O114" s="270"/>
      <c r="P114" s="270"/>
      <c r="Q114" s="270"/>
      <c r="R114" s="270"/>
      <c r="S114" s="270"/>
      <c r="T114" s="270"/>
      <c r="U114" s="271"/>
      <c r="V114" s="272" t="str">
        <f>'LE 02 (PROG)'!V179</f>
        <v>LE 02 OB 02 AC 48</v>
      </c>
      <c r="W114" s="273"/>
      <c r="X114" s="273"/>
      <c r="Y114" s="273"/>
      <c r="Z114" s="273"/>
      <c r="AA114" s="274"/>
      <c r="AB114" s="275">
        <f>'LE 02 (PROG)'!AB179</f>
        <v>5.9999999999999995E-4</v>
      </c>
      <c r="AC114" s="276"/>
      <c r="AD114" s="276"/>
      <c r="AE114" s="276"/>
      <c r="AF114" s="276"/>
      <c r="AG114" s="277"/>
      <c r="AH114" s="499">
        <f>'LE 02 (PROG)'!AL179</f>
        <v>372</v>
      </c>
      <c r="AI114" s="500"/>
      <c r="AJ114" s="500"/>
      <c r="AK114" s="500"/>
      <c r="AL114" s="500"/>
      <c r="AM114" s="501"/>
      <c r="AN114" s="502">
        <f>'LE 02 (PROG)'!AL180</f>
        <v>398</v>
      </c>
      <c r="AO114" s="503"/>
      <c r="AP114" s="503"/>
      <c r="AQ114" s="503"/>
      <c r="AR114" s="503"/>
      <c r="AS114" s="504"/>
      <c r="AT114" s="278">
        <f t="shared" si="3"/>
        <v>1.0698924731182795</v>
      </c>
      <c r="AU114" s="279"/>
      <c r="AV114" s="279"/>
      <c r="AW114" s="279"/>
      <c r="AX114" s="279"/>
      <c r="AY114" s="280"/>
      <c r="AZ114" s="245">
        <f t="shared" si="4"/>
        <v>0.06</v>
      </c>
      <c r="BA114" s="246"/>
      <c r="BB114" s="246"/>
      <c r="BC114" s="246"/>
      <c r="BD114" s="246"/>
      <c r="BE114" s="246"/>
      <c r="BF114" s="247"/>
      <c r="BG114" s="248">
        <f t="shared" si="5"/>
        <v>6.419354838709676E-2</v>
      </c>
      <c r="BH114" s="249"/>
      <c r="BI114" s="249"/>
      <c r="BJ114" s="249"/>
      <c r="BK114" s="249"/>
      <c r="BL114" s="249"/>
      <c r="BM114" s="250"/>
    </row>
    <row r="115" spans="1:65" ht="18" customHeight="1" x14ac:dyDescent="0.2">
      <c r="A115" s="37"/>
      <c r="B115" s="251" t="str">
        <f>'LE 02 (PROG)'!B181</f>
        <v>Ecografías no obstétricas.</v>
      </c>
      <c r="C115" s="252"/>
      <c r="D115" s="252"/>
      <c r="E115" s="252"/>
      <c r="F115" s="252"/>
      <c r="G115" s="252"/>
      <c r="H115" s="252"/>
      <c r="I115" s="252"/>
      <c r="J115" s="252"/>
      <c r="K115" s="252"/>
      <c r="L115" s="252"/>
      <c r="M115" s="252"/>
      <c r="N115" s="252"/>
      <c r="O115" s="252"/>
      <c r="P115" s="252"/>
      <c r="Q115" s="252"/>
      <c r="R115" s="252"/>
      <c r="S115" s="252"/>
      <c r="T115" s="252"/>
      <c r="U115" s="253"/>
      <c r="V115" s="254" t="str">
        <f>'LE 02 (PROG)'!V181</f>
        <v>LE 02 OB 02 AC 49</v>
      </c>
      <c r="W115" s="255"/>
      <c r="X115" s="255"/>
      <c r="Y115" s="255"/>
      <c r="Z115" s="255"/>
      <c r="AA115" s="256"/>
      <c r="AB115" s="257">
        <f>'LE 02 (PROG)'!AB181</f>
        <v>6.9999999999999999E-4</v>
      </c>
      <c r="AC115" s="258"/>
      <c r="AD115" s="258"/>
      <c r="AE115" s="258"/>
      <c r="AF115" s="258"/>
      <c r="AG115" s="259"/>
      <c r="AH115" s="505">
        <f>'LE 02 (PROG)'!AL181</f>
        <v>444</v>
      </c>
      <c r="AI115" s="506"/>
      <c r="AJ115" s="506"/>
      <c r="AK115" s="506"/>
      <c r="AL115" s="506"/>
      <c r="AM115" s="507"/>
      <c r="AN115" s="508">
        <f>'LE 02 (PROG)'!AL182</f>
        <v>387</v>
      </c>
      <c r="AO115" s="509"/>
      <c r="AP115" s="509"/>
      <c r="AQ115" s="509"/>
      <c r="AR115" s="509"/>
      <c r="AS115" s="510"/>
      <c r="AT115" s="260">
        <f t="shared" si="3"/>
        <v>0.8716216216216216</v>
      </c>
      <c r="AU115" s="261"/>
      <c r="AV115" s="261"/>
      <c r="AW115" s="261"/>
      <c r="AX115" s="261"/>
      <c r="AY115" s="262"/>
      <c r="AZ115" s="263">
        <f t="shared" si="4"/>
        <v>6.9999999999999993E-2</v>
      </c>
      <c r="BA115" s="264"/>
      <c r="BB115" s="264"/>
      <c r="BC115" s="264"/>
      <c r="BD115" s="264"/>
      <c r="BE115" s="264"/>
      <c r="BF115" s="265"/>
      <c r="BG115" s="266">
        <f t="shared" si="5"/>
        <v>6.1013513513513508E-2</v>
      </c>
      <c r="BH115" s="267"/>
      <c r="BI115" s="267"/>
      <c r="BJ115" s="267"/>
      <c r="BK115" s="267"/>
      <c r="BL115" s="267"/>
      <c r="BM115" s="268"/>
    </row>
    <row r="116" spans="1:65" ht="18" customHeight="1" x14ac:dyDescent="0.2">
      <c r="A116" s="37"/>
      <c r="B116" s="269" t="str">
        <f>'LE 02 (PROG)'!B183</f>
        <v>Número de fórmulas médicas dispensadas.</v>
      </c>
      <c r="C116" s="270"/>
      <c r="D116" s="270"/>
      <c r="E116" s="270"/>
      <c r="F116" s="270"/>
      <c r="G116" s="270"/>
      <c r="H116" s="270"/>
      <c r="I116" s="270"/>
      <c r="J116" s="270"/>
      <c r="K116" s="270"/>
      <c r="L116" s="270"/>
      <c r="M116" s="270"/>
      <c r="N116" s="270"/>
      <c r="O116" s="270"/>
      <c r="P116" s="270"/>
      <c r="Q116" s="270"/>
      <c r="R116" s="270"/>
      <c r="S116" s="270"/>
      <c r="T116" s="270"/>
      <c r="U116" s="271"/>
      <c r="V116" s="272" t="str">
        <f>'LE 02 (PROG)'!V183</f>
        <v>LE 02 OB 02 AC 50</v>
      </c>
      <c r="W116" s="273"/>
      <c r="X116" s="273"/>
      <c r="Y116" s="273"/>
      <c r="Z116" s="273"/>
      <c r="AA116" s="274"/>
      <c r="AB116" s="275">
        <f>'LE 02 (PROG)'!AB183</f>
        <v>3.8699999999999998E-2</v>
      </c>
      <c r="AC116" s="276"/>
      <c r="AD116" s="276"/>
      <c r="AE116" s="276"/>
      <c r="AF116" s="276"/>
      <c r="AG116" s="277"/>
      <c r="AH116" s="499">
        <f>'LE 02 (PROG)'!AL183</f>
        <v>54780</v>
      </c>
      <c r="AI116" s="500"/>
      <c r="AJ116" s="500"/>
      <c r="AK116" s="500"/>
      <c r="AL116" s="500"/>
      <c r="AM116" s="501"/>
      <c r="AN116" s="502">
        <f>'LE 02 (PROG)'!AL184</f>
        <v>55017</v>
      </c>
      <c r="AO116" s="503"/>
      <c r="AP116" s="503"/>
      <c r="AQ116" s="503"/>
      <c r="AR116" s="503"/>
      <c r="AS116" s="504"/>
      <c r="AT116" s="278">
        <f t="shared" si="3"/>
        <v>1.0043263964950713</v>
      </c>
      <c r="AU116" s="279"/>
      <c r="AV116" s="279"/>
      <c r="AW116" s="279"/>
      <c r="AX116" s="279"/>
      <c r="AY116" s="280"/>
      <c r="AZ116" s="245">
        <f t="shared" si="4"/>
        <v>3.8699999999999997</v>
      </c>
      <c r="BA116" s="246"/>
      <c r="BB116" s="246"/>
      <c r="BC116" s="246"/>
      <c r="BD116" s="246"/>
      <c r="BE116" s="246"/>
      <c r="BF116" s="247"/>
      <c r="BG116" s="248">
        <f t="shared" si="5"/>
        <v>3.8867431544359259</v>
      </c>
      <c r="BH116" s="249"/>
      <c r="BI116" s="249"/>
      <c r="BJ116" s="249"/>
      <c r="BK116" s="249"/>
      <c r="BL116" s="249"/>
      <c r="BM116" s="250"/>
    </row>
    <row r="117" spans="1:65" ht="35.25" customHeight="1" x14ac:dyDescent="0.2">
      <c r="A117" s="37"/>
      <c r="B117" s="251" t="str">
        <f>'LE 02 (PROG)'!B185</f>
        <v>Remisiones ambulatorias a medicina especializada (incluye remisiones a teleconsulta propia).</v>
      </c>
      <c r="C117" s="252"/>
      <c r="D117" s="252"/>
      <c r="E117" s="252"/>
      <c r="F117" s="252"/>
      <c r="G117" s="252"/>
      <c r="H117" s="252"/>
      <c r="I117" s="252"/>
      <c r="J117" s="252"/>
      <c r="K117" s="252"/>
      <c r="L117" s="252"/>
      <c r="M117" s="252"/>
      <c r="N117" s="252"/>
      <c r="O117" s="252"/>
      <c r="P117" s="252"/>
      <c r="Q117" s="252"/>
      <c r="R117" s="252"/>
      <c r="S117" s="252"/>
      <c r="T117" s="252"/>
      <c r="U117" s="253"/>
      <c r="V117" s="254" t="str">
        <f>'LE 02 (PROG)'!V185</f>
        <v>LE 02 OB 02 AC 51</v>
      </c>
      <c r="W117" s="255"/>
      <c r="X117" s="255"/>
      <c r="Y117" s="255"/>
      <c r="Z117" s="255"/>
      <c r="AA117" s="256"/>
      <c r="AB117" s="257">
        <f>'LE 02 (PROG)'!AB185</f>
        <v>2.9399999999999999E-2</v>
      </c>
      <c r="AC117" s="258"/>
      <c r="AD117" s="258"/>
      <c r="AE117" s="258"/>
      <c r="AF117" s="258"/>
      <c r="AG117" s="259"/>
      <c r="AH117" s="505">
        <f>'LE 02 (PROG)'!AL185</f>
        <v>4248</v>
      </c>
      <c r="AI117" s="506"/>
      <c r="AJ117" s="506"/>
      <c r="AK117" s="506"/>
      <c r="AL117" s="506"/>
      <c r="AM117" s="507"/>
      <c r="AN117" s="508">
        <f>'LE 02 (PROG)'!AL186</f>
        <v>3063</v>
      </c>
      <c r="AO117" s="509"/>
      <c r="AP117" s="509"/>
      <c r="AQ117" s="509"/>
      <c r="AR117" s="509"/>
      <c r="AS117" s="510"/>
      <c r="AT117" s="260">
        <f t="shared" si="3"/>
        <v>0.721045197740113</v>
      </c>
      <c r="AU117" s="261"/>
      <c r="AV117" s="261"/>
      <c r="AW117" s="261"/>
      <c r="AX117" s="261"/>
      <c r="AY117" s="262"/>
      <c r="AZ117" s="263">
        <f t="shared" si="4"/>
        <v>2.94</v>
      </c>
      <c r="BA117" s="264"/>
      <c r="BB117" s="264"/>
      <c r="BC117" s="264"/>
      <c r="BD117" s="264"/>
      <c r="BE117" s="264"/>
      <c r="BF117" s="265"/>
      <c r="BG117" s="266">
        <f t="shared" si="5"/>
        <v>2.1198728813559322</v>
      </c>
      <c r="BH117" s="267"/>
      <c r="BI117" s="267"/>
      <c r="BJ117" s="267"/>
      <c r="BK117" s="267"/>
      <c r="BL117" s="267"/>
      <c r="BM117" s="268"/>
    </row>
    <row r="118" spans="1:65" ht="35.25" customHeight="1" x14ac:dyDescent="0.2">
      <c r="A118" s="37"/>
      <c r="B118" s="269" t="str">
        <f>'LE 02 (PROG)'!B187</f>
        <v>Remisiones urgentes a nivel de complejidad superior (No incluye remisiones relacionadas con el trabajo de parto).</v>
      </c>
      <c r="C118" s="270"/>
      <c r="D118" s="270"/>
      <c r="E118" s="270"/>
      <c r="F118" s="270"/>
      <c r="G118" s="270"/>
      <c r="H118" s="270"/>
      <c r="I118" s="270"/>
      <c r="J118" s="270"/>
      <c r="K118" s="270"/>
      <c r="L118" s="270"/>
      <c r="M118" s="270"/>
      <c r="N118" s="270"/>
      <c r="O118" s="270"/>
      <c r="P118" s="270"/>
      <c r="Q118" s="270"/>
      <c r="R118" s="270"/>
      <c r="S118" s="270"/>
      <c r="T118" s="270"/>
      <c r="U118" s="271"/>
      <c r="V118" s="272" t="str">
        <f>'LE 02 (PROG)'!V187</f>
        <v>LE 02 OB 02 AC 52</v>
      </c>
      <c r="W118" s="273"/>
      <c r="X118" s="273"/>
      <c r="Y118" s="273"/>
      <c r="Z118" s="273"/>
      <c r="AA118" s="274"/>
      <c r="AB118" s="275">
        <f>'LE 02 (PROG)'!AB187</f>
        <v>8.3199999999999996E-2</v>
      </c>
      <c r="AC118" s="276"/>
      <c r="AD118" s="276"/>
      <c r="AE118" s="276"/>
      <c r="AF118" s="276"/>
      <c r="AG118" s="277"/>
      <c r="AH118" s="499">
        <f>'LE 02 (PROG)'!AL187</f>
        <v>660</v>
      </c>
      <c r="AI118" s="500"/>
      <c r="AJ118" s="500"/>
      <c r="AK118" s="500"/>
      <c r="AL118" s="500"/>
      <c r="AM118" s="501"/>
      <c r="AN118" s="502">
        <f>'LE 02 (PROG)'!AL188</f>
        <v>733</v>
      </c>
      <c r="AO118" s="503"/>
      <c r="AP118" s="503"/>
      <c r="AQ118" s="503"/>
      <c r="AR118" s="503"/>
      <c r="AS118" s="504"/>
      <c r="AT118" s="278">
        <f t="shared" si="3"/>
        <v>1.1106060606060606</v>
      </c>
      <c r="AU118" s="279"/>
      <c r="AV118" s="279"/>
      <c r="AW118" s="279"/>
      <c r="AX118" s="279"/>
      <c r="AY118" s="280"/>
      <c r="AZ118" s="245">
        <f t="shared" si="4"/>
        <v>8.32</v>
      </c>
      <c r="BA118" s="246"/>
      <c r="BB118" s="246"/>
      <c r="BC118" s="246"/>
      <c r="BD118" s="246"/>
      <c r="BE118" s="246"/>
      <c r="BF118" s="247"/>
      <c r="BG118" s="248">
        <f t="shared" si="5"/>
        <v>9.2402424242424246</v>
      </c>
      <c r="BH118" s="249"/>
      <c r="BI118" s="249"/>
      <c r="BJ118" s="249"/>
      <c r="BK118" s="249"/>
      <c r="BL118" s="249"/>
      <c r="BM118" s="250"/>
    </row>
    <row r="119" spans="1:65" ht="35.25" customHeight="1" x14ac:dyDescent="0.2">
      <c r="A119" s="37"/>
      <c r="B119" s="251" t="str">
        <f>'LE 02 (PROG)'!B189</f>
        <v>Remisiones ambulatorias a odontología especializada (incluye remisiones a odontología especializada propia).</v>
      </c>
      <c r="C119" s="252"/>
      <c r="D119" s="252"/>
      <c r="E119" s="252"/>
      <c r="F119" s="252"/>
      <c r="G119" s="252"/>
      <c r="H119" s="252"/>
      <c r="I119" s="252"/>
      <c r="J119" s="252"/>
      <c r="K119" s="252"/>
      <c r="L119" s="252"/>
      <c r="M119" s="252"/>
      <c r="N119" s="252"/>
      <c r="O119" s="252"/>
      <c r="P119" s="252"/>
      <c r="Q119" s="252"/>
      <c r="R119" s="252"/>
      <c r="S119" s="252"/>
      <c r="T119" s="252"/>
      <c r="U119" s="253"/>
      <c r="V119" s="254" t="str">
        <f>'LE 02 (PROG)'!V189</f>
        <v>LE 02 OB 02 AC 53</v>
      </c>
      <c r="W119" s="255"/>
      <c r="X119" s="255"/>
      <c r="Y119" s="255"/>
      <c r="Z119" s="255"/>
      <c r="AA119" s="256"/>
      <c r="AB119" s="257">
        <f>'LE 02 (PROG)'!AB189</f>
        <v>1E-4</v>
      </c>
      <c r="AC119" s="258"/>
      <c r="AD119" s="258"/>
      <c r="AE119" s="258"/>
      <c r="AF119" s="258"/>
      <c r="AG119" s="259"/>
      <c r="AH119" s="505">
        <f>'LE 02 (PROG)'!AL189</f>
        <v>12</v>
      </c>
      <c r="AI119" s="506"/>
      <c r="AJ119" s="506"/>
      <c r="AK119" s="506"/>
      <c r="AL119" s="506"/>
      <c r="AM119" s="507"/>
      <c r="AN119" s="508">
        <f>'LE 02 (PROG)'!AL190</f>
        <v>21</v>
      </c>
      <c r="AO119" s="509"/>
      <c r="AP119" s="509"/>
      <c r="AQ119" s="509"/>
      <c r="AR119" s="509"/>
      <c r="AS119" s="510"/>
      <c r="AT119" s="260">
        <f t="shared" si="3"/>
        <v>1.75</v>
      </c>
      <c r="AU119" s="261"/>
      <c r="AV119" s="261"/>
      <c r="AW119" s="261"/>
      <c r="AX119" s="261"/>
      <c r="AY119" s="262"/>
      <c r="AZ119" s="263">
        <f t="shared" si="4"/>
        <v>0.01</v>
      </c>
      <c r="BA119" s="264"/>
      <c r="BB119" s="264"/>
      <c r="BC119" s="264"/>
      <c r="BD119" s="264"/>
      <c r="BE119" s="264"/>
      <c r="BF119" s="265"/>
      <c r="BG119" s="266">
        <f t="shared" si="5"/>
        <v>1.7499999999999998E-2</v>
      </c>
      <c r="BH119" s="267"/>
      <c r="BI119" s="267"/>
      <c r="BJ119" s="267"/>
      <c r="BK119" s="267"/>
      <c r="BL119" s="267"/>
      <c r="BM119" s="268"/>
    </row>
    <row r="120" spans="1:65" ht="18" customHeight="1" x14ac:dyDescent="0.2">
      <c r="A120" s="37"/>
      <c r="B120" s="269" t="str">
        <f>'LE 02 (PROG)'!B191</f>
        <v>Remisiones relacionadas con el trabajo de parto.</v>
      </c>
      <c r="C120" s="270"/>
      <c r="D120" s="270"/>
      <c r="E120" s="270"/>
      <c r="F120" s="270"/>
      <c r="G120" s="270"/>
      <c r="H120" s="270"/>
      <c r="I120" s="270"/>
      <c r="J120" s="270"/>
      <c r="K120" s="270"/>
      <c r="L120" s="270"/>
      <c r="M120" s="270"/>
      <c r="N120" s="270"/>
      <c r="O120" s="270"/>
      <c r="P120" s="270"/>
      <c r="Q120" s="270"/>
      <c r="R120" s="270"/>
      <c r="S120" s="270"/>
      <c r="T120" s="270"/>
      <c r="U120" s="271"/>
      <c r="V120" s="272" t="str">
        <f>'LE 02 (PROG)'!V191</f>
        <v>LE 02 OB 02 AC 54</v>
      </c>
      <c r="W120" s="273"/>
      <c r="X120" s="273"/>
      <c r="Y120" s="273"/>
      <c r="Z120" s="273"/>
      <c r="AA120" s="274"/>
      <c r="AB120" s="275">
        <f>'LE 02 (PROG)'!AB191</f>
        <v>7.6E-3</v>
      </c>
      <c r="AC120" s="276"/>
      <c r="AD120" s="276"/>
      <c r="AE120" s="276"/>
      <c r="AF120" s="276"/>
      <c r="AG120" s="277"/>
      <c r="AH120" s="499">
        <f>'LE 02 (PROG)'!AL191</f>
        <v>60</v>
      </c>
      <c r="AI120" s="500"/>
      <c r="AJ120" s="500"/>
      <c r="AK120" s="500"/>
      <c r="AL120" s="500"/>
      <c r="AM120" s="501"/>
      <c r="AN120" s="502">
        <f>'LE 02 (PROG)'!AL192</f>
        <v>68</v>
      </c>
      <c r="AO120" s="503"/>
      <c r="AP120" s="503"/>
      <c r="AQ120" s="503"/>
      <c r="AR120" s="503"/>
      <c r="AS120" s="504"/>
      <c r="AT120" s="278">
        <f t="shared" si="3"/>
        <v>1.1333333333333333</v>
      </c>
      <c r="AU120" s="279"/>
      <c r="AV120" s="279"/>
      <c r="AW120" s="279"/>
      <c r="AX120" s="279"/>
      <c r="AY120" s="280"/>
      <c r="AZ120" s="245">
        <f t="shared" si="4"/>
        <v>0.76</v>
      </c>
      <c r="BA120" s="246"/>
      <c r="BB120" s="246"/>
      <c r="BC120" s="246"/>
      <c r="BD120" s="246"/>
      <c r="BE120" s="246"/>
      <c r="BF120" s="247"/>
      <c r="BG120" s="248">
        <f t="shared" si="5"/>
        <v>0.8613333333333334</v>
      </c>
      <c r="BH120" s="249"/>
      <c r="BI120" s="249"/>
      <c r="BJ120" s="249"/>
      <c r="BK120" s="249"/>
      <c r="BL120" s="249"/>
      <c r="BM120" s="250"/>
    </row>
    <row r="121" spans="1:65" ht="35.25" customHeight="1" x14ac:dyDescent="0.2">
      <c r="A121" s="37"/>
      <c r="B121" s="251" t="str">
        <f>'LE 02 (PROG)'!B193</f>
        <v>Número de visitas domiciliarias e institucionales realizadas en ejecución del Plan de Intervenciones Colectivas del Plan Municipal de Salud Pública.</v>
      </c>
      <c r="C121" s="252"/>
      <c r="D121" s="252"/>
      <c r="E121" s="252"/>
      <c r="F121" s="252"/>
      <c r="G121" s="252"/>
      <c r="H121" s="252"/>
      <c r="I121" s="252"/>
      <c r="J121" s="252"/>
      <c r="K121" s="252"/>
      <c r="L121" s="252"/>
      <c r="M121" s="252"/>
      <c r="N121" s="252"/>
      <c r="O121" s="252"/>
      <c r="P121" s="252"/>
      <c r="Q121" s="252"/>
      <c r="R121" s="252"/>
      <c r="S121" s="252"/>
      <c r="T121" s="252"/>
      <c r="U121" s="253"/>
      <c r="V121" s="254" t="str">
        <f>'LE 02 (PROG)'!V193</f>
        <v>LE 02 OB 02 AC 55</v>
      </c>
      <c r="W121" s="255"/>
      <c r="X121" s="255"/>
      <c r="Y121" s="255"/>
      <c r="Z121" s="255"/>
      <c r="AA121" s="256"/>
      <c r="AB121" s="257">
        <f>'LE 02 (PROG)'!AB193</f>
        <v>1.8E-3</v>
      </c>
      <c r="AC121" s="258"/>
      <c r="AD121" s="258"/>
      <c r="AE121" s="258"/>
      <c r="AF121" s="258"/>
      <c r="AG121" s="259"/>
      <c r="AH121" s="505">
        <f>'LE 02 (PROG)'!AL193</f>
        <v>1380</v>
      </c>
      <c r="AI121" s="506"/>
      <c r="AJ121" s="506"/>
      <c r="AK121" s="506"/>
      <c r="AL121" s="506"/>
      <c r="AM121" s="507"/>
      <c r="AN121" s="508">
        <f>'LE 02 (PROG)'!AL194</f>
        <v>1593</v>
      </c>
      <c r="AO121" s="509"/>
      <c r="AP121" s="509"/>
      <c r="AQ121" s="509"/>
      <c r="AR121" s="509"/>
      <c r="AS121" s="510"/>
      <c r="AT121" s="260">
        <f t="shared" si="3"/>
        <v>1.1543478260869566</v>
      </c>
      <c r="AU121" s="261"/>
      <c r="AV121" s="261"/>
      <c r="AW121" s="261"/>
      <c r="AX121" s="261"/>
      <c r="AY121" s="262"/>
      <c r="AZ121" s="263">
        <f t="shared" si="4"/>
        <v>0.18</v>
      </c>
      <c r="BA121" s="264"/>
      <c r="BB121" s="264"/>
      <c r="BC121" s="264"/>
      <c r="BD121" s="264"/>
      <c r="BE121" s="264"/>
      <c r="BF121" s="265"/>
      <c r="BG121" s="266">
        <f t="shared" si="5"/>
        <v>0.20778260869565218</v>
      </c>
      <c r="BH121" s="267"/>
      <c r="BI121" s="267"/>
      <c r="BJ121" s="267"/>
      <c r="BK121" s="267"/>
      <c r="BL121" s="267"/>
      <c r="BM121" s="268"/>
    </row>
    <row r="122" spans="1:65" ht="35.25" customHeight="1" x14ac:dyDescent="0.2">
      <c r="A122" s="37"/>
      <c r="B122" s="269" t="str">
        <f>'LE 02 (PROG)'!B195</f>
        <v>Número de talleres colectivos realizados en ejecución del Plan de Intervenciones Colectivas del Plan Municipal de Salud Pública.</v>
      </c>
      <c r="C122" s="270"/>
      <c r="D122" s="270"/>
      <c r="E122" s="270"/>
      <c r="F122" s="270"/>
      <c r="G122" s="270"/>
      <c r="H122" s="270"/>
      <c r="I122" s="270"/>
      <c r="J122" s="270"/>
      <c r="K122" s="270"/>
      <c r="L122" s="270"/>
      <c r="M122" s="270"/>
      <c r="N122" s="270"/>
      <c r="O122" s="270"/>
      <c r="P122" s="270"/>
      <c r="Q122" s="270"/>
      <c r="R122" s="270"/>
      <c r="S122" s="270"/>
      <c r="T122" s="270"/>
      <c r="U122" s="271"/>
      <c r="V122" s="272" t="str">
        <f>'LE 02 (PROG)'!V195</f>
        <v>LE 02 OB 02 AC 56</v>
      </c>
      <c r="W122" s="273"/>
      <c r="X122" s="273"/>
      <c r="Y122" s="273"/>
      <c r="Z122" s="273"/>
      <c r="AA122" s="274"/>
      <c r="AB122" s="275">
        <f>'LE 02 (PROG)'!AB195</f>
        <v>4.0000000000000002E-4</v>
      </c>
      <c r="AC122" s="276"/>
      <c r="AD122" s="276"/>
      <c r="AE122" s="276"/>
      <c r="AF122" s="276"/>
      <c r="AG122" s="277"/>
      <c r="AH122" s="499">
        <f>'LE 02 (PROG)'!AL195</f>
        <v>324</v>
      </c>
      <c r="AI122" s="500"/>
      <c r="AJ122" s="500"/>
      <c r="AK122" s="500"/>
      <c r="AL122" s="500"/>
      <c r="AM122" s="501"/>
      <c r="AN122" s="502">
        <f>'LE 02 (PROG)'!AL196</f>
        <v>136</v>
      </c>
      <c r="AO122" s="503"/>
      <c r="AP122" s="503"/>
      <c r="AQ122" s="503"/>
      <c r="AR122" s="503"/>
      <c r="AS122" s="504"/>
      <c r="AT122" s="278">
        <f t="shared" si="3"/>
        <v>0.41975308641975306</v>
      </c>
      <c r="AU122" s="279"/>
      <c r="AV122" s="279"/>
      <c r="AW122" s="279"/>
      <c r="AX122" s="279"/>
      <c r="AY122" s="280"/>
      <c r="AZ122" s="245">
        <f t="shared" si="4"/>
        <v>0.04</v>
      </c>
      <c r="BA122" s="246"/>
      <c r="BB122" s="246"/>
      <c r="BC122" s="246"/>
      <c r="BD122" s="246"/>
      <c r="BE122" s="246"/>
      <c r="BF122" s="247"/>
      <c r="BG122" s="248">
        <f t="shared" si="5"/>
        <v>1.6790123456790124E-2</v>
      </c>
      <c r="BH122" s="249"/>
      <c r="BI122" s="249"/>
      <c r="BJ122" s="249"/>
      <c r="BK122" s="249"/>
      <c r="BL122" s="249"/>
      <c r="BM122" s="250"/>
    </row>
    <row r="123" spans="1:65" ht="35.25" customHeight="1" x14ac:dyDescent="0.2">
      <c r="A123" s="37"/>
      <c r="B123" s="251" t="str">
        <f>'LE 02 (PROG)'!B197</f>
        <v>Número de visitas domiciliarias e institucionales realizadas en ejecución del programa Buen Comienzo Antioquia.</v>
      </c>
      <c r="C123" s="252"/>
      <c r="D123" s="252"/>
      <c r="E123" s="252"/>
      <c r="F123" s="252"/>
      <c r="G123" s="252"/>
      <c r="H123" s="252"/>
      <c r="I123" s="252"/>
      <c r="J123" s="252"/>
      <c r="K123" s="252"/>
      <c r="L123" s="252"/>
      <c r="M123" s="252"/>
      <c r="N123" s="252"/>
      <c r="O123" s="252"/>
      <c r="P123" s="252"/>
      <c r="Q123" s="252"/>
      <c r="R123" s="252"/>
      <c r="S123" s="252"/>
      <c r="T123" s="252"/>
      <c r="U123" s="253"/>
      <c r="V123" s="254" t="str">
        <f>'LE 02 (PROG)'!V197</f>
        <v>LE 02 OB 02 AC 57</v>
      </c>
      <c r="W123" s="255"/>
      <c r="X123" s="255"/>
      <c r="Y123" s="255"/>
      <c r="Z123" s="255"/>
      <c r="AA123" s="256"/>
      <c r="AB123" s="257">
        <f>'LE 02 (PROG)'!AB197</f>
        <v>2.8999999999999998E-3</v>
      </c>
      <c r="AC123" s="258"/>
      <c r="AD123" s="258"/>
      <c r="AE123" s="258"/>
      <c r="AF123" s="258"/>
      <c r="AG123" s="259"/>
      <c r="AH123" s="505">
        <f>'LE 02 (PROG)'!AL197</f>
        <v>2196</v>
      </c>
      <c r="AI123" s="506"/>
      <c r="AJ123" s="506"/>
      <c r="AK123" s="506"/>
      <c r="AL123" s="506"/>
      <c r="AM123" s="507"/>
      <c r="AN123" s="508">
        <f>'LE 02 (PROG)'!AL198</f>
        <v>4500</v>
      </c>
      <c r="AO123" s="509"/>
      <c r="AP123" s="509"/>
      <c r="AQ123" s="509"/>
      <c r="AR123" s="509"/>
      <c r="AS123" s="510"/>
      <c r="AT123" s="260">
        <f t="shared" si="3"/>
        <v>2.0491803278688523</v>
      </c>
      <c r="AU123" s="261"/>
      <c r="AV123" s="261"/>
      <c r="AW123" s="261"/>
      <c r="AX123" s="261"/>
      <c r="AY123" s="262"/>
      <c r="AZ123" s="263">
        <f t="shared" si="4"/>
        <v>0.28999999999999998</v>
      </c>
      <c r="BA123" s="264"/>
      <c r="BB123" s="264"/>
      <c r="BC123" s="264"/>
      <c r="BD123" s="264"/>
      <c r="BE123" s="264"/>
      <c r="BF123" s="265"/>
      <c r="BG123" s="266">
        <f t="shared" si="5"/>
        <v>0.59426229508196715</v>
      </c>
      <c r="BH123" s="267"/>
      <c r="BI123" s="267"/>
      <c r="BJ123" s="267"/>
      <c r="BK123" s="267"/>
      <c r="BL123" s="267"/>
      <c r="BM123" s="268"/>
    </row>
    <row r="124" spans="1:65" ht="35.25" customHeight="1" x14ac:dyDescent="0.2">
      <c r="A124" s="37"/>
      <c r="B124" s="269" t="str">
        <f>'LE 02 (PROG)'!B199</f>
        <v>Número de talleres colectivos realizados en ejecución del programa Buen Comienzo Antioquia.</v>
      </c>
      <c r="C124" s="270"/>
      <c r="D124" s="270"/>
      <c r="E124" s="270"/>
      <c r="F124" s="270"/>
      <c r="G124" s="270"/>
      <c r="H124" s="270"/>
      <c r="I124" s="270"/>
      <c r="J124" s="270"/>
      <c r="K124" s="270"/>
      <c r="L124" s="270"/>
      <c r="M124" s="270"/>
      <c r="N124" s="270"/>
      <c r="O124" s="270"/>
      <c r="P124" s="270"/>
      <c r="Q124" s="270"/>
      <c r="R124" s="270"/>
      <c r="S124" s="270"/>
      <c r="T124" s="270"/>
      <c r="U124" s="271"/>
      <c r="V124" s="272" t="str">
        <f>'LE 02 (PROG)'!V199</f>
        <v>LE 02 OB 02 AC 58</v>
      </c>
      <c r="W124" s="273"/>
      <c r="X124" s="273"/>
      <c r="Y124" s="273"/>
      <c r="Z124" s="273"/>
      <c r="AA124" s="274"/>
      <c r="AB124" s="275">
        <f>'LE 02 (PROG)'!AB199</f>
        <v>2.9999999999999997E-4</v>
      </c>
      <c r="AC124" s="276"/>
      <c r="AD124" s="276"/>
      <c r="AE124" s="276"/>
      <c r="AF124" s="276"/>
      <c r="AG124" s="277"/>
      <c r="AH124" s="499">
        <f>'LE 02 (PROG)'!AL199</f>
        <v>228</v>
      </c>
      <c r="AI124" s="500"/>
      <c r="AJ124" s="500"/>
      <c r="AK124" s="500"/>
      <c r="AL124" s="500"/>
      <c r="AM124" s="501"/>
      <c r="AN124" s="502">
        <f>'LE 02 (PROG)'!AL200</f>
        <v>79</v>
      </c>
      <c r="AO124" s="503"/>
      <c r="AP124" s="503"/>
      <c r="AQ124" s="503"/>
      <c r="AR124" s="503"/>
      <c r="AS124" s="504"/>
      <c r="AT124" s="278">
        <f t="shared" si="3"/>
        <v>0.34649122807017546</v>
      </c>
      <c r="AU124" s="279"/>
      <c r="AV124" s="279"/>
      <c r="AW124" s="279"/>
      <c r="AX124" s="279"/>
      <c r="AY124" s="280"/>
      <c r="AZ124" s="245">
        <f t="shared" si="4"/>
        <v>0.03</v>
      </c>
      <c r="BA124" s="246"/>
      <c r="BB124" s="246"/>
      <c r="BC124" s="246"/>
      <c r="BD124" s="246"/>
      <c r="BE124" s="246"/>
      <c r="BF124" s="247"/>
      <c r="BG124" s="248">
        <f t="shared" si="5"/>
        <v>1.0394736842105262E-2</v>
      </c>
      <c r="BH124" s="249"/>
      <c r="BI124" s="249"/>
      <c r="BJ124" s="249"/>
      <c r="BK124" s="249"/>
      <c r="BL124" s="249"/>
      <c r="BM124" s="250"/>
    </row>
    <row r="125" spans="1:65" ht="35.25" customHeight="1" x14ac:dyDescent="0.2">
      <c r="A125" s="37"/>
      <c r="B125" s="251" t="str">
        <f>'LE 02 (PROG)'!B201</f>
        <v>Número de refrigerios entregados en ejecución del programa Buen Comienzo Antioquia.</v>
      </c>
      <c r="C125" s="252"/>
      <c r="D125" s="252"/>
      <c r="E125" s="252"/>
      <c r="F125" s="252"/>
      <c r="G125" s="252"/>
      <c r="H125" s="252"/>
      <c r="I125" s="252"/>
      <c r="J125" s="252"/>
      <c r="K125" s="252"/>
      <c r="L125" s="252"/>
      <c r="M125" s="252"/>
      <c r="N125" s="252"/>
      <c r="O125" s="252"/>
      <c r="P125" s="252"/>
      <c r="Q125" s="252"/>
      <c r="R125" s="252"/>
      <c r="S125" s="252"/>
      <c r="T125" s="252"/>
      <c r="U125" s="253"/>
      <c r="V125" s="254" t="str">
        <f>'LE 02 (PROG)'!V201</f>
        <v>LE 02 OB 02 AC 59</v>
      </c>
      <c r="W125" s="255"/>
      <c r="X125" s="255"/>
      <c r="Y125" s="255"/>
      <c r="Z125" s="255"/>
      <c r="AA125" s="256"/>
      <c r="AB125" s="257">
        <f>'LE 02 (PROG)'!AB201</f>
        <v>3.0700000000000002E-2</v>
      </c>
      <c r="AC125" s="258"/>
      <c r="AD125" s="258"/>
      <c r="AE125" s="258"/>
      <c r="AF125" s="258"/>
      <c r="AG125" s="259"/>
      <c r="AH125" s="505">
        <f>'LE 02 (PROG)'!AL201</f>
        <v>18396</v>
      </c>
      <c r="AI125" s="506"/>
      <c r="AJ125" s="506"/>
      <c r="AK125" s="506"/>
      <c r="AL125" s="506"/>
      <c r="AM125" s="507"/>
      <c r="AN125" s="508">
        <f>'LE 02 (PROG)'!AL202</f>
        <v>34883</v>
      </c>
      <c r="AO125" s="509"/>
      <c r="AP125" s="509"/>
      <c r="AQ125" s="509"/>
      <c r="AR125" s="509"/>
      <c r="AS125" s="510"/>
      <c r="AT125" s="260">
        <f t="shared" si="3"/>
        <v>1.8962274407479887</v>
      </c>
      <c r="AU125" s="261"/>
      <c r="AV125" s="261"/>
      <c r="AW125" s="261"/>
      <c r="AX125" s="261"/>
      <c r="AY125" s="262"/>
      <c r="AZ125" s="263">
        <f t="shared" si="4"/>
        <v>3.0700000000000003</v>
      </c>
      <c r="BA125" s="264"/>
      <c r="BB125" s="264"/>
      <c r="BC125" s="264"/>
      <c r="BD125" s="264"/>
      <c r="BE125" s="264"/>
      <c r="BF125" s="265"/>
      <c r="BG125" s="266">
        <f t="shared" si="5"/>
        <v>5.8214182430963257</v>
      </c>
      <c r="BH125" s="267"/>
      <c r="BI125" s="267"/>
      <c r="BJ125" s="267"/>
      <c r="BK125" s="267"/>
      <c r="BL125" s="267"/>
      <c r="BM125" s="268"/>
    </row>
    <row r="126" spans="1:65" ht="35.25" customHeight="1" x14ac:dyDescent="0.2">
      <c r="A126" s="37"/>
      <c r="B126" s="269" t="str">
        <f>'LE 02 (PROG)'!B203</f>
        <v>Número de complementos nutricionales entregados en ejecución del programa Buen Comienzo Antioquia.</v>
      </c>
      <c r="C126" s="270"/>
      <c r="D126" s="270"/>
      <c r="E126" s="270"/>
      <c r="F126" s="270"/>
      <c r="G126" s="270"/>
      <c r="H126" s="270"/>
      <c r="I126" s="270"/>
      <c r="J126" s="270"/>
      <c r="K126" s="270"/>
      <c r="L126" s="270"/>
      <c r="M126" s="270"/>
      <c r="N126" s="270"/>
      <c r="O126" s="270"/>
      <c r="P126" s="270"/>
      <c r="Q126" s="270"/>
      <c r="R126" s="270"/>
      <c r="S126" s="270"/>
      <c r="T126" s="270"/>
      <c r="U126" s="271"/>
      <c r="V126" s="272" t="str">
        <f>'LE 02 (PROG)'!V203</f>
        <v>LE 02 OB 02 AC 60</v>
      </c>
      <c r="W126" s="273"/>
      <c r="X126" s="273"/>
      <c r="Y126" s="273"/>
      <c r="Z126" s="273"/>
      <c r="AA126" s="274"/>
      <c r="AB126" s="275">
        <f>'LE 02 (PROG)'!AB203</f>
        <v>0.1037</v>
      </c>
      <c r="AC126" s="276"/>
      <c r="AD126" s="276"/>
      <c r="AE126" s="276"/>
      <c r="AF126" s="276"/>
      <c r="AG126" s="277"/>
      <c r="AH126" s="499">
        <f>'LE 02 (PROG)'!AL203</f>
        <v>3192</v>
      </c>
      <c r="AI126" s="500"/>
      <c r="AJ126" s="500"/>
      <c r="AK126" s="500"/>
      <c r="AL126" s="500"/>
      <c r="AM126" s="501"/>
      <c r="AN126" s="502">
        <f>'LE 02 (PROG)'!AL204</f>
        <v>5067</v>
      </c>
      <c r="AO126" s="503"/>
      <c r="AP126" s="503"/>
      <c r="AQ126" s="503"/>
      <c r="AR126" s="503"/>
      <c r="AS126" s="504"/>
      <c r="AT126" s="278">
        <f t="shared" si="3"/>
        <v>1.5874060150375939</v>
      </c>
      <c r="AU126" s="279"/>
      <c r="AV126" s="279"/>
      <c r="AW126" s="279"/>
      <c r="AX126" s="279"/>
      <c r="AY126" s="280"/>
      <c r="AZ126" s="245">
        <f t="shared" si="4"/>
        <v>10.37</v>
      </c>
      <c r="BA126" s="246"/>
      <c r="BB126" s="246"/>
      <c r="BC126" s="246"/>
      <c r="BD126" s="246"/>
      <c r="BE126" s="246"/>
      <c r="BF126" s="247"/>
      <c r="BG126" s="248">
        <f t="shared" si="5"/>
        <v>16.461400375939849</v>
      </c>
      <c r="BH126" s="249"/>
      <c r="BI126" s="249"/>
      <c r="BJ126" s="249"/>
      <c r="BK126" s="249"/>
      <c r="BL126" s="249"/>
      <c r="BM126" s="250"/>
    </row>
    <row r="127" spans="1:65" ht="18" customHeight="1" x14ac:dyDescent="0.2">
      <c r="A127" s="37"/>
      <c r="B127" s="251" t="str">
        <f>'LE 02 (PROG)'!B205</f>
        <v>Simulacros de evacuación.</v>
      </c>
      <c r="C127" s="252"/>
      <c r="D127" s="252"/>
      <c r="E127" s="252"/>
      <c r="F127" s="252"/>
      <c r="G127" s="252"/>
      <c r="H127" s="252"/>
      <c r="I127" s="252"/>
      <c r="J127" s="252"/>
      <c r="K127" s="252"/>
      <c r="L127" s="252"/>
      <c r="M127" s="252"/>
      <c r="N127" s="252"/>
      <c r="O127" s="252"/>
      <c r="P127" s="252"/>
      <c r="Q127" s="252"/>
      <c r="R127" s="252"/>
      <c r="S127" s="252"/>
      <c r="T127" s="252"/>
      <c r="U127" s="253"/>
      <c r="V127" s="254" t="str">
        <f>'LE 02 (PROG)'!V205</f>
        <v>LE 02 OB 02 AC 61</v>
      </c>
      <c r="W127" s="255"/>
      <c r="X127" s="255"/>
      <c r="Y127" s="255"/>
      <c r="Z127" s="255"/>
      <c r="AA127" s="256"/>
      <c r="AB127" s="257">
        <f>'LE 02 (PROG)'!AB205</f>
        <v>5.0000000000000001E-4</v>
      </c>
      <c r="AC127" s="258"/>
      <c r="AD127" s="258"/>
      <c r="AE127" s="258"/>
      <c r="AF127" s="258"/>
      <c r="AG127" s="259"/>
      <c r="AH127" s="505">
        <f>'LE 02 (PROG)'!AL205</f>
        <v>1</v>
      </c>
      <c r="AI127" s="506"/>
      <c r="AJ127" s="506"/>
      <c r="AK127" s="506"/>
      <c r="AL127" s="506"/>
      <c r="AM127" s="507"/>
      <c r="AN127" s="508">
        <f>'LE 02 (PROG)'!AL206</f>
        <v>0</v>
      </c>
      <c r="AO127" s="509"/>
      <c r="AP127" s="509"/>
      <c r="AQ127" s="509"/>
      <c r="AR127" s="509"/>
      <c r="AS127" s="510"/>
      <c r="AT127" s="260">
        <f t="shared" si="3"/>
        <v>0</v>
      </c>
      <c r="AU127" s="261"/>
      <c r="AV127" s="261"/>
      <c r="AW127" s="261"/>
      <c r="AX127" s="261"/>
      <c r="AY127" s="262"/>
      <c r="AZ127" s="263">
        <f t="shared" si="4"/>
        <v>0.05</v>
      </c>
      <c r="BA127" s="264"/>
      <c r="BB127" s="264"/>
      <c r="BC127" s="264"/>
      <c r="BD127" s="264"/>
      <c r="BE127" s="264"/>
      <c r="BF127" s="265"/>
      <c r="BG127" s="266">
        <f t="shared" si="5"/>
        <v>0</v>
      </c>
      <c r="BH127" s="267"/>
      <c r="BI127" s="267"/>
      <c r="BJ127" s="267"/>
      <c r="BK127" s="267"/>
      <c r="BL127" s="267"/>
      <c r="BM127" s="268"/>
    </row>
    <row r="128" spans="1:65" ht="35.25" customHeight="1" thickBot="1" x14ac:dyDescent="0.25">
      <c r="A128" s="37"/>
      <c r="B128" s="233" t="str">
        <f>'LE 02 (PROG)'!B207</f>
        <v>Simulacros de activación del Plan para la Atención de Emergencias y Desastres (Componente Externo).</v>
      </c>
      <c r="C128" s="234"/>
      <c r="D128" s="234"/>
      <c r="E128" s="234"/>
      <c r="F128" s="234"/>
      <c r="G128" s="234"/>
      <c r="H128" s="234"/>
      <c r="I128" s="234"/>
      <c r="J128" s="234"/>
      <c r="K128" s="234"/>
      <c r="L128" s="234"/>
      <c r="M128" s="234"/>
      <c r="N128" s="234"/>
      <c r="O128" s="234"/>
      <c r="P128" s="234"/>
      <c r="Q128" s="234"/>
      <c r="R128" s="234"/>
      <c r="S128" s="234"/>
      <c r="T128" s="234"/>
      <c r="U128" s="235"/>
      <c r="V128" s="236" t="str">
        <f>'LE 02 (PROG)'!V207</f>
        <v>LE 02 OB 02 AC 62</v>
      </c>
      <c r="W128" s="237"/>
      <c r="X128" s="237"/>
      <c r="Y128" s="237"/>
      <c r="Z128" s="237"/>
      <c r="AA128" s="238"/>
      <c r="AB128" s="239">
        <f>'LE 02 (PROG)'!AB207</f>
        <v>4.0000000000000002E-4</v>
      </c>
      <c r="AC128" s="240"/>
      <c r="AD128" s="240"/>
      <c r="AE128" s="240"/>
      <c r="AF128" s="240"/>
      <c r="AG128" s="241"/>
      <c r="AH128" s="478">
        <f>'LE 02 (PROG)'!AL207</f>
        <v>1</v>
      </c>
      <c r="AI128" s="479"/>
      <c r="AJ128" s="479"/>
      <c r="AK128" s="479"/>
      <c r="AL128" s="479"/>
      <c r="AM128" s="480"/>
      <c r="AN128" s="511">
        <f>'LE 02 (PROG)'!AL208</f>
        <v>0</v>
      </c>
      <c r="AO128" s="512"/>
      <c r="AP128" s="512"/>
      <c r="AQ128" s="512"/>
      <c r="AR128" s="512"/>
      <c r="AS128" s="513"/>
      <c r="AT128" s="242">
        <f t="shared" si="3"/>
        <v>0</v>
      </c>
      <c r="AU128" s="243"/>
      <c r="AV128" s="243"/>
      <c r="AW128" s="243"/>
      <c r="AX128" s="243"/>
      <c r="AY128" s="244"/>
      <c r="AZ128" s="227">
        <f t="shared" si="4"/>
        <v>0.04</v>
      </c>
      <c r="BA128" s="228"/>
      <c r="BB128" s="228"/>
      <c r="BC128" s="228"/>
      <c r="BD128" s="228"/>
      <c r="BE128" s="228"/>
      <c r="BF128" s="229"/>
      <c r="BG128" s="230">
        <f t="shared" si="5"/>
        <v>0</v>
      </c>
      <c r="BH128" s="231"/>
      <c r="BI128" s="231"/>
      <c r="BJ128" s="231"/>
      <c r="BK128" s="231"/>
      <c r="BL128" s="231"/>
      <c r="BM128" s="232"/>
    </row>
    <row r="129" spans="1:65" ht="18" customHeight="1" thickBot="1" x14ac:dyDescent="0.25">
      <c r="A129" s="37"/>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row>
    <row r="130" spans="1:65" ht="18" customHeight="1" x14ac:dyDescent="0.2">
      <c r="A130" s="37"/>
      <c r="B130" s="203" t="s">
        <v>2</v>
      </c>
      <c r="C130" s="204"/>
      <c r="D130" s="204"/>
      <c r="E130" s="204"/>
      <c r="F130" s="204"/>
      <c r="G130" s="204"/>
      <c r="H130" s="204"/>
      <c r="I130" s="204"/>
      <c r="J130" s="204"/>
      <c r="K130" s="204"/>
      <c r="L130" s="204"/>
      <c r="M130" s="204"/>
      <c r="N130" s="204"/>
      <c r="O130" s="204"/>
      <c r="P130" s="204"/>
      <c r="Q130" s="204"/>
      <c r="R130" s="204"/>
      <c r="S130" s="204"/>
      <c r="T130" s="204"/>
      <c r="U130" s="205"/>
      <c r="V130" s="209" t="s">
        <v>1</v>
      </c>
      <c r="W130" s="210"/>
      <c r="X130" s="210"/>
      <c r="Y130" s="210"/>
      <c r="Z130" s="210"/>
      <c r="AA130" s="210"/>
      <c r="AB130" s="210"/>
      <c r="AC130" s="210"/>
      <c r="AD130" s="210"/>
      <c r="AE130" s="210"/>
      <c r="AF130" s="210"/>
      <c r="AG130" s="210"/>
      <c r="AH130" s="210"/>
      <c r="AI130" s="210"/>
      <c r="AJ130" s="210"/>
      <c r="AK130" s="210"/>
      <c r="AL130" s="210"/>
      <c r="AM130" s="210"/>
      <c r="AN130" s="210"/>
      <c r="AO130" s="210"/>
      <c r="AP130" s="210"/>
      <c r="AQ130" s="210"/>
      <c r="AR130" s="210"/>
      <c r="AS130" s="210"/>
      <c r="AT130" s="210"/>
      <c r="AU130" s="210"/>
      <c r="AV130" s="210"/>
      <c r="AW130" s="210"/>
      <c r="AX130" s="210"/>
      <c r="AY130" s="211"/>
      <c r="AZ130" s="514">
        <f>SUM(AZ67:BF128)</f>
        <v>100.00000000000003</v>
      </c>
      <c r="BA130" s="515"/>
      <c r="BB130" s="515"/>
      <c r="BC130" s="515"/>
      <c r="BD130" s="515"/>
      <c r="BE130" s="515"/>
      <c r="BF130" s="515"/>
      <c r="BG130" s="515">
        <f>SUM(BG67:BM128)</f>
        <v>110.37805444284707</v>
      </c>
      <c r="BH130" s="515"/>
      <c r="BI130" s="515"/>
      <c r="BJ130" s="515"/>
      <c r="BK130" s="515"/>
      <c r="BL130" s="515"/>
      <c r="BM130" s="516"/>
    </row>
    <row r="131" spans="1:65" ht="18" customHeight="1" thickBot="1" x14ac:dyDescent="0.25">
      <c r="A131" s="37"/>
      <c r="B131" s="206"/>
      <c r="C131" s="207"/>
      <c r="D131" s="207"/>
      <c r="E131" s="207"/>
      <c r="F131" s="207"/>
      <c r="G131" s="207"/>
      <c r="H131" s="207"/>
      <c r="I131" s="207"/>
      <c r="J131" s="207"/>
      <c r="K131" s="207"/>
      <c r="L131" s="207"/>
      <c r="M131" s="207"/>
      <c r="N131" s="207"/>
      <c r="O131" s="207"/>
      <c r="P131" s="207"/>
      <c r="Q131" s="207"/>
      <c r="R131" s="207"/>
      <c r="S131" s="207"/>
      <c r="T131" s="207"/>
      <c r="U131" s="208"/>
      <c r="V131" s="212" t="s">
        <v>3</v>
      </c>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24">
        <f>IF(BG130=100,1,(BG130*1)/AZ130)</f>
        <v>1.1037805444284705</v>
      </c>
      <c r="BA131" s="225"/>
      <c r="BB131" s="225"/>
      <c r="BC131" s="225"/>
      <c r="BD131" s="225"/>
      <c r="BE131" s="225"/>
      <c r="BF131" s="225"/>
      <c r="BG131" s="225"/>
      <c r="BH131" s="225"/>
      <c r="BI131" s="225"/>
      <c r="BJ131" s="225"/>
      <c r="BK131" s="225"/>
      <c r="BL131" s="225"/>
      <c r="BM131" s="226"/>
    </row>
    <row r="132" spans="1:65" ht="9.75" customHeight="1" thickBot="1" x14ac:dyDescent="0.25">
      <c r="A132" s="37"/>
      <c r="B132" s="45"/>
      <c r="C132" s="45"/>
      <c r="D132" s="45"/>
      <c r="E132" s="45"/>
      <c r="F132" s="45"/>
      <c r="G132" s="45"/>
      <c r="H132" s="45"/>
      <c r="I132" s="45"/>
      <c r="J132" s="45"/>
      <c r="K132" s="45"/>
      <c r="L132" s="45"/>
      <c r="M132" s="45"/>
      <c r="N132" s="45"/>
      <c r="O132" s="45"/>
      <c r="P132" s="45"/>
      <c r="Q132" s="45"/>
      <c r="R132" s="45"/>
      <c r="S132" s="45"/>
      <c r="T132" s="45"/>
      <c r="U132" s="45"/>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7"/>
      <c r="BH132" s="47"/>
      <c r="BI132" s="47"/>
      <c r="BJ132" s="47"/>
      <c r="BK132" s="47"/>
      <c r="BL132" s="47"/>
      <c r="BM132" s="47"/>
    </row>
    <row r="133" spans="1:65" ht="18" customHeight="1" x14ac:dyDescent="0.2">
      <c r="A133" s="37"/>
      <c r="B133" s="24"/>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6"/>
      <c r="AY133" s="26"/>
      <c r="AZ133" s="26"/>
      <c r="BA133" s="26"/>
      <c r="BB133" s="26"/>
      <c r="BC133" s="26"/>
      <c r="BD133" s="26"/>
      <c r="BE133" s="26"/>
      <c r="BF133" s="27"/>
      <c r="BG133" s="27"/>
      <c r="BH133" s="27"/>
      <c r="BI133" s="27"/>
      <c r="BJ133" s="27"/>
      <c r="BK133" s="27"/>
      <c r="BL133" s="27"/>
      <c r="BM133" s="41"/>
    </row>
    <row r="134" spans="1:65" ht="18" customHeight="1" x14ac:dyDescent="0.2">
      <c r="A134" s="37"/>
      <c r="B134" s="7"/>
      <c r="C134" s="146" t="s">
        <v>33</v>
      </c>
      <c r="D134" s="155"/>
      <c r="E134" s="155"/>
      <c r="F134" s="155"/>
      <c r="G134" s="155"/>
      <c r="H134" s="155"/>
      <c r="I134" s="155"/>
      <c r="J134" s="155"/>
      <c r="K134" s="155"/>
      <c r="L134" s="155"/>
      <c r="M134" s="155"/>
      <c r="N134" s="155"/>
      <c r="O134" s="163" t="str">
        <f>'LE 02 (PROG)'!O211:BW211</f>
        <v>GERENCIA DEL DÍA A DÍA</v>
      </c>
      <c r="P134" s="147"/>
      <c r="Q134" s="147"/>
      <c r="R134" s="147"/>
      <c r="S134" s="147"/>
      <c r="T134" s="147"/>
      <c r="U134" s="147"/>
      <c r="V134" s="147"/>
      <c r="W134" s="147"/>
      <c r="X134" s="147"/>
      <c r="Y134" s="147"/>
      <c r="Z134" s="147"/>
      <c r="AA134" s="147"/>
      <c r="AB134" s="147"/>
      <c r="AC134" s="147"/>
      <c r="AD134" s="147"/>
      <c r="AE134" s="147"/>
      <c r="AF134" s="147"/>
      <c r="AG134" s="147"/>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c r="BI134" s="147"/>
      <c r="BJ134" s="147"/>
      <c r="BK134" s="147"/>
      <c r="BL134" s="147"/>
      <c r="BM134" s="311"/>
    </row>
    <row r="135" spans="1:65" ht="18" customHeight="1" x14ac:dyDescent="0.2">
      <c r="A135" s="37"/>
      <c r="B135" s="7"/>
      <c r="C135" s="146" t="s">
        <v>34</v>
      </c>
      <c r="D135" s="155"/>
      <c r="E135" s="155"/>
      <c r="F135" s="155"/>
      <c r="G135" s="155"/>
      <c r="H135" s="155"/>
      <c r="I135" s="155"/>
      <c r="J135" s="155"/>
      <c r="K135" s="155"/>
      <c r="L135" s="155"/>
      <c r="M135" s="155"/>
      <c r="N135" s="155"/>
      <c r="O135" s="315" t="str">
        <f>'LE 02 (PROG)'!O212:Q212</f>
        <v>LE 02</v>
      </c>
      <c r="P135" s="315"/>
      <c r="Q135" s="315"/>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29"/>
      <c r="AY135" s="29"/>
      <c r="AZ135" s="29"/>
      <c r="BA135" s="29"/>
      <c r="BB135" s="29"/>
      <c r="BC135" s="29"/>
      <c r="BD135" s="29"/>
      <c r="BE135" s="29"/>
      <c r="BF135" s="29"/>
      <c r="BG135" s="29"/>
      <c r="BH135" s="29"/>
      <c r="BI135" s="29"/>
      <c r="BJ135" s="29"/>
      <c r="BK135" s="29"/>
      <c r="BL135" s="29"/>
      <c r="BM135" s="42"/>
    </row>
    <row r="136" spans="1:65" ht="18" customHeight="1" x14ac:dyDescent="0.2">
      <c r="A136" s="37"/>
      <c r="B136" s="7"/>
      <c r="C136" s="146" t="s">
        <v>35</v>
      </c>
      <c r="D136" s="146"/>
      <c r="E136" s="146"/>
      <c r="F136" s="146"/>
      <c r="G136" s="146"/>
      <c r="H136" s="146"/>
      <c r="I136" s="146"/>
      <c r="J136" s="146"/>
      <c r="K136" s="146"/>
      <c r="L136" s="146"/>
      <c r="M136" s="146"/>
      <c r="N136" s="146"/>
      <c r="O136" s="156">
        <f>'LE 02 (PROG)'!O213:Q213</f>
        <v>0.4</v>
      </c>
      <c r="P136" s="156"/>
      <c r="Q136" s="156"/>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29"/>
      <c r="AY136" s="29"/>
      <c r="AZ136" s="29"/>
      <c r="BA136" s="29"/>
      <c r="BB136" s="29"/>
      <c r="BC136" s="29"/>
      <c r="BD136" s="29"/>
      <c r="BE136" s="29"/>
      <c r="BF136" s="29"/>
      <c r="BG136" s="29"/>
      <c r="BH136" s="29"/>
      <c r="BI136" s="29"/>
      <c r="BJ136" s="29"/>
      <c r="BK136" s="29"/>
      <c r="BL136" s="29"/>
      <c r="BM136" s="42"/>
    </row>
    <row r="137" spans="1:65" ht="24" customHeight="1" x14ac:dyDescent="0.2">
      <c r="A137" s="37"/>
      <c r="B137" s="7"/>
      <c r="C137" s="157" t="s">
        <v>36</v>
      </c>
      <c r="D137" s="157"/>
      <c r="E137" s="157"/>
      <c r="F137" s="157"/>
      <c r="G137" s="157"/>
      <c r="H137" s="157"/>
      <c r="I137" s="157"/>
      <c r="J137" s="157"/>
      <c r="K137" s="157"/>
      <c r="L137" s="157"/>
      <c r="M137" s="157"/>
      <c r="N137" s="157"/>
      <c r="O137" s="158" t="str">
        <f>'LE 02 (PROG)'!O214:BW214</f>
        <v>Cumplir con las actividades de dirección y apoyo administrativo, inherentes a la naturaleza jurídica de la Empresa Social del Estado, a la misión y a los objetivos institucionales.</v>
      </c>
      <c r="P137" s="158"/>
      <c r="Q137" s="158"/>
      <c r="R137" s="158"/>
      <c r="S137" s="158"/>
      <c r="T137" s="158"/>
      <c r="U137" s="158"/>
      <c r="V137" s="158"/>
      <c r="W137" s="158"/>
      <c r="X137" s="158"/>
      <c r="Y137" s="158"/>
      <c r="Z137" s="158"/>
      <c r="AA137" s="158"/>
      <c r="AB137" s="158"/>
      <c r="AC137" s="158"/>
      <c r="AD137" s="158"/>
      <c r="AE137" s="158"/>
      <c r="AF137" s="158"/>
      <c r="AG137" s="158"/>
      <c r="AH137" s="158"/>
      <c r="AI137" s="158"/>
      <c r="AJ137" s="158"/>
      <c r="AK137" s="158"/>
      <c r="AL137" s="158"/>
      <c r="AM137" s="158"/>
      <c r="AN137" s="158"/>
      <c r="AO137" s="158"/>
      <c r="AP137" s="158"/>
      <c r="AQ137" s="158"/>
      <c r="AR137" s="158"/>
      <c r="AS137" s="158"/>
      <c r="AT137" s="158"/>
      <c r="AU137" s="158"/>
      <c r="AV137" s="158"/>
      <c r="AW137" s="158"/>
      <c r="AX137" s="158"/>
      <c r="AY137" s="158"/>
      <c r="AZ137" s="158"/>
      <c r="BA137" s="158"/>
      <c r="BB137" s="158"/>
      <c r="BC137" s="158"/>
      <c r="BD137" s="158"/>
      <c r="BE137" s="158"/>
      <c r="BF137" s="158"/>
      <c r="BG137" s="158"/>
      <c r="BH137" s="158"/>
      <c r="BI137" s="158"/>
      <c r="BJ137" s="158"/>
      <c r="BK137" s="158"/>
      <c r="BL137" s="158"/>
      <c r="BM137" s="307"/>
    </row>
    <row r="138" spans="1:65" ht="18" customHeight="1" x14ac:dyDescent="0.2">
      <c r="A138" s="37"/>
      <c r="B138" s="7"/>
      <c r="C138" s="146" t="s">
        <v>34</v>
      </c>
      <c r="D138" s="146"/>
      <c r="E138" s="146"/>
      <c r="F138" s="146"/>
      <c r="G138" s="146"/>
      <c r="H138" s="146"/>
      <c r="I138" s="146"/>
      <c r="J138" s="146"/>
      <c r="K138" s="146"/>
      <c r="L138" s="146"/>
      <c r="M138" s="146"/>
      <c r="N138" s="146"/>
      <c r="O138" s="148" t="str">
        <f>'LE 02 (PROG)'!O215:R215</f>
        <v>LE 02 OB 03</v>
      </c>
      <c r="P138" s="147"/>
      <c r="Q138" s="147"/>
      <c r="R138" s="147"/>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29"/>
      <c r="AY138" s="29"/>
      <c r="AZ138" s="29"/>
      <c r="BA138" s="29"/>
      <c r="BB138" s="29"/>
      <c r="BC138" s="29"/>
      <c r="BD138" s="29"/>
      <c r="BE138" s="29"/>
      <c r="BF138" s="29"/>
      <c r="BG138" s="29"/>
      <c r="BH138" s="29"/>
      <c r="BI138" s="29"/>
      <c r="BJ138" s="29"/>
      <c r="BK138" s="29"/>
      <c r="BL138" s="29"/>
      <c r="BM138" s="42"/>
    </row>
    <row r="139" spans="1:65" ht="18" customHeight="1" x14ac:dyDescent="0.2">
      <c r="A139" s="37"/>
      <c r="B139" s="7"/>
      <c r="C139" s="146" t="s">
        <v>37</v>
      </c>
      <c r="D139" s="146"/>
      <c r="E139" s="146"/>
      <c r="F139" s="146"/>
      <c r="G139" s="146"/>
      <c r="H139" s="146"/>
      <c r="I139" s="146"/>
      <c r="J139" s="146"/>
      <c r="K139" s="146"/>
      <c r="L139" s="146"/>
      <c r="M139" s="146"/>
      <c r="N139" s="146"/>
      <c r="O139" s="148">
        <f>'LE 02 (PROG)'!O216:Q216</f>
        <v>0.25</v>
      </c>
      <c r="P139" s="147"/>
      <c r="Q139" s="147"/>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29"/>
      <c r="AY139" s="29"/>
      <c r="AZ139" s="29"/>
      <c r="BA139" s="29"/>
      <c r="BB139" s="29"/>
      <c r="BC139" s="29"/>
      <c r="BD139" s="29"/>
      <c r="BE139" s="29"/>
      <c r="BF139" s="29"/>
      <c r="BG139" s="29"/>
      <c r="BH139" s="29"/>
      <c r="BI139" s="29"/>
      <c r="BJ139" s="29"/>
      <c r="BK139" s="29"/>
      <c r="BL139" s="29"/>
      <c r="BM139" s="42"/>
    </row>
    <row r="140" spans="1:65" ht="18" customHeight="1" x14ac:dyDescent="0.2">
      <c r="A140" s="37"/>
      <c r="B140" s="7"/>
      <c r="C140" s="146" t="s">
        <v>38</v>
      </c>
      <c r="D140" s="146"/>
      <c r="E140" s="146"/>
      <c r="F140" s="146"/>
      <c r="G140" s="146"/>
      <c r="H140" s="146"/>
      <c r="I140" s="146"/>
      <c r="J140" s="146"/>
      <c r="K140" s="146"/>
      <c r="L140" s="146"/>
      <c r="M140" s="146"/>
      <c r="N140" s="146"/>
      <c r="O140" s="147" t="str">
        <f>'LE 02 (PROG)'!O217:BW217</f>
        <v>Gerente Empresa Social del Estado - Subgerente Administrativo.</v>
      </c>
      <c r="P140" s="147"/>
      <c r="Q140" s="147"/>
      <c r="R140" s="147"/>
      <c r="S140" s="147"/>
      <c r="T140" s="147"/>
      <c r="U140" s="147"/>
      <c r="V140" s="147"/>
      <c r="W140" s="147"/>
      <c r="X140" s="147"/>
      <c r="Y140" s="147"/>
      <c r="Z140" s="147"/>
      <c r="AA140" s="147"/>
      <c r="AB140" s="147"/>
      <c r="AC140" s="147"/>
      <c r="AD140" s="147"/>
      <c r="AE140" s="147"/>
      <c r="AF140" s="147"/>
      <c r="AG140" s="147"/>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c r="BI140" s="147"/>
      <c r="BJ140" s="147"/>
      <c r="BK140" s="147"/>
      <c r="BL140" s="147"/>
      <c r="BM140" s="311"/>
    </row>
    <row r="141" spans="1:65" ht="9.75" customHeight="1" thickBot="1" x14ac:dyDescent="0.25">
      <c r="A141" s="37"/>
      <c r="B141" s="17"/>
      <c r="C141" s="30"/>
      <c r="D141" s="30"/>
      <c r="E141" s="30"/>
      <c r="F141" s="30"/>
      <c r="G141" s="30"/>
      <c r="H141" s="30"/>
      <c r="I141" s="30"/>
      <c r="J141" s="30"/>
      <c r="K141" s="30"/>
      <c r="L141" s="30"/>
      <c r="M141" s="30"/>
      <c r="N141" s="30"/>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2"/>
      <c r="AY141" s="32"/>
      <c r="AZ141" s="32"/>
      <c r="BA141" s="32"/>
      <c r="BB141" s="32"/>
      <c r="BC141" s="32"/>
      <c r="BD141" s="32"/>
      <c r="BE141" s="32"/>
      <c r="BF141" s="32"/>
      <c r="BG141" s="32"/>
      <c r="BH141" s="32"/>
      <c r="BI141" s="32"/>
      <c r="BJ141" s="32"/>
      <c r="BK141" s="32"/>
      <c r="BL141" s="32"/>
      <c r="BM141" s="43"/>
    </row>
    <row r="142" spans="1:65" ht="18" customHeight="1" thickBot="1" x14ac:dyDescent="0.25">
      <c r="A142" s="37"/>
      <c r="B142" s="301" t="s">
        <v>39</v>
      </c>
      <c r="C142" s="302"/>
      <c r="D142" s="302"/>
      <c r="E142" s="302"/>
      <c r="F142" s="302"/>
      <c r="G142" s="302"/>
      <c r="H142" s="302"/>
      <c r="I142" s="302"/>
      <c r="J142" s="302"/>
      <c r="K142" s="302"/>
      <c r="L142" s="302"/>
      <c r="M142" s="302"/>
      <c r="N142" s="302"/>
      <c r="O142" s="302"/>
      <c r="P142" s="302"/>
      <c r="Q142" s="302"/>
      <c r="R142" s="302"/>
      <c r="S142" s="302"/>
      <c r="T142" s="302"/>
      <c r="U142" s="303"/>
      <c r="V142" s="301" t="s">
        <v>40</v>
      </c>
      <c r="W142" s="302"/>
      <c r="X142" s="302"/>
      <c r="Y142" s="302"/>
      <c r="Z142" s="302"/>
      <c r="AA142" s="303"/>
      <c r="AB142" s="304" t="s">
        <v>9</v>
      </c>
      <c r="AC142" s="305"/>
      <c r="AD142" s="305"/>
      <c r="AE142" s="305"/>
      <c r="AF142" s="305"/>
      <c r="AG142" s="306"/>
      <c r="AH142" s="304" t="s">
        <v>49</v>
      </c>
      <c r="AI142" s="305"/>
      <c r="AJ142" s="305"/>
      <c r="AK142" s="305"/>
      <c r="AL142" s="305"/>
      <c r="AM142" s="306"/>
      <c r="AN142" s="304" t="s">
        <v>10</v>
      </c>
      <c r="AO142" s="305"/>
      <c r="AP142" s="305"/>
      <c r="AQ142" s="305"/>
      <c r="AR142" s="305"/>
      <c r="AS142" s="306"/>
      <c r="AT142" s="304" t="s">
        <v>48</v>
      </c>
      <c r="AU142" s="305"/>
      <c r="AV142" s="305"/>
      <c r="AW142" s="305"/>
      <c r="AX142" s="305"/>
      <c r="AY142" s="306"/>
      <c r="AZ142" s="304" t="s">
        <v>7</v>
      </c>
      <c r="BA142" s="305"/>
      <c r="BB142" s="305"/>
      <c r="BC142" s="305"/>
      <c r="BD142" s="305"/>
      <c r="BE142" s="305"/>
      <c r="BF142" s="306"/>
      <c r="BG142" s="304" t="s">
        <v>6</v>
      </c>
      <c r="BH142" s="305"/>
      <c r="BI142" s="305"/>
      <c r="BJ142" s="305"/>
      <c r="BK142" s="305"/>
      <c r="BL142" s="305"/>
      <c r="BM142" s="306"/>
    </row>
    <row r="143" spans="1:65" ht="35.25" customHeight="1" x14ac:dyDescent="0.2">
      <c r="A143" s="37"/>
      <c r="B143" s="281" t="str">
        <f>'LE 02 (PROG)'!B221</f>
        <v>Preparar los informes y proyectos a presentar a la Junta Directiva de la Empresa Social del Estado.</v>
      </c>
      <c r="C143" s="282"/>
      <c r="D143" s="282"/>
      <c r="E143" s="282"/>
      <c r="F143" s="282"/>
      <c r="G143" s="282"/>
      <c r="H143" s="282"/>
      <c r="I143" s="282"/>
      <c r="J143" s="282"/>
      <c r="K143" s="282"/>
      <c r="L143" s="282"/>
      <c r="M143" s="282"/>
      <c r="N143" s="282"/>
      <c r="O143" s="282"/>
      <c r="P143" s="282"/>
      <c r="Q143" s="282"/>
      <c r="R143" s="282"/>
      <c r="S143" s="282"/>
      <c r="T143" s="282"/>
      <c r="U143" s="283"/>
      <c r="V143" s="284" t="str">
        <f>'LE 02 (PROG)'!V221</f>
        <v>LE 02 OB 03 AC 01</v>
      </c>
      <c r="W143" s="285"/>
      <c r="X143" s="285"/>
      <c r="Y143" s="285"/>
      <c r="Z143" s="285"/>
      <c r="AA143" s="286"/>
      <c r="AB143" s="287">
        <f>'LE 02 (PROG)'!AB221</f>
        <v>3.27E-2</v>
      </c>
      <c r="AC143" s="288"/>
      <c r="AD143" s="288"/>
      <c r="AE143" s="288"/>
      <c r="AF143" s="288"/>
      <c r="AG143" s="289"/>
      <c r="AH143" s="490">
        <f>'LE 02 (PROG)'!AL221</f>
        <v>6</v>
      </c>
      <c r="AI143" s="491"/>
      <c r="AJ143" s="491"/>
      <c r="AK143" s="491"/>
      <c r="AL143" s="491"/>
      <c r="AM143" s="492"/>
      <c r="AN143" s="496">
        <f>'LE 02 (PROG)'!AL222</f>
        <v>8</v>
      </c>
      <c r="AO143" s="497"/>
      <c r="AP143" s="497"/>
      <c r="AQ143" s="497"/>
      <c r="AR143" s="497"/>
      <c r="AS143" s="498"/>
      <c r="AT143" s="290">
        <f>IF(AH143=0,"",(AN143*1)/AH143)</f>
        <v>1.3333333333333333</v>
      </c>
      <c r="AU143" s="291"/>
      <c r="AV143" s="291"/>
      <c r="AW143" s="291"/>
      <c r="AX143" s="291"/>
      <c r="AY143" s="292"/>
      <c r="AZ143" s="293">
        <f>AB143*100</f>
        <v>3.27</v>
      </c>
      <c r="BA143" s="294"/>
      <c r="BB143" s="294"/>
      <c r="BC143" s="294"/>
      <c r="BD143" s="294"/>
      <c r="BE143" s="294"/>
      <c r="BF143" s="295"/>
      <c r="BG143" s="296">
        <f>IF(AH143=0,(AZ143),((AT143*AB143)*100))</f>
        <v>4.3600000000000003</v>
      </c>
      <c r="BH143" s="297"/>
      <c r="BI143" s="297"/>
      <c r="BJ143" s="297"/>
      <c r="BK143" s="297"/>
      <c r="BL143" s="297"/>
      <c r="BM143" s="298"/>
    </row>
    <row r="144" spans="1:65" ht="18.75" customHeight="1" x14ac:dyDescent="0.2">
      <c r="A144" s="37"/>
      <c r="B144" s="269" t="str">
        <f>'LE 02 (PROG)'!B223</f>
        <v>Convocar las reuniones de la Junta Directiva de la Empresa Social del Estado</v>
      </c>
      <c r="C144" s="270"/>
      <c r="D144" s="270"/>
      <c r="E144" s="270"/>
      <c r="F144" s="270"/>
      <c r="G144" s="270"/>
      <c r="H144" s="270"/>
      <c r="I144" s="270"/>
      <c r="J144" s="270"/>
      <c r="K144" s="270"/>
      <c r="L144" s="270"/>
      <c r="M144" s="270"/>
      <c r="N144" s="270"/>
      <c r="O144" s="270"/>
      <c r="P144" s="270"/>
      <c r="Q144" s="270"/>
      <c r="R144" s="270"/>
      <c r="S144" s="270"/>
      <c r="T144" s="270"/>
      <c r="U144" s="271"/>
      <c r="V144" s="272" t="str">
        <f>'LE 02 (PROG)'!V223</f>
        <v>LE 02 OB 03 AC 02</v>
      </c>
      <c r="W144" s="273"/>
      <c r="X144" s="273"/>
      <c r="Y144" s="273"/>
      <c r="Z144" s="273"/>
      <c r="AA144" s="274"/>
      <c r="AB144" s="275">
        <f>'LE 02 (PROG)'!AB223</f>
        <v>4.0000000000000002E-4</v>
      </c>
      <c r="AC144" s="276"/>
      <c r="AD144" s="276"/>
      <c r="AE144" s="276"/>
      <c r="AF144" s="276"/>
      <c r="AG144" s="277"/>
      <c r="AH144" s="499">
        <f>'LE 02 (PROG)'!AL223</f>
        <v>6</v>
      </c>
      <c r="AI144" s="500"/>
      <c r="AJ144" s="500"/>
      <c r="AK144" s="500"/>
      <c r="AL144" s="500"/>
      <c r="AM144" s="501"/>
      <c r="AN144" s="502">
        <f>'LE 02 (PROG)'!AL224</f>
        <v>8</v>
      </c>
      <c r="AO144" s="503"/>
      <c r="AP144" s="503"/>
      <c r="AQ144" s="503"/>
      <c r="AR144" s="503"/>
      <c r="AS144" s="504"/>
      <c r="AT144" s="278">
        <f t="shared" ref="AT144:AT201" si="6">IF(AH144=0,"",(AN144*1)/AH144)</f>
        <v>1.3333333333333333</v>
      </c>
      <c r="AU144" s="279"/>
      <c r="AV144" s="279"/>
      <c r="AW144" s="279"/>
      <c r="AX144" s="279"/>
      <c r="AY144" s="280"/>
      <c r="AZ144" s="245">
        <f t="shared" ref="AZ144:AZ201" si="7">AB144*100</f>
        <v>0.04</v>
      </c>
      <c r="BA144" s="246"/>
      <c r="BB144" s="246"/>
      <c r="BC144" s="246"/>
      <c r="BD144" s="246"/>
      <c r="BE144" s="246"/>
      <c r="BF144" s="247"/>
      <c r="BG144" s="248">
        <f t="shared" ref="BG144:BG201" si="8">IF(AH144=0,(AZ144),((AT144*AB144)*100))</f>
        <v>5.3333333333333337E-2</v>
      </c>
      <c r="BH144" s="249"/>
      <c r="BI144" s="249"/>
      <c r="BJ144" s="249"/>
      <c r="BK144" s="249"/>
      <c r="BL144" s="249"/>
      <c r="BM144" s="250"/>
    </row>
    <row r="145" spans="1:65" ht="18" customHeight="1" x14ac:dyDescent="0.2">
      <c r="A145" s="37"/>
      <c r="B145" s="251" t="str">
        <f>'LE 02 (PROG)'!B225</f>
        <v xml:space="preserve">Ejecutar las reuniones de la Junta Directiva de la Empresa Social del Estado </v>
      </c>
      <c r="C145" s="252"/>
      <c r="D145" s="252"/>
      <c r="E145" s="252"/>
      <c r="F145" s="252"/>
      <c r="G145" s="252"/>
      <c r="H145" s="252"/>
      <c r="I145" s="252"/>
      <c r="J145" s="252"/>
      <c r="K145" s="252"/>
      <c r="L145" s="252"/>
      <c r="M145" s="252"/>
      <c r="N145" s="252"/>
      <c r="O145" s="252"/>
      <c r="P145" s="252"/>
      <c r="Q145" s="252"/>
      <c r="R145" s="252"/>
      <c r="S145" s="252"/>
      <c r="T145" s="252"/>
      <c r="U145" s="253"/>
      <c r="V145" s="254" t="str">
        <f>'LE 02 (PROG)'!V225</f>
        <v>LE 02 OB 03 AC 03</v>
      </c>
      <c r="W145" s="255"/>
      <c r="X145" s="255"/>
      <c r="Y145" s="255"/>
      <c r="Z145" s="255"/>
      <c r="AA145" s="256"/>
      <c r="AB145" s="257">
        <f>'LE 02 (PROG)'!AB225</f>
        <v>4.7999999999999996E-3</v>
      </c>
      <c r="AC145" s="258"/>
      <c r="AD145" s="258"/>
      <c r="AE145" s="258"/>
      <c r="AF145" s="258"/>
      <c r="AG145" s="259"/>
      <c r="AH145" s="505">
        <f>'LE 02 (PROG)'!AL225</f>
        <v>6</v>
      </c>
      <c r="AI145" s="506"/>
      <c r="AJ145" s="506"/>
      <c r="AK145" s="506"/>
      <c r="AL145" s="506"/>
      <c r="AM145" s="507"/>
      <c r="AN145" s="508">
        <f>'LE 02 (PROG)'!AL226</f>
        <v>8</v>
      </c>
      <c r="AO145" s="509"/>
      <c r="AP145" s="509"/>
      <c r="AQ145" s="509"/>
      <c r="AR145" s="509"/>
      <c r="AS145" s="510"/>
      <c r="AT145" s="260">
        <f t="shared" si="6"/>
        <v>1.3333333333333333</v>
      </c>
      <c r="AU145" s="261"/>
      <c r="AV145" s="261"/>
      <c r="AW145" s="261"/>
      <c r="AX145" s="261"/>
      <c r="AY145" s="262"/>
      <c r="AZ145" s="263">
        <f t="shared" si="7"/>
        <v>0.48</v>
      </c>
      <c r="BA145" s="264"/>
      <c r="BB145" s="264"/>
      <c r="BC145" s="264"/>
      <c r="BD145" s="264"/>
      <c r="BE145" s="264"/>
      <c r="BF145" s="265"/>
      <c r="BG145" s="266">
        <f t="shared" si="8"/>
        <v>0.6399999999999999</v>
      </c>
      <c r="BH145" s="267"/>
      <c r="BI145" s="267"/>
      <c r="BJ145" s="267"/>
      <c r="BK145" s="267"/>
      <c r="BL145" s="267"/>
      <c r="BM145" s="268"/>
    </row>
    <row r="146" spans="1:65" ht="35.25" customHeight="1" x14ac:dyDescent="0.2">
      <c r="A146" s="37"/>
      <c r="B146" s="269" t="str">
        <f>'LE 02 (PROG)'!B227</f>
        <v>Propiciar y participar en reuniones con el asesor jurídico de la Empresa Social del Estado</v>
      </c>
      <c r="C146" s="270"/>
      <c r="D146" s="270"/>
      <c r="E146" s="270"/>
      <c r="F146" s="270"/>
      <c r="G146" s="270"/>
      <c r="H146" s="270"/>
      <c r="I146" s="270"/>
      <c r="J146" s="270"/>
      <c r="K146" s="270"/>
      <c r="L146" s="270"/>
      <c r="M146" s="270"/>
      <c r="N146" s="270"/>
      <c r="O146" s="270"/>
      <c r="P146" s="270"/>
      <c r="Q146" s="270"/>
      <c r="R146" s="270"/>
      <c r="S146" s="270"/>
      <c r="T146" s="270"/>
      <c r="U146" s="271"/>
      <c r="V146" s="272" t="str">
        <f>'LE 02 (PROG)'!V227</f>
        <v>LE 02 OB 03 AC 04</v>
      </c>
      <c r="W146" s="273"/>
      <c r="X146" s="273"/>
      <c r="Y146" s="273"/>
      <c r="Z146" s="273"/>
      <c r="AA146" s="274"/>
      <c r="AB146" s="275">
        <f>'LE 02 (PROG)'!AB227</f>
        <v>1.0699999999999999E-2</v>
      </c>
      <c r="AC146" s="276"/>
      <c r="AD146" s="276"/>
      <c r="AE146" s="276"/>
      <c r="AF146" s="276"/>
      <c r="AG146" s="277"/>
      <c r="AH146" s="499">
        <f>'LE 02 (PROG)'!AL227</f>
        <v>12</v>
      </c>
      <c r="AI146" s="500"/>
      <c r="AJ146" s="500"/>
      <c r="AK146" s="500"/>
      <c r="AL146" s="500"/>
      <c r="AM146" s="501"/>
      <c r="AN146" s="502">
        <f>'LE 02 (PROG)'!AL228</f>
        <v>12</v>
      </c>
      <c r="AO146" s="503"/>
      <c r="AP146" s="503"/>
      <c r="AQ146" s="503"/>
      <c r="AR146" s="503"/>
      <c r="AS146" s="504"/>
      <c r="AT146" s="278">
        <f t="shared" si="6"/>
        <v>1</v>
      </c>
      <c r="AU146" s="279"/>
      <c r="AV146" s="279"/>
      <c r="AW146" s="279"/>
      <c r="AX146" s="279"/>
      <c r="AY146" s="280"/>
      <c r="AZ146" s="245">
        <f t="shared" si="7"/>
        <v>1.0699999999999998</v>
      </c>
      <c r="BA146" s="246"/>
      <c r="BB146" s="246"/>
      <c r="BC146" s="246"/>
      <c r="BD146" s="246"/>
      <c r="BE146" s="246"/>
      <c r="BF146" s="247"/>
      <c r="BG146" s="248">
        <f t="shared" si="8"/>
        <v>1.0699999999999998</v>
      </c>
      <c r="BH146" s="249"/>
      <c r="BI146" s="249"/>
      <c r="BJ146" s="249"/>
      <c r="BK146" s="249"/>
      <c r="BL146" s="249"/>
      <c r="BM146" s="250"/>
    </row>
    <row r="147" spans="1:65" ht="35.25" customHeight="1" x14ac:dyDescent="0.2">
      <c r="A147" s="37"/>
      <c r="B147" s="251" t="str">
        <f>'LE 02 (PROG)'!B229</f>
        <v>Propiciar y participar en reuniones con el asesor de calidad de la Empresa Social del Estado.</v>
      </c>
      <c r="C147" s="252"/>
      <c r="D147" s="252"/>
      <c r="E147" s="252"/>
      <c r="F147" s="252"/>
      <c r="G147" s="252"/>
      <c r="H147" s="252"/>
      <c r="I147" s="252"/>
      <c r="J147" s="252"/>
      <c r="K147" s="252"/>
      <c r="L147" s="252"/>
      <c r="M147" s="252"/>
      <c r="N147" s="252"/>
      <c r="O147" s="252"/>
      <c r="P147" s="252"/>
      <c r="Q147" s="252"/>
      <c r="R147" s="252"/>
      <c r="S147" s="252"/>
      <c r="T147" s="252"/>
      <c r="U147" s="253"/>
      <c r="V147" s="254" t="str">
        <f>'LE 02 (PROG)'!V229</f>
        <v>LE 02 OB 03 AC 05</v>
      </c>
      <c r="W147" s="255"/>
      <c r="X147" s="255"/>
      <c r="Y147" s="255"/>
      <c r="Z147" s="255"/>
      <c r="AA147" s="256"/>
      <c r="AB147" s="257">
        <f>'LE 02 (PROG)'!AB229</f>
        <v>1.6199999999999999E-2</v>
      </c>
      <c r="AC147" s="258"/>
      <c r="AD147" s="258"/>
      <c r="AE147" s="258"/>
      <c r="AF147" s="258"/>
      <c r="AG147" s="259"/>
      <c r="AH147" s="505">
        <f>'LE 02 (PROG)'!AL229</f>
        <v>12</v>
      </c>
      <c r="AI147" s="506"/>
      <c r="AJ147" s="506"/>
      <c r="AK147" s="506"/>
      <c r="AL147" s="506"/>
      <c r="AM147" s="507"/>
      <c r="AN147" s="508">
        <f>'LE 02 (PROG)'!AL230</f>
        <v>12</v>
      </c>
      <c r="AO147" s="509"/>
      <c r="AP147" s="509"/>
      <c r="AQ147" s="509"/>
      <c r="AR147" s="509"/>
      <c r="AS147" s="510"/>
      <c r="AT147" s="260">
        <f t="shared" si="6"/>
        <v>1</v>
      </c>
      <c r="AU147" s="261"/>
      <c r="AV147" s="261"/>
      <c r="AW147" s="261"/>
      <c r="AX147" s="261"/>
      <c r="AY147" s="262"/>
      <c r="AZ147" s="263">
        <f t="shared" si="7"/>
        <v>1.6199999999999999</v>
      </c>
      <c r="BA147" s="264"/>
      <c r="BB147" s="264"/>
      <c r="BC147" s="264"/>
      <c r="BD147" s="264"/>
      <c r="BE147" s="264"/>
      <c r="BF147" s="265"/>
      <c r="BG147" s="266">
        <f t="shared" si="8"/>
        <v>1.6199999999999999</v>
      </c>
      <c r="BH147" s="267"/>
      <c r="BI147" s="267"/>
      <c r="BJ147" s="267"/>
      <c r="BK147" s="267"/>
      <c r="BL147" s="267"/>
      <c r="BM147" s="268"/>
    </row>
    <row r="148" spans="1:65" ht="35.25" customHeight="1" x14ac:dyDescent="0.2">
      <c r="A148" s="37"/>
      <c r="B148" s="269" t="str">
        <f>'LE 02 (PROG)'!B231</f>
        <v>Revisar y refrendar los informes financieros y contables presentados por el asesor contable de la Empresa Social del Estado.</v>
      </c>
      <c r="C148" s="270"/>
      <c r="D148" s="270"/>
      <c r="E148" s="270"/>
      <c r="F148" s="270"/>
      <c r="G148" s="270"/>
      <c r="H148" s="270"/>
      <c r="I148" s="270"/>
      <c r="J148" s="270"/>
      <c r="K148" s="270"/>
      <c r="L148" s="270"/>
      <c r="M148" s="270"/>
      <c r="N148" s="270"/>
      <c r="O148" s="270"/>
      <c r="P148" s="270"/>
      <c r="Q148" s="270"/>
      <c r="R148" s="270"/>
      <c r="S148" s="270"/>
      <c r="T148" s="270"/>
      <c r="U148" s="271"/>
      <c r="V148" s="272" t="str">
        <f>'LE 02 (PROG)'!V231</f>
        <v>LE 02 OB 03 AC 06</v>
      </c>
      <c r="W148" s="273"/>
      <c r="X148" s="273"/>
      <c r="Y148" s="273"/>
      <c r="Z148" s="273"/>
      <c r="AA148" s="274"/>
      <c r="AB148" s="275">
        <f>'LE 02 (PROG)'!AB231</f>
        <v>2.0999999999999999E-3</v>
      </c>
      <c r="AC148" s="276"/>
      <c r="AD148" s="276"/>
      <c r="AE148" s="276"/>
      <c r="AF148" s="276"/>
      <c r="AG148" s="277"/>
      <c r="AH148" s="499">
        <f>'LE 02 (PROG)'!AL231</f>
        <v>4</v>
      </c>
      <c r="AI148" s="500"/>
      <c r="AJ148" s="500"/>
      <c r="AK148" s="500"/>
      <c r="AL148" s="500"/>
      <c r="AM148" s="501"/>
      <c r="AN148" s="502">
        <f>'LE 02 (PROG)'!AL232</f>
        <v>4</v>
      </c>
      <c r="AO148" s="503"/>
      <c r="AP148" s="503"/>
      <c r="AQ148" s="503"/>
      <c r="AR148" s="503"/>
      <c r="AS148" s="504"/>
      <c r="AT148" s="278">
        <f t="shared" si="6"/>
        <v>1</v>
      </c>
      <c r="AU148" s="279"/>
      <c r="AV148" s="279"/>
      <c r="AW148" s="279"/>
      <c r="AX148" s="279"/>
      <c r="AY148" s="280"/>
      <c r="AZ148" s="245">
        <f t="shared" si="7"/>
        <v>0.21</v>
      </c>
      <c r="BA148" s="246"/>
      <c r="BB148" s="246"/>
      <c r="BC148" s="246"/>
      <c r="BD148" s="246"/>
      <c r="BE148" s="246"/>
      <c r="BF148" s="247"/>
      <c r="BG148" s="248">
        <f t="shared" si="8"/>
        <v>0.21</v>
      </c>
      <c r="BH148" s="249"/>
      <c r="BI148" s="249"/>
      <c r="BJ148" s="249"/>
      <c r="BK148" s="249"/>
      <c r="BL148" s="249"/>
      <c r="BM148" s="250"/>
    </row>
    <row r="149" spans="1:65" ht="35.25" customHeight="1" x14ac:dyDescent="0.2">
      <c r="A149" s="37"/>
      <c r="B149" s="251" t="str">
        <f>'LE 02 (PROG)'!B233</f>
        <v>Expedir los actos administrativos requeridos para la buena marcha de la institución.</v>
      </c>
      <c r="C149" s="252"/>
      <c r="D149" s="252"/>
      <c r="E149" s="252"/>
      <c r="F149" s="252"/>
      <c r="G149" s="252"/>
      <c r="H149" s="252"/>
      <c r="I149" s="252"/>
      <c r="J149" s="252"/>
      <c r="K149" s="252"/>
      <c r="L149" s="252"/>
      <c r="M149" s="252"/>
      <c r="N149" s="252"/>
      <c r="O149" s="252"/>
      <c r="P149" s="252"/>
      <c r="Q149" s="252"/>
      <c r="R149" s="252"/>
      <c r="S149" s="252"/>
      <c r="T149" s="252"/>
      <c r="U149" s="253"/>
      <c r="V149" s="254" t="str">
        <f>'LE 02 (PROG)'!V233</f>
        <v>LE 02 OB 03 AC 07</v>
      </c>
      <c r="W149" s="255"/>
      <c r="X149" s="255"/>
      <c r="Y149" s="255"/>
      <c r="Z149" s="255"/>
      <c r="AA149" s="256"/>
      <c r="AB149" s="257">
        <f>'LE 02 (PROG)'!AB233</f>
        <v>1.43E-2</v>
      </c>
      <c r="AC149" s="258"/>
      <c r="AD149" s="258"/>
      <c r="AE149" s="258"/>
      <c r="AF149" s="258"/>
      <c r="AG149" s="259"/>
      <c r="AH149" s="505">
        <f>'LE 02 (PROG)'!AL233</f>
        <v>252</v>
      </c>
      <c r="AI149" s="506"/>
      <c r="AJ149" s="506"/>
      <c r="AK149" s="506"/>
      <c r="AL149" s="506"/>
      <c r="AM149" s="507"/>
      <c r="AN149" s="508">
        <f>'LE 02 (PROG)'!AL234</f>
        <v>295</v>
      </c>
      <c r="AO149" s="509"/>
      <c r="AP149" s="509"/>
      <c r="AQ149" s="509"/>
      <c r="AR149" s="509"/>
      <c r="AS149" s="510"/>
      <c r="AT149" s="260">
        <f t="shared" si="6"/>
        <v>1.1706349206349207</v>
      </c>
      <c r="AU149" s="261"/>
      <c r="AV149" s="261"/>
      <c r="AW149" s="261"/>
      <c r="AX149" s="261"/>
      <c r="AY149" s="262"/>
      <c r="AZ149" s="263">
        <f t="shared" si="7"/>
        <v>1.43</v>
      </c>
      <c r="BA149" s="264"/>
      <c r="BB149" s="264"/>
      <c r="BC149" s="264"/>
      <c r="BD149" s="264"/>
      <c r="BE149" s="264"/>
      <c r="BF149" s="265"/>
      <c r="BG149" s="266">
        <f t="shared" si="8"/>
        <v>1.6740079365079368</v>
      </c>
      <c r="BH149" s="267"/>
      <c r="BI149" s="267"/>
      <c r="BJ149" s="267"/>
      <c r="BK149" s="267"/>
      <c r="BL149" s="267"/>
      <c r="BM149" s="268"/>
    </row>
    <row r="150" spans="1:65" ht="18" customHeight="1" x14ac:dyDescent="0.2">
      <c r="A150" s="37"/>
      <c r="B150" s="269" t="str">
        <f>'LE 02 (PROG)'!B235</f>
        <v>Dar publicidad a los actos administrativos de carácter general.</v>
      </c>
      <c r="C150" s="270"/>
      <c r="D150" s="270"/>
      <c r="E150" s="270"/>
      <c r="F150" s="270"/>
      <c r="G150" s="270"/>
      <c r="H150" s="270"/>
      <c r="I150" s="270"/>
      <c r="J150" s="270"/>
      <c r="K150" s="270"/>
      <c r="L150" s="270"/>
      <c r="M150" s="270"/>
      <c r="N150" s="270"/>
      <c r="O150" s="270"/>
      <c r="P150" s="270"/>
      <c r="Q150" s="270"/>
      <c r="R150" s="270"/>
      <c r="S150" s="270"/>
      <c r="T150" s="270"/>
      <c r="U150" s="271"/>
      <c r="V150" s="272" t="str">
        <f>'LE 02 (PROG)'!V235</f>
        <v>LE 02 OB 03 AC 08</v>
      </c>
      <c r="W150" s="273"/>
      <c r="X150" s="273"/>
      <c r="Y150" s="273"/>
      <c r="Z150" s="273"/>
      <c r="AA150" s="274"/>
      <c r="AB150" s="275">
        <f>'LE 02 (PROG)'!AB235</f>
        <v>0</v>
      </c>
      <c r="AC150" s="276"/>
      <c r="AD150" s="276"/>
      <c r="AE150" s="276"/>
      <c r="AF150" s="276"/>
      <c r="AG150" s="277"/>
      <c r="AH150" s="499">
        <f>'LE 02 (PROG)'!AL235</f>
        <v>1</v>
      </c>
      <c r="AI150" s="500"/>
      <c r="AJ150" s="500"/>
      <c r="AK150" s="500"/>
      <c r="AL150" s="500"/>
      <c r="AM150" s="501"/>
      <c r="AN150" s="502">
        <f>'LE 02 (PROG)'!AL236</f>
        <v>0</v>
      </c>
      <c r="AO150" s="503"/>
      <c r="AP150" s="503"/>
      <c r="AQ150" s="503"/>
      <c r="AR150" s="503"/>
      <c r="AS150" s="504"/>
      <c r="AT150" s="278">
        <f t="shared" si="6"/>
        <v>0</v>
      </c>
      <c r="AU150" s="279"/>
      <c r="AV150" s="279"/>
      <c r="AW150" s="279"/>
      <c r="AX150" s="279"/>
      <c r="AY150" s="280"/>
      <c r="AZ150" s="245">
        <f t="shared" si="7"/>
        <v>0</v>
      </c>
      <c r="BA150" s="246"/>
      <c r="BB150" s="246"/>
      <c r="BC150" s="246"/>
      <c r="BD150" s="246"/>
      <c r="BE150" s="246"/>
      <c r="BF150" s="247"/>
      <c r="BG150" s="248">
        <f t="shared" si="8"/>
        <v>0</v>
      </c>
      <c r="BH150" s="249"/>
      <c r="BI150" s="249"/>
      <c r="BJ150" s="249"/>
      <c r="BK150" s="249"/>
      <c r="BL150" s="249"/>
      <c r="BM150" s="250"/>
    </row>
    <row r="151" spans="1:65" ht="35.25" customHeight="1" x14ac:dyDescent="0.2">
      <c r="A151" s="37"/>
      <c r="B151" s="251" t="str">
        <f>'LE 02 (PROG)'!B237</f>
        <v>Realizar gestiones relacionadas con la dirección de la Empresa Social del Estado por fuera del municipio de Concordia.</v>
      </c>
      <c r="C151" s="252"/>
      <c r="D151" s="252"/>
      <c r="E151" s="252"/>
      <c r="F151" s="252"/>
      <c r="G151" s="252"/>
      <c r="H151" s="252"/>
      <c r="I151" s="252"/>
      <c r="J151" s="252"/>
      <c r="K151" s="252"/>
      <c r="L151" s="252"/>
      <c r="M151" s="252"/>
      <c r="N151" s="252"/>
      <c r="O151" s="252"/>
      <c r="P151" s="252"/>
      <c r="Q151" s="252"/>
      <c r="R151" s="252"/>
      <c r="S151" s="252"/>
      <c r="T151" s="252"/>
      <c r="U151" s="253"/>
      <c r="V151" s="254" t="str">
        <f>'LE 02 (PROG)'!V237</f>
        <v>LE 02 OB 03 AC 09</v>
      </c>
      <c r="W151" s="255"/>
      <c r="X151" s="255"/>
      <c r="Y151" s="255"/>
      <c r="Z151" s="255"/>
      <c r="AA151" s="256"/>
      <c r="AB151" s="257">
        <f>'LE 02 (PROG)'!AB237</f>
        <v>1.9199999999999998E-2</v>
      </c>
      <c r="AC151" s="258"/>
      <c r="AD151" s="258"/>
      <c r="AE151" s="258"/>
      <c r="AF151" s="258"/>
      <c r="AG151" s="259"/>
      <c r="AH151" s="505">
        <f>'LE 02 (PROG)'!AL237</f>
        <v>48</v>
      </c>
      <c r="AI151" s="506"/>
      <c r="AJ151" s="506"/>
      <c r="AK151" s="506"/>
      <c r="AL151" s="506"/>
      <c r="AM151" s="507"/>
      <c r="AN151" s="508">
        <f>'LE 02 (PROG)'!AL238</f>
        <v>0</v>
      </c>
      <c r="AO151" s="509"/>
      <c r="AP151" s="509"/>
      <c r="AQ151" s="509"/>
      <c r="AR151" s="509"/>
      <c r="AS151" s="510"/>
      <c r="AT151" s="260">
        <f t="shared" si="6"/>
        <v>0</v>
      </c>
      <c r="AU151" s="261"/>
      <c r="AV151" s="261"/>
      <c r="AW151" s="261"/>
      <c r="AX151" s="261"/>
      <c r="AY151" s="262"/>
      <c r="AZ151" s="263">
        <f t="shared" si="7"/>
        <v>1.92</v>
      </c>
      <c r="BA151" s="264"/>
      <c r="BB151" s="264"/>
      <c r="BC151" s="264"/>
      <c r="BD151" s="264"/>
      <c r="BE151" s="264"/>
      <c r="BF151" s="265"/>
      <c r="BG151" s="266">
        <f t="shared" si="8"/>
        <v>0</v>
      </c>
      <c r="BH151" s="267"/>
      <c r="BI151" s="267"/>
      <c r="BJ151" s="267"/>
      <c r="BK151" s="267"/>
      <c r="BL151" s="267"/>
      <c r="BM151" s="268"/>
    </row>
    <row r="152" spans="1:65" ht="18" customHeight="1" x14ac:dyDescent="0.2">
      <c r="A152" s="37"/>
      <c r="B152" s="269" t="str">
        <f>'LE 02 (PROG)'!B239</f>
        <v>Convocar a la comunidad para la rendición pública de cuentas.</v>
      </c>
      <c r="C152" s="270"/>
      <c r="D152" s="270"/>
      <c r="E152" s="270"/>
      <c r="F152" s="270"/>
      <c r="G152" s="270"/>
      <c r="H152" s="270"/>
      <c r="I152" s="270"/>
      <c r="J152" s="270"/>
      <c r="K152" s="270"/>
      <c r="L152" s="270"/>
      <c r="M152" s="270"/>
      <c r="N152" s="270"/>
      <c r="O152" s="270"/>
      <c r="P152" s="270"/>
      <c r="Q152" s="270"/>
      <c r="R152" s="270"/>
      <c r="S152" s="270"/>
      <c r="T152" s="270"/>
      <c r="U152" s="271"/>
      <c r="V152" s="272" t="str">
        <f>'LE 02 (PROG)'!V239</f>
        <v>LE 02 OB 03 AC 10</v>
      </c>
      <c r="W152" s="273"/>
      <c r="X152" s="273"/>
      <c r="Y152" s="273"/>
      <c r="Z152" s="273"/>
      <c r="AA152" s="274"/>
      <c r="AB152" s="275">
        <f>'LE 02 (PROG)'!AB239</f>
        <v>2.0000000000000001E-4</v>
      </c>
      <c r="AC152" s="276"/>
      <c r="AD152" s="276"/>
      <c r="AE152" s="276"/>
      <c r="AF152" s="276"/>
      <c r="AG152" s="277"/>
      <c r="AH152" s="499">
        <f>'LE 02 (PROG)'!AL239</f>
        <v>1</v>
      </c>
      <c r="AI152" s="500"/>
      <c r="AJ152" s="500"/>
      <c r="AK152" s="500"/>
      <c r="AL152" s="500"/>
      <c r="AM152" s="501"/>
      <c r="AN152" s="502">
        <f>'LE 02 (PROG)'!AL240</f>
        <v>1</v>
      </c>
      <c r="AO152" s="503"/>
      <c r="AP152" s="503"/>
      <c r="AQ152" s="503"/>
      <c r="AR152" s="503"/>
      <c r="AS152" s="504"/>
      <c r="AT152" s="278">
        <f t="shared" si="6"/>
        <v>1</v>
      </c>
      <c r="AU152" s="279"/>
      <c r="AV152" s="279"/>
      <c r="AW152" s="279"/>
      <c r="AX152" s="279"/>
      <c r="AY152" s="280"/>
      <c r="AZ152" s="245">
        <f t="shared" si="7"/>
        <v>0.02</v>
      </c>
      <c r="BA152" s="246"/>
      <c r="BB152" s="246"/>
      <c r="BC152" s="246"/>
      <c r="BD152" s="246"/>
      <c r="BE152" s="246"/>
      <c r="BF152" s="247"/>
      <c r="BG152" s="248">
        <f t="shared" si="8"/>
        <v>0.02</v>
      </c>
      <c r="BH152" s="249"/>
      <c r="BI152" s="249"/>
      <c r="BJ152" s="249"/>
      <c r="BK152" s="249"/>
      <c r="BL152" s="249"/>
      <c r="BM152" s="250"/>
    </row>
    <row r="153" spans="1:65" ht="18" customHeight="1" x14ac:dyDescent="0.2">
      <c r="A153" s="37"/>
      <c r="B153" s="251" t="str">
        <f>'LE 02 (PROG)'!B241</f>
        <v>Preparar los informes a presentar en la rendición pública de cuentas.</v>
      </c>
      <c r="C153" s="252"/>
      <c r="D153" s="252"/>
      <c r="E153" s="252"/>
      <c r="F153" s="252"/>
      <c r="G153" s="252"/>
      <c r="H153" s="252"/>
      <c r="I153" s="252"/>
      <c r="J153" s="252"/>
      <c r="K153" s="252"/>
      <c r="L153" s="252"/>
      <c r="M153" s="252"/>
      <c r="N153" s="252"/>
      <c r="O153" s="252"/>
      <c r="P153" s="252"/>
      <c r="Q153" s="252"/>
      <c r="R153" s="252"/>
      <c r="S153" s="252"/>
      <c r="T153" s="252"/>
      <c r="U153" s="253"/>
      <c r="V153" s="254" t="str">
        <f>'LE 02 (PROG)'!V241</f>
        <v>LE 02 OB 03 AC 11</v>
      </c>
      <c r="W153" s="255"/>
      <c r="X153" s="255"/>
      <c r="Y153" s="255"/>
      <c r="Z153" s="255"/>
      <c r="AA153" s="256"/>
      <c r="AB153" s="257">
        <f>'LE 02 (PROG)'!AB241</f>
        <v>1.1999999999999999E-3</v>
      </c>
      <c r="AC153" s="258"/>
      <c r="AD153" s="258"/>
      <c r="AE153" s="258"/>
      <c r="AF153" s="258"/>
      <c r="AG153" s="259"/>
      <c r="AH153" s="505">
        <f>'LE 02 (PROG)'!AL241</f>
        <v>1</v>
      </c>
      <c r="AI153" s="506"/>
      <c r="AJ153" s="506"/>
      <c r="AK153" s="506"/>
      <c r="AL153" s="506"/>
      <c r="AM153" s="507"/>
      <c r="AN153" s="508">
        <f>'LE 02 (PROG)'!AL242</f>
        <v>1</v>
      </c>
      <c r="AO153" s="509"/>
      <c r="AP153" s="509"/>
      <c r="AQ153" s="509"/>
      <c r="AR153" s="509"/>
      <c r="AS153" s="510"/>
      <c r="AT153" s="260">
        <f t="shared" si="6"/>
        <v>1</v>
      </c>
      <c r="AU153" s="261"/>
      <c r="AV153" s="261"/>
      <c r="AW153" s="261"/>
      <c r="AX153" s="261"/>
      <c r="AY153" s="262"/>
      <c r="AZ153" s="263">
        <f t="shared" si="7"/>
        <v>0.12</v>
      </c>
      <c r="BA153" s="264"/>
      <c r="BB153" s="264"/>
      <c r="BC153" s="264"/>
      <c r="BD153" s="264"/>
      <c r="BE153" s="264"/>
      <c r="BF153" s="265"/>
      <c r="BG153" s="266">
        <f t="shared" si="8"/>
        <v>0.12</v>
      </c>
      <c r="BH153" s="267"/>
      <c r="BI153" s="267"/>
      <c r="BJ153" s="267"/>
      <c r="BK153" s="267"/>
      <c r="BL153" s="267"/>
      <c r="BM153" s="268"/>
    </row>
    <row r="154" spans="1:65" ht="18" customHeight="1" x14ac:dyDescent="0.2">
      <c r="A154" s="37"/>
      <c r="B154" s="269" t="str">
        <f>'LE 02 (PROG)'!B243</f>
        <v>Realizar la rendición pública de cuentas ante la comunidad.</v>
      </c>
      <c r="C154" s="270"/>
      <c r="D154" s="270"/>
      <c r="E154" s="270"/>
      <c r="F154" s="270"/>
      <c r="G154" s="270"/>
      <c r="H154" s="270"/>
      <c r="I154" s="270"/>
      <c r="J154" s="270"/>
      <c r="K154" s="270"/>
      <c r="L154" s="270"/>
      <c r="M154" s="270"/>
      <c r="N154" s="270"/>
      <c r="O154" s="270"/>
      <c r="P154" s="270"/>
      <c r="Q154" s="270"/>
      <c r="R154" s="270"/>
      <c r="S154" s="270"/>
      <c r="T154" s="270"/>
      <c r="U154" s="271"/>
      <c r="V154" s="272" t="str">
        <f>'LE 02 (PROG)'!V243</f>
        <v>LE 02 OB 03 AC 12</v>
      </c>
      <c r="W154" s="273"/>
      <c r="X154" s="273"/>
      <c r="Y154" s="273"/>
      <c r="Z154" s="273"/>
      <c r="AA154" s="274"/>
      <c r="AB154" s="275">
        <f>'LE 02 (PROG)'!AB243</f>
        <v>2.5000000000000001E-3</v>
      </c>
      <c r="AC154" s="276"/>
      <c r="AD154" s="276"/>
      <c r="AE154" s="276"/>
      <c r="AF154" s="276"/>
      <c r="AG154" s="277"/>
      <c r="AH154" s="499">
        <f>'LE 02 (PROG)'!AL243</f>
        <v>1</v>
      </c>
      <c r="AI154" s="500"/>
      <c r="AJ154" s="500"/>
      <c r="AK154" s="500"/>
      <c r="AL154" s="500"/>
      <c r="AM154" s="501"/>
      <c r="AN154" s="502">
        <f>'LE 02 (PROG)'!AL244</f>
        <v>1</v>
      </c>
      <c r="AO154" s="503"/>
      <c r="AP154" s="503"/>
      <c r="AQ154" s="503"/>
      <c r="AR154" s="503"/>
      <c r="AS154" s="504"/>
      <c r="AT154" s="278">
        <f t="shared" si="6"/>
        <v>1</v>
      </c>
      <c r="AU154" s="279"/>
      <c r="AV154" s="279"/>
      <c r="AW154" s="279"/>
      <c r="AX154" s="279"/>
      <c r="AY154" s="280"/>
      <c r="AZ154" s="245">
        <f t="shared" si="7"/>
        <v>0.25</v>
      </c>
      <c r="BA154" s="246"/>
      <c r="BB154" s="246"/>
      <c r="BC154" s="246"/>
      <c r="BD154" s="246"/>
      <c r="BE154" s="246"/>
      <c r="BF154" s="247"/>
      <c r="BG154" s="248">
        <f t="shared" si="8"/>
        <v>0.25</v>
      </c>
      <c r="BH154" s="249"/>
      <c r="BI154" s="249"/>
      <c r="BJ154" s="249"/>
      <c r="BK154" s="249"/>
      <c r="BL154" s="249"/>
      <c r="BM154" s="250"/>
    </row>
    <row r="155" spans="1:65" ht="35.25" customHeight="1" x14ac:dyDescent="0.2">
      <c r="A155" s="37"/>
      <c r="B155" s="251" t="str">
        <f>'LE 02 (PROG)'!B245</f>
        <v>Presentar un informe de la rendición pública de cuentas a la Superintendencia Nacional de Salud.</v>
      </c>
      <c r="C155" s="252"/>
      <c r="D155" s="252"/>
      <c r="E155" s="252"/>
      <c r="F155" s="252"/>
      <c r="G155" s="252"/>
      <c r="H155" s="252"/>
      <c r="I155" s="252"/>
      <c r="J155" s="252"/>
      <c r="K155" s="252"/>
      <c r="L155" s="252"/>
      <c r="M155" s="252"/>
      <c r="N155" s="252"/>
      <c r="O155" s="252"/>
      <c r="P155" s="252"/>
      <c r="Q155" s="252"/>
      <c r="R155" s="252"/>
      <c r="S155" s="252"/>
      <c r="T155" s="252"/>
      <c r="U155" s="253"/>
      <c r="V155" s="254" t="str">
        <f>'LE 02 (PROG)'!V245</f>
        <v>LE 02 OB 03 AC 13</v>
      </c>
      <c r="W155" s="255"/>
      <c r="X155" s="255"/>
      <c r="Y155" s="255"/>
      <c r="Z155" s="255"/>
      <c r="AA155" s="256"/>
      <c r="AB155" s="257">
        <f>'LE 02 (PROG)'!AB245</f>
        <v>2.0000000000000001E-4</v>
      </c>
      <c r="AC155" s="258"/>
      <c r="AD155" s="258"/>
      <c r="AE155" s="258"/>
      <c r="AF155" s="258"/>
      <c r="AG155" s="259"/>
      <c r="AH155" s="505">
        <f>'LE 02 (PROG)'!AL245</f>
        <v>1</v>
      </c>
      <c r="AI155" s="506"/>
      <c r="AJ155" s="506"/>
      <c r="AK155" s="506"/>
      <c r="AL155" s="506"/>
      <c r="AM155" s="507"/>
      <c r="AN155" s="508">
        <f>'LE 02 (PROG)'!AL246</f>
        <v>0</v>
      </c>
      <c r="AO155" s="509"/>
      <c r="AP155" s="509"/>
      <c r="AQ155" s="509"/>
      <c r="AR155" s="509"/>
      <c r="AS155" s="510"/>
      <c r="AT155" s="260">
        <f t="shared" si="6"/>
        <v>0</v>
      </c>
      <c r="AU155" s="261"/>
      <c r="AV155" s="261"/>
      <c r="AW155" s="261"/>
      <c r="AX155" s="261"/>
      <c r="AY155" s="262"/>
      <c r="AZ155" s="263">
        <f t="shared" si="7"/>
        <v>0.02</v>
      </c>
      <c r="BA155" s="264"/>
      <c r="BB155" s="264"/>
      <c r="BC155" s="264"/>
      <c r="BD155" s="264"/>
      <c r="BE155" s="264"/>
      <c r="BF155" s="265"/>
      <c r="BG155" s="266">
        <f t="shared" si="8"/>
        <v>0</v>
      </c>
      <c r="BH155" s="267"/>
      <c r="BI155" s="267"/>
      <c r="BJ155" s="267"/>
      <c r="BK155" s="267"/>
      <c r="BL155" s="267"/>
      <c r="BM155" s="268"/>
    </row>
    <row r="156" spans="1:65" ht="35.25" customHeight="1" x14ac:dyDescent="0.2">
      <c r="A156" s="37"/>
      <c r="B156" s="269" t="str">
        <f>'LE 02 (PROG)'!B247</f>
        <v>Preparar los informes de gestión y de control político solicitados por el Concejo Municipal.</v>
      </c>
      <c r="C156" s="270"/>
      <c r="D156" s="270"/>
      <c r="E156" s="270"/>
      <c r="F156" s="270"/>
      <c r="G156" s="270"/>
      <c r="H156" s="270"/>
      <c r="I156" s="270"/>
      <c r="J156" s="270"/>
      <c r="K156" s="270"/>
      <c r="L156" s="270"/>
      <c r="M156" s="270"/>
      <c r="N156" s="270"/>
      <c r="O156" s="270"/>
      <c r="P156" s="270"/>
      <c r="Q156" s="270"/>
      <c r="R156" s="270"/>
      <c r="S156" s="270"/>
      <c r="T156" s="270"/>
      <c r="U156" s="271"/>
      <c r="V156" s="272" t="str">
        <f>'LE 02 (PROG)'!V247</f>
        <v>LE 02 OB 03 AC 14</v>
      </c>
      <c r="W156" s="273"/>
      <c r="X156" s="273"/>
      <c r="Y156" s="273"/>
      <c r="Z156" s="273"/>
      <c r="AA156" s="274"/>
      <c r="AB156" s="275">
        <f>'LE 02 (PROG)'!AB247</f>
        <v>4.4000000000000003E-3</v>
      </c>
      <c r="AC156" s="276"/>
      <c r="AD156" s="276"/>
      <c r="AE156" s="276"/>
      <c r="AF156" s="276"/>
      <c r="AG156" s="277"/>
      <c r="AH156" s="499">
        <f>'LE 02 (PROG)'!AL247</f>
        <v>3</v>
      </c>
      <c r="AI156" s="500"/>
      <c r="AJ156" s="500"/>
      <c r="AK156" s="500"/>
      <c r="AL156" s="500"/>
      <c r="AM156" s="501"/>
      <c r="AN156" s="502">
        <f>'LE 02 (PROG)'!AL248</f>
        <v>3</v>
      </c>
      <c r="AO156" s="503"/>
      <c r="AP156" s="503"/>
      <c r="AQ156" s="503"/>
      <c r="AR156" s="503"/>
      <c r="AS156" s="504"/>
      <c r="AT156" s="278">
        <f t="shared" si="6"/>
        <v>1</v>
      </c>
      <c r="AU156" s="279"/>
      <c r="AV156" s="279"/>
      <c r="AW156" s="279"/>
      <c r="AX156" s="279"/>
      <c r="AY156" s="280"/>
      <c r="AZ156" s="245">
        <f t="shared" si="7"/>
        <v>0.44</v>
      </c>
      <c r="BA156" s="246"/>
      <c r="BB156" s="246"/>
      <c r="BC156" s="246"/>
      <c r="BD156" s="246"/>
      <c r="BE156" s="246"/>
      <c r="BF156" s="247"/>
      <c r="BG156" s="248">
        <f t="shared" si="8"/>
        <v>0.44</v>
      </c>
      <c r="BH156" s="249"/>
      <c r="BI156" s="249"/>
      <c r="BJ156" s="249"/>
      <c r="BK156" s="249"/>
      <c r="BL156" s="249"/>
      <c r="BM156" s="250"/>
    </row>
    <row r="157" spans="1:65" ht="35.25" customHeight="1" x14ac:dyDescent="0.2">
      <c r="A157" s="37"/>
      <c r="B157" s="251" t="str">
        <f>'LE 02 (PROG)'!B249</f>
        <v>Presentar los informes de gestión y de control político solicitados por el Concejo Municipal.</v>
      </c>
      <c r="C157" s="252"/>
      <c r="D157" s="252"/>
      <c r="E157" s="252"/>
      <c r="F157" s="252"/>
      <c r="G157" s="252"/>
      <c r="H157" s="252"/>
      <c r="I157" s="252"/>
      <c r="J157" s="252"/>
      <c r="K157" s="252"/>
      <c r="L157" s="252"/>
      <c r="M157" s="252"/>
      <c r="N157" s="252"/>
      <c r="O157" s="252"/>
      <c r="P157" s="252"/>
      <c r="Q157" s="252"/>
      <c r="R157" s="252"/>
      <c r="S157" s="252"/>
      <c r="T157" s="252"/>
      <c r="U157" s="253"/>
      <c r="V157" s="254" t="str">
        <f>'LE 02 (PROG)'!V249</f>
        <v>LE 02 OB 03 AC 15</v>
      </c>
      <c r="W157" s="255"/>
      <c r="X157" s="255"/>
      <c r="Y157" s="255"/>
      <c r="Z157" s="255"/>
      <c r="AA157" s="256"/>
      <c r="AB157" s="257">
        <f>'LE 02 (PROG)'!AB249</f>
        <v>6.9999999999999999E-4</v>
      </c>
      <c r="AC157" s="258"/>
      <c r="AD157" s="258"/>
      <c r="AE157" s="258"/>
      <c r="AF157" s="258"/>
      <c r="AG157" s="259"/>
      <c r="AH157" s="505">
        <f>'LE 02 (PROG)'!AL249</f>
        <v>3</v>
      </c>
      <c r="AI157" s="506"/>
      <c r="AJ157" s="506"/>
      <c r="AK157" s="506"/>
      <c r="AL157" s="506"/>
      <c r="AM157" s="507"/>
      <c r="AN157" s="508">
        <f>'LE 02 (PROG)'!AL250</f>
        <v>3</v>
      </c>
      <c r="AO157" s="509"/>
      <c r="AP157" s="509"/>
      <c r="AQ157" s="509"/>
      <c r="AR157" s="509"/>
      <c r="AS157" s="510"/>
      <c r="AT157" s="260">
        <f t="shared" si="6"/>
        <v>1</v>
      </c>
      <c r="AU157" s="261"/>
      <c r="AV157" s="261"/>
      <c r="AW157" s="261"/>
      <c r="AX157" s="261"/>
      <c r="AY157" s="262"/>
      <c r="AZ157" s="263">
        <f t="shared" si="7"/>
        <v>6.9999999999999993E-2</v>
      </c>
      <c r="BA157" s="264"/>
      <c r="BB157" s="264"/>
      <c r="BC157" s="264"/>
      <c r="BD157" s="264"/>
      <c r="BE157" s="264"/>
      <c r="BF157" s="265"/>
      <c r="BG157" s="266">
        <f t="shared" si="8"/>
        <v>6.9999999999999993E-2</v>
      </c>
      <c r="BH157" s="267"/>
      <c r="BI157" s="267"/>
      <c r="BJ157" s="267"/>
      <c r="BK157" s="267"/>
      <c r="BL157" s="267"/>
      <c r="BM157" s="268"/>
    </row>
    <row r="158" spans="1:65" ht="35.25" customHeight="1" x14ac:dyDescent="0.2">
      <c r="A158" s="37"/>
      <c r="B158" s="269" t="str">
        <f>'LE 02 (PROG)'!B251</f>
        <v>Dar apertura a los buzones de sugerencias y dejar constancia de ello en un acta.</v>
      </c>
      <c r="C158" s="270"/>
      <c r="D158" s="270"/>
      <c r="E158" s="270"/>
      <c r="F158" s="270"/>
      <c r="G158" s="270"/>
      <c r="H158" s="270"/>
      <c r="I158" s="270"/>
      <c r="J158" s="270"/>
      <c r="K158" s="270"/>
      <c r="L158" s="270"/>
      <c r="M158" s="270"/>
      <c r="N158" s="270"/>
      <c r="O158" s="270"/>
      <c r="P158" s="270"/>
      <c r="Q158" s="270"/>
      <c r="R158" s="270"/>
      <c r="S158" s="270"/>
      <c r="T158" s="270"/>
      <c r="U158" s="271"/>
      <c r="V158" s="272" t="str">
        <f>'LE 02 (PROG)'!V251</f>
        <v>LE 02 OB 03 AC 16</v>
      </c>
      <c r="W158" s="273"/>
      <c r="X158" s="273"/>
      <c r="Y158" s="273"/>
      <c r="Z158" s="273"/>
      <c r="AA158" s="274"/>
      <c r="AB158" s="275">
        <f>'LE 02 (PROG)'!AB251</f>
        <v>5.9999999999999995E-4</v>
      </c>
      <c r="AC158" s="276"/>
      <c r="AD158" s="276"/>
      <c r="AE158" s="276"/>
      <c r="AF158" s="276"/>
      <c r="AG158" s="277"/>
      <c r="AH158" s="499">
        <f>'LE 02 (PROG)'!AL251</f>
        <v>24</v>
      </c>
      <c r="AI158" s="500"/>
      <c r="AJ158" s="500"/>
      <c r="AK158" s="500"/>
      <c r="AL158" s="500"/>
      <c r="AM158" s="501"/>
      <c r="AN158" s="502">
        <f>'LE 02 (PROG)'!AL252</f>
        <v>38</v>
      </c>
      <c r="AO158" s="503"/>
      <c r="AP158" s="503"/>
      <c r="AQ158" s="503"/>
      <c r="AR158" s="503"/>
      <c r="AS158" s="504"/>
      <c r="AT158" s="278">
        <f t="shared" si="6"/>
        <v>1.5833333333333333</v>
      </c>
      <c r="AU158" s="279"/>
      <c r="AV158" s="279"/>
      <c r="AW158" s="279"/>
      <c r="AX158" s="279"/>
      <c r="AY158" s="280"/>
      <c r="AZ158" s="245">
        <f t="shared" si="7"/>
        <v>0.06</v>
      </c>
      <c r="BA158" s="246"/>
      <c r="BB158" s="246"/>
      <c r="BC158" s="246"/>
      <c r="BD158" s="246"/>
      <c r="BE158" s="246"/>
      <c r="BF158" s="247"/>
      <c r="BG158" s="248">
        <f t="shared" si="8"/>
        <v>9.4999999999999987E-2</v>
      </c>
      <c r="BH158" s="249"/>
      <c r="BI158" s="249"/>
      <c r="BJ158" s="249"/>
      <c r="BK158" s="249"/>
      <c r="BL158" s="249"/>
      <c r="BM158" s="250"/>
    </row>
    <row r="159" spans="1:65" ht="71.25" customHeight="1" x14ac:dyDescent="0.2">
      <c r="A159" s="37"/>
      <c r="B159" s="251" t="str">
        <f>'LE 02 (PROG)'!B253</f>
        <v>Atender y canalizar todas las peticiones, quejas, reclamos, sugerencias, demandas y felicitaciones (PQRSDF) presentadas por los usuarios ante la oficina del Sistema de Información y Atención al Usuario (SIAU), depositadas en los buzones de sugerencias o presentades ante otras instancias institucionales y no institucionales.</v>
      </c>
      <c r="C159" s="252"/>
      <c r="D159" s="252"/>
      <c r="E159" s="252"/>
      <c r="F159" s="252"/>
      <c r="G159" s="252"/>
      <c r="H159" s="252"/>
      <c r="I159" s="252"/>
      <c r="J159" s="252"/>
      <c r="K159" s="252"/>
      <c r="L159" s="252"/>
      <c r="M159" s="252"/>
      <c r="N159" s="252"/>
      <c r="O159" s="252"/>
      <c r="P159" s="252"/>
      <c r="Q159" s="252"/>
      <c r="R159" s="252"/>
      <c r="S159" s="252"/>
      <c r="T159" s="252"/>
      <c r="U159" s="253"/>
      <c r="V159" s="254" t="str">
        <f>'LE 02 (PROG)'!V253</f>
        <v>LE 02 OB 03 AC 17</v>
      </c>
      <c r="W159" s="255"/>
      <c r="X159" s="255"/>
      <c r="Y159" s="255"/>
      <c r="Z159" s="255"/>
      <c r="AA159" s="256"/>
      <c r="AB159" s="257">
        <f>'LE 02 (PROG)'!AB253</f>
        <v>4.0000000000000002E-4</v>
      </c>
      <c r="AC159" s="258"/>
      <c r="AD159" s="258"/>
      <c r="AE159" s="258"/>
      <c r="AF159" s="258"/>
      <c r="AG159" s="259"/>
      <c r="AH159" s="505">
        <f>'LE 02 (PROG)'!AL253</f>
        <v>1</v>
      </c>
      <c r="AI159" s="506"/>
      <c r="AJ159" s="506"/>
      <c r="AK159" s="506"/>
      <c r="AL159" s="506"/>
      <c r="AM159" s="507"/>
      <c r="AN159" s="508">
        <f>'LE 02 (PROG)'!AL254</f>
        <v>1</v>
      </c>
      <c r="AO159" s="509"/>
      <c r="AP159" s="509"/>
      <c r="AQ159" s="509"/>
      <c r="AR159" s="509"/>
      <c r="AS159" s="510"/>
      <c r="AT159" s="260">
        <f t="shared" si="6"/>
        <v>1</v>
      </c>
      <c r="AU159" s="261"/>
      <c r="AV159" s="261"/>
      <c r="AW159" s="261"/>
      <c r="AX159" s="261"/>
      <c r="AY159" s="262"/>
      <c r="AZ159" s="263">
        <f t="shared" si="7"/>
        <v>0.04</v>
      </c>
      <c r="BA159" s="264"/>
      <c r="BB159" s="264"/>
      <c r="BC159" s="264"/>
      <c r="BD159" s="264"/>
      <c r="BE159" s="264"/>
      <c r="BF159" s="265"/>
      <c r="BG159" s="266">
        <f t="shared" si="8"/>
        <v>0.04</v>
      </c>
      <c r="BH159" s="267"/>
      <c r="BI159" s="267"/>
      <c r="BJ159" s="267"/>
      <c r="BK159" s="267"/>
      <c r="BL159" s="267"/>
      <c r="BM159" s="268"/>
    </row>
    <row r="160" spans="1:65" ht="71.25" customHeight="1" x14ac:dyDescent="0.2">
      <c r="A160" s="37"/>
      <c r="B160" s="269" t="str">
        <f>'LE 02 (PROG)'!B255</f>
        <v>Dar respuesta oportuna y de fondo, si es requerida, a las quejas, reclamos, sugerencias, demandas y felicitaciones (PQRSDF) presentadas por los usuarios ante la oficina del Sistema de Información y Atención al Usuario (SIAU), depositadas en los buzones de sugerencias o presentades ante otras instancias institucionales y no institucionales.</v>
      </c>
      <c r="C160" s="270"/>
      <c r="D160" s="270"/>
      <c r="E160" s="270"/>
      <c r="F160" s="270"/>
      <c r="G160" s="270"/>
      <c r="H160" s="270"/>
      <c r="I160" s="270"/>
      <c r="J160" s="270"/>
      <c r="K160" s="270"/>
      <c r="L160" s="270"/>
      <c r="M160" s="270"/>
      <c r="N160" s="270"/>
      <c r="O160" s="270"/>
      <c r="P160" s="270"/>
      <c r="Q160" s="270"/>
      <c r="R160" s="270"/>
      <c r="S160" s="270"/>
      <c r="T160" s="270"/>
      <c r="U160" s="271"/>
      <c r="V160" s="272" t="str">
        <f>'LE 02 (PROG)'!V255</f>
        <v>LE 02 OB 03 AC 18</v>
      </c>
      <c r="W160" s="273"/>
      <c r="X160" s="273"/>
      <c r="Y160" s="273"/>
      <c r="Z160" s="273"/>
      <c r="AA160" s="274"/>
      <c r="AB160" s="275">
        <f>'LE 02 (PROG)'!AB255</f>
        <v>1E-4</v>
      </c>
      <c r="AC160" s="276"/>
      <c r="AD160" s="276"/>
      <c r="AE160" s="276"/>
      <c r="AF160" s="276"/>
      <c r="AG160" s="277"/>
      <c r="AH160" s="499">
        <f>'LE 02 (PROG)'!AL255</f>
        <v>1</v>
      </c>
      <c r="AI160" s="500"/>
      <c r="AJ160" s="500"/>
      <c r="AK160" s="500"/>
      <c r="AL160" s="500"/>
      <c r="AM160" s="501"/>
      <c r="AN160" s="502">
        <f>'LE 02 (PROG)'!AL256</f>
        <v>1</v>
      </c>
      <c r="AO160" s="503"/>
      <c r="AP160" s="503"/>
      <c r="AQ160" s="503"/>
      <c r="AR160" s="503"/>
      <c r="AS160" s="504"/>
      <c r="AT160" s="278">
        <f t="shared" si="6"/>
        <v>1</v>
      </c>
      <c r="AU160" s="279"/>
      <c r="AV160" s="279"/>
      <c r="AW160" s="279"/>
      <c r="AX160" s="279"/>
      <c r="AY160" s="280"/>
      <c r="AZ160" s="245">
        <f t="shared" si="7"/>
        <v>0.01</v>
      </c>
      <c r="BA160" s="246"/>
      <c r="BB160" s="246"/>
      <c r="BC160" s="246"/>
      <c r="BD160" s="246"/>
      <c r="BE160" s="246"/>
      <c r="BF160" s="247"/>
      <c r="BG160" s="248">
        <f t="shared" si="8"/>
        <v>0.01</v>
      </c>
      <c r="BH160" s="249"/>
      <c r="BI160" s="249"/>
      <c r="BJ160" s="249"/>
      <c r="BK160" s="249"/>
      <c r="BL160" s="249"/>
      <c r="BM160" s="250"/>
    </row>
    <row r="161" spans="1:65" ht="54.75" customHeight="1" x14ac:dyDescent="0.2">
      <c r="A161" s="37"/>
      <c r="B161" s="251" t="str">
        <f>'LE 02 (PROG)'!B257</f>
        <v xml:space="preserve">Presentar informes al Comité de Etica de la Empresa Social del Estado de la gestión de las quejas, reclamos, sugerencias, demandas y felicitaciones (PQRSDF) presentadas por los usuarios. </v>
      </c>
      <c r="C161" s="252"/>
      <c r="D161" s="252"/>
      <c r="E161" s="252"/>
      <c r="F161" s="252"/>
      <c r="G161" s="252"/>
      <c r="H161" s="252"/>
      <c r="I161" s="252"/>
      <c r="J161" s="252"/>
      <c r="K161" s="252"/>
      <c r="L161" s="252"/>
      <c r="M161" s="252"/>
      <c r="N161" s="252"/>
      <c r="O161" s="252"/>
      <c r="P161" s="252"/>
      <c r="Q161" s="252"/>
      <c r="R161" s="252"/>
      <c r="S161" s="252"/>
      <c r="T161" s="252"/>
      <c r="U161" s="253"/>
      <c r="V161" s="254" t="str">
        <f>'LE 02 (PROG)'!V257</f>
        <v>LE 02 OB 03 AC 19</v>
      </c>
      <c r="W161" s="255"/>
      <c r="X161" s="255"/>
      <c r="Y161" s="255"/>
      <c r="Z161" s="255"/>
      <c r="AA161" s="256"/>
      <c r="AB161" s="257">
        <f>'LE 02 (PROG)'!AB257</f>
        <v>2.9999999999999997E-4</v>
      </c>
      <c r="AC161" s="258"/>
      <c r="AD161" s="258"/>
      <c r="AE161" s="258"/>
      <c r="AF161" s="258"/>
      <c r="AG161" s="259"/>
      <c r="AH161" s="505">
        <f>'LE 02 (PROG)'!AL257</f>
        <v>6</v>
      </c>
      <c r="AI161" s="506"/>
      <c r="AJ161" s="506"/>
      <c r="AK161" s="506"/>
      <c r="AL161" s="506"/>
      <c r="AM161" s="507"/>
      <c r="AN161" s="508">
        <f>'LE 02 (PROG)'!AL258</f>
        <v>1</v>
      </c>
      <c r="AO161" s="509"/>
      <c r="AP161" s="509"/>
      <c r="AQ161" s="509"/>
      <c r="AR161" s="509"/>
      <c r="AS161" s="510"/>
      <c r="AT161" s="260">
        <f t="shared" si="6"/>
        <v>0.16666666666666666</v>
      </c>
      <c r="AU161" s="261"/>
      <c r="AV161" s="261"/>
      <c r="AW161" s="261"/>
      <c r="AX161" s="261"/>
      <c r="AY161" s="262"/>
      <c r="AZ161" s="263">
        <f t="shared" si="7"/>
        <v>0.03</v>
      </c>
      <c r="BA161" s="264"/>
      <c r="BB161" s="264"/>
      <c r="BC161" s="264"/>
      <c r="BD161" s="264"/>
      <c r="BE161" s="264"/>
      <c r="BF161" s="265"/>
      <c r="BG161" s="266">
        <f t="shared" si="8"/>
        <v>4.9999999999999992E-3</v>
      </c>
      <c r="BH161" s="267"/>
      <c r="BI161" s="267"/>
      <c r="BJ161" s="267"/>
      <c r="BK161" s="267"/>
      <c r="BL161" s="267"/>
      <c r="BM161" s="268"/>
    </row>
    <row r="162" spans="1:65" ht="54.75" customHeight="1" x14ac:dyDescent="0.2">
      <c r="A162" s="37"/>
      <c r="B162" s="269" t="str">
        <f>'LE 02 (PROG)'!B259</f>
        <v>Formular planes de mejoramientos con base en de la gestión de las quejas, reclamos, sugerencias, demandas y felicitaciones (PQRSDF) presentadas por los usuarios.</v>
      </c>
      <c r="C162" s="270"/>
      <c r="D162" s="270"/>
      <c r="E162" s="270"/>
      <c r="F162" s="270"/>
      <c r="G162" s="270"/>
      <c r="H162" s="270"/>
      <c r="I162" s="270"/>
      <c r="J162" s="270"/>
      <c r="K162" s="270"/>
      <c r="L162" s="270"/>
      <c r="M162" s="270"/>
      <c r="N162" s="270"/>
      <c r="O162" s="270"/>
      <c r="P162" s="270"/>
      <c r="Q162" s="270"/>
      <c r="R162" s="270"/>
      <c r="S162" s="270"/>
      <c r="T162" s="270"/>
      <c r="U162" s="271"/>
      <c r="V162" s="272" t="str">
        <f>'LE 02 (PROG)'!V259</f>
        <v>LE 02 OB 03 AC 20</v>
      </c>
      <c r="W162" s="273"/>
      <c r="X162" s="273"/>
      <c r="Y162" s="273"/>
      <c r="Z162" s="273"/>
      <c r="AA162" s="274"/>
      <c r="AB162" s="275">
        <f>'LE 02 (PROG)'!AB259</f>
        <v>2.9999999999999997E-4</v>
      </c>
      <c r="AC162" s="276"/>
      <c r="AD162" s="276"/>
      <c r="AE162" s="276"/>
      <c r="AF162" s="276"/>
      <c r="AG162" s="277"/>
      <c r="AH162" s="499">
        <f>'LE 02 (PROG)'!AL259</f>
        <v>6</v>
      </c>
      <c r="AI162" s="500"/>
      <c r="AJ162" s="500"/>
      <c r="AK162" s="500"/>
      <c r="AL162" s="500"/>
      <c r="AM162" s="501"/>
      <c r="AN162" s="502">
        <f>'LE 02 (PROG)'!AL260</f>
        <v>0</v>
      </c>
      <c r="AO162" s="503"/>
      <c r="AP162" s="503"/>
      <c r="AQ162" s="503"/>
      <c r="AR162" s="503"/>
      <c r="AS162" s="504"/>
      <c r="AT162" s="278">
        <f t="shared" si="6"/>
        <v>0</v>
      </c>
      <c r="AU162" s="279"/>
      <c r="AV162" s="279"/>
      <c r="AW162" s="279"/>
      <c r="AX162" s="279"/>
      <c r="AY162" s="280"/>
      <c r="AZ162" s="245">
        <f t="shared" si="7"/>
        <v>0.03</v>
      </c>
      <c r="BA162" s="246"/>
      <c r="BB162" s="246"/>
      <c r="BC162" s="246"/>
      <c r="BD162" s="246"/>
      <c r="BE162" s="246"/>
      <c r="BF162" s="247"/>
      <c r="BG162" s="248">
        <f t="shared" si="8"/>
        <v>0</v>
      </c>
      <c r="BH162" s="249"/>
      <c r="BI162" s="249"/>
      <c r="BJ162" s="249"/>
      <c r="BK162" s="249"/>
      <c r="BL162" s="249"/>
      <c r="BM162" s="250"/>
    </row>
    <row r="163" spans="1:65" ht="54.75" customHeight="1" x14ac:dyDescent="0.2">
      <c r="A163" s="37"/>
      <c r="B163" s="251" t="str">
        <f>'LE 02 (PROG)'!B261</f>
        <v>Ejecutar las actividades contenidas en los planes de mejoramiento derivados de la gestión de las quejas, reclamos, sugerencias, demandas y felicitaciones (PQRSDF) presentadas por los usuarios.</v>
      </c>
      <c r="C163" s="252"/>
      <c r="D163" s="252"/>
      <c r="E163" s="252"/>
      <c r="F163" s="252"/>
      <c r="G163" s="252"/>
      <c r="H163" s="252"/>
      <c r="I163" s="252"/>
      <c r="J163" s="252"/>
      <c r="K163" s="252"/>
      <c r="L163" s="252"/>
      <c r="M163" s="252"/>
      <c r="N163" s="252"/>
      <c r="O163" s="252"/>
      <c r="P163" s="252"/>
      <c r="Q163" s="252"/>
      <c r="R163" s="252"/>
      <c r="S163" s="252"/>
      <c r="T163" s="252"/>
      <c r="U163" s="253"/>
      <c r="V163" s="254" t="str">
        <f>'LE 02 (PROG)'!V261</f>
        <v>LE 02 OB 03 AC 21</v>
      </c>
      <c r="W163" s="255"/>
      <c r="X163" s="255"/>
      <c r="Y163" s="255"/>
      <c r="Z163" s="255"/>
      <c r="AA163" s="256"/>
      <c r="AB163" s="257">
        <f>'LE 02 (PROG)'!AB261</f>
        <v>1.1999999999999999E-3</v>
      </c>
      <c r="AC163" s="258"/>
      <c r="AD163" s="258"/>
      <c r="AE163" s="258"/>
      <c r="AF163" s="258"/>
      <c r="AG163" s="259"/>
      <c r="AH163" s="505">
        <f>'LE 02 (PROG)'!AL261</f>
        <v>1</v>
      </c>
      <c r="AI163" s="506"/>
      <c r="AJ163" s="506"/>
      <c r="AK163" s="506"/>
      <c r="AL163" s="506"/>
      <c r="AM163" s="507"/>
      <c r="AN163" s="508">
        <f>'LE 02 (PROG)'!AL262</f>
        <v>0</v>
      </c>
      <c r="AO163" s="509"/>
      <c r="AP163" s="509"/>
      <c r="AQ163" s="509"/>
      <c r="AR163" s="509"/>
      <c r="AS163" s="510"/>
      <c r="AT163" s="260">
        <f t="shared" si="6"/>
        <v>0</v>
      </c>
      <c r="AU163" s="261"/>
      <c r="AV163" s="261"/>
      <c r="AW163" s="261"/>
      <c r="AX163" s="261"/>
      <c r="AY163" s="262"/>
      <c r="AZ163" s="263">
        <f t="shared" si="7"/>
        <v>0.12</v>
      </c>
      <c r="BA163" s="264"/>
      <c r="BB163" s="264"/>
      <c r="BC163" s="264"/>
      <c r="BD163" s="264"/>
      <c r="BE163" s="264"/>
      <c r="BF163" s="265"/>
      <c r="BG163" s="266">
        <f t="shared" si="8"/>
        <v>0</v>
      </c>
      <c r="BH163" s="267"/>
      <c r="BI163" s="267"/>
      <c r="BJ163" s="267"/>
      <c r="BK163" s="267"/>
      <c r="BL163" s="267"/>
      <c r="BM163" s="268"/>
    </row>
    <row r="164" spans="1:65" ht="35.25" customHeight="1" x14ac:dyDescent="0.2">
      <c r="A164" s="37"/>
      <c r="B164" s="269" t="str">
        <f>'LE 02 (PROG)'!B263</f>
        <v>Realizar seguimiento a la ejecución de los planes de mejoramiento formulados.</v>
      </c>
      <c r="C164" s="270"/>
      <c r="D164" s="270"/>
      <c r="E164" s="270"/>
      <c r="F164" s="270"/>
      <c r="G164" s="270"/>
      <c r="H164" s="270"/>
      <c r="I164" s="270"/>
      <c r="J164" s="270"/>
      <c r="K164" s="270"/>
      <c r="L164" s="270"/>
      <c r="M164" s="270"/>
      <c r="N164" s="270"/>
      <c r="O164" s="270"/>
      <c r="P164" s="270"/>
      <c r="Q164" s="270"/>
      <c r="R164" s="270"/>
      <c r="S164" s="270"/>
      <c r="T164" s="270"/>
      <c r="U164" s="271"/>
      <c r="V164" s="272" t="str">
        <f>'LE 02 (PROG)'!V263</f>
        <v>LE 02 OB 03 AC 22</v>
      </c>
      <c r="W164" s="273"/>
      <c r="X164" s="273"/>
      <c r="Y164" s="273"/>
      <c r="Z164" s="273"/>
      <c r="AA164" s="274"/>
      <c r="AB164" s="275">
        <f>'LE 02 (PROG)'!AB263</f>
        <v>4.0000000000000002E-4</v>
      </c>
      <c r="AC164" s="276"/>
      <c r="AD164" s="276"/>
      <c r="AE164" s="276"/>
      <c r="AF164" s="276"/>
      <c r="AG164" s="277"/>
      <c r="AH164" s="499">
        <f>'LE 02 (PROG)'!AL263</f>
        <v>6</v>
      </c>
      <c r="AI164" s="500"/>
      <c r="AJ164" s="500"/>
      <c r="AK164" s="500"/>
      <c r="AL164" s="500"/>
      <c r="AM164" s="501"/>
      <c r="AN164" s="502">
        <f>'LE 02 (PROG)'!AL264</f>
        <v>0</v>
      </c>
      <c r="AO164" s="503"/>
      <c r="AP164" s="503"/>
      <c r="AQ164" s="503"/>
      <c r="AR164" s="503"/>
      <c r="AS164" s="504"/>
      <c r="AT164" s="278">
        <f t="shared" si="6"/>
        <v>0</v>
      </c>
      <c r="AU164" s="279"/>
      <c r="AV164" s="279"/>
      <c r="AW164" s="279"/>
      <c r="AX164" s="279"/>
      <c r="AY164" s="280"/>
      <c r="AZ164" s="245">
        <f t="shared" si="7"/>
        <v>0.04</v>
      </c>
      <c r="BA164" s="246"/>
      <c r="BB164" s="246"/>
      <c r="BC164" s="246"/>
      <c r="BD164" s="246"/>
      <c r="BE164" s="246"/>
      <c r="BF164" s="247"/>
      <c r="BG164" s="248">
        <f t="shared" si="8"/>
        <v>0</v>
      </c>
      <c r="BH164" s="249"/>
      <c r="BI164" s="249"/>
      <c r="BJ164" s="249"/>
      <c r="BK164" s="249"/>
      <c r="BL164" s="249"/>
      <c r="BM164" s="250"/>
    </row>
    <row r="165" spans="1:65" ht="35.25" customHeight="1" x14ac:dyDescent="0.2">
      <c r="A165" s="37"/>
      <c r="B165" s="251" t="str">
        <f>'LE 02 (PROG)'!B265</f>
        <v>Programar las reuniones de los comités, comisiones y grupos de trabajo institucionales.</v>
      </c>
      <c r="C165" s="252"/>
      <c r="D165" s="252"/>
      <c r="E165" s="252"/>
      <c r="F165" s="252"/>
      <c r="G165" s="252"/>
      <c r="H165" s="252"/>
      <c r="I165" s="252"/>
      <c r="J165" s="252"/>
      <c r="K165" s="252"/>
      <c r="L165" s="252"/>
      <c r="M165" s="252"/>
      <c r="N165" s="252"/>
      <c r="O165" s="252"/>
      <c r="P165" s="252"/>
      <c r="Q165" s="252"/>
      <c r="R165" s="252"/>
      <c r="S165" s="252"/>
      <c r="T165" s="252"/>
      <c r="U165" s="253"/>
      <c r="V165" s="254" t="str">
        <f>'LE 02 (PROG)'!V265</f>
        <v>LE 02 OB 03 AC 23</v>
      </c>
      <c r="W165" s="255"/>
      <c r="X165" s="255"/>
      <c r="Y165" s="255"/>
      <c r="Z165" s="255"/>
      <c r="AA165" s="256"/>
      <c r="AB165" s="257">
        <f>'LE 02 (PROG)'!AB265</f>
        <v>5.0000000000000001E-4</v>
      </c>
      <c r="AC165" s="258"/>
      <c r="AD165" s="258"/>
      <c r="AE165" s="258"/>
      <c r="AF165" s="258"/>
      <c r="AG165" s="259"/>
      <c r="AH165" s="505">
        <f>'LE 02 (PROG)'!AL265</f>
        <v>1</v>
      </c>
      <c r="AI165" s="506"/>
      <c r="AJ165" s="506"/>
      <c r="AK165" s="506"/>
      <c r="AL165" s="506"/>
      <c r="AM165" s="507"/>
      <c r="AN165" s="508">
        <f>'LE 02 (PROG)'!AL266</f>
        <v>1</v>
      </c>
      <c r="AO165" s="509"/>
      <c r="AP165" s="509"/>
      <c r="AQ165" s="509"/>
      <c r="AR165" s="509"/>
      <c r="AS165" s="510"/>
      <c r="AT165" s="260">
        <f t="shared" si="6"/>
        <v>1</v>
      </c>
      <c r="AU165" s="261"/>
      <c r="AV165" s="261"/>
      <c r="AW165" s="261"/>
      <c r="AX165" s="261"/>
      <c r="AY165" s="262"/>
      <c r="AZ165" s="263">
        <f t="shared" si="7"/>
        <v>0.05</v>
      </c>
      <c r="BA165" s="264"/>
      <c r="BB165" s="264"/>
      <c r="BC165" s="264"/>
      <c r="BD165" s="264"/>
      <c r="BE165" s="264"/>
      <c r="BF165" s="265"/>
      <c r="BG165" s="266">
        <f t="shared" si="8"/>
        <v>0.05</v>
      </c>
      <c r="BH165" s="267"/>
      <c r="BI165" s="267"/>
      <c r="BJ165" s="267"/>
      <c r="BK165" s="267"/>
      <c r="BL165" s="267"/>
      <c r="BM165" s="268"/>
    </row>
    <row r="166" spans="1:65" ht="35.25" customHeight="1" x14ac:dyDescent="0.2">
      <c r="A166" s="37"/>
      <c r="B166" s="269" t="str">
        <f>'LE 02 (PROG)'!B267</f>
        <v>Realizar las reuniones de los comités, comisiones y grupos de trabajo institucionales: Comisión de Personal</v>
      </c>
      <c r="C166" s="270"/>
      <c r="D166" s="270"/>
      <c r="E166" s="270"/>
      <c r="F166" s="270"/>
      <c r="G166" s="270"/>
      <c r="H166" s="270"/>
      <c r="I166" s="270"/>
      <c r="J166" s="270"/>
      <c r="K166" s="270"/>
      <c r="L166" s="270"/>
      <c r="M166" s="270"/>
      <c r="N166" s="270"/>
      <c r="O166" s="270"/>
      <c r="P166" s="270"/>
      <c r="Q166" s="270"/>
      <c r="R166" s="270"/>
      <c r="S166" s="270"/>
      <c r="T166" s="270"/>
      <c r="U166" s="271"/>
      <c r="V166" s="272" t="str">
        <f>'LE 02 (PROG)'!V267</f>
        <v>LE 02 OB 03 AC 24</v>
      </c>
      <c r="W166" s="273"/>
      <c r="X166" s="273"/>
      <c r="Y166" s="273"/>
      <c r="Z166" s="273"/>
      <c r="AA166" s="274"/>
      <c r="AB166" s="275">
        <f>'LE 02 (PROG)'!AB267</f>
        <v>2.8E-3</v>
      </c>
      <c r="AC166" s="276"/>
      <c r="AD166" s="276"/>
      <c r="AE166" s="276"/>
      <c r="AF166" s="276"/>
      <c r="AG166" s="277"/>
      <c r="AH166" s="499">
        <f>'LE 02 (PROG)'!AL267</f>
        <v>11</v>
      </c>
      <c r="AI166" s="500"/>
      <c r="AJ166" s="500"/>
      <c r="AK166" s="500"/>
      <c r="AL166" s="500"/>
      <c r="AM166" s="501"/>
      <c r="AN166" s="502">
        <f>'LE 02 (PROG)'!AL268</f>
        <v>1</v>
      </c>
      <c r="AO166" s="503"/>
      <c r="AP166" s="503"/>
      <c r="AQ166" s="503"/>
      <c r="AR166" s="503"/>
      <c r="AS166" s="504"/>
      <c r="AT166" s="278">
        <f t="shared" si="6"/>
        <v>9.0909090909090912E-2</v>
      </c>
      <c r="AU166" s="279"/>
      <c r="AV166" s="279"/>
      <c r="AW166" s="279"/>
      <c r="AX166" s="279"/>
      <c r="AY166" s="280"/>
      <c r="AZ166" s="245">
        <f t="shared" si="7"/>
        <v>0.27999999999999997</v>
      </c>
      <c r="BA166" s="246"/>
      <c r="BB166" s="246"/>
      <c r="BC166" s="246"/>
      <c r="BD166" s="246"/>
      <c r="BE166" s="246"/>
      <c r="BF166" s="247"/>
      <c r="BG166" s="248">
        <f t="shared" si="8"/>
        <v>2.5454545454545455E-2</v>
      </c>
      <c r="BH166" s="249"/>
      <c r="BI166" s="249"/>
      <c r="BJ166" s="249"/>
      <c r="BK166" s="249"/>
      <c r="BL166" s="249"/>
      <c r="BM166" s="250"/>
    </row>
    <row r="167" spans="1:65" ht="35.25" customHeight="1" x14ac:dyDescent="0.2">
      <c r="A167" s="37"/>
      <c r="B167" s="251" t="str">
        <f>'LE 02 (PROG)'!B269</f>
        <v>Realizar las reuniones de los comités, comisiones y grupos de trabajo institucionales: Comité Coordinador de Control Interno</v>
      </c>
      <c r="C167" s="252"/>
      <c r="D167" s="252"/>
      <c r="E167" s="252"/>
      <c r="F167" s="252"/>
      <c r="G167" s="252"/>
      <c r="H167" s="252"/>
      <c r="I167" s="252"/>
      <c r="J167" s="252"/>
      <c r="K167" s="252"/>
      <c r="L167" s="252"/>
      <c r="M167" s="252"/>
      <c r="N167" s="252"/>
      <c r="O167" s="252"/>
      <c r="P167" s="252"/>
      <c r="Q167" s="252"/>
      <c r="R167" s="252"/>
      <c r="S167" s="252"/>
      <c r="T167" s="252"/>
      <c r="U167" s="253"/>
      <c r="V167" s="254" t="str">
        <f>'LE 02 (PROG)'!V269</f>
        <v>LE 02 OB 03 AC 25</v>
      </c>
      <c r="W167" s="255"/>
      <c r="X167" s="255"/>
      <c r="Y167" s="255"/>
      <c r="Z167" s="255"/>
      <c r="AA167" s="256"/>
      <c r="AB167" s="257">
        <f>'LE 02 (PROG)'!AB269</f>
        <v>1.2999999999999999E-3</v>
      </c>
      <c r="AC167" s="258"/>
      <c r="AD167" s="258"/>
      <c r="AE167" s="258"/>
      <c r="AF167" s="258"/>
      <c r="AG167" s="259"/>
      <c r="AH167" s="505">
        <f>'LE 02 (PROG)'!AL269</f>
        <v>4</v>
      </c>
      <c r="AI167" s="506"/>
      <c r="AJ167" s="506"/>
      <c r="AK167" s="506"/>
      <c r="AL167" s="506"/>
      <c r="AM167" s="507"/>
      <c r="AN167" s="508">
        <f>'LE 02 (PROG)'!AL270</f>
        <v>4</v>
      </c>
      <c r="AO167" s="509"/>
      <c r="AP167" s="509"/>
      <c r="AQ167" s="509"/>
      <c r="AR167" s="509"/>
      <c r="AS167" s="510"/>
      <c r="AT167" s="260">
        <f t="shared" si="6"/>
        <v>1</v>
      </c>
      <c r="AU167" s="261"/>
      <c r="AV167" s="261"/>
      <c r="AW167" s="261"/>
      <c r="AX167" s="261"/>
      <c r="AY167" s="262"/>
      <c r="AZ167" s="263">
        <f t="shared" si="7"/>
        <v>0.13</v>
      </c>
      <c r="BA167" s="264"/>
      <c r="BB167" s="264"/>
      <c r="BC167" s="264"/>
      <c r="BD167" s="264"/>
      <c r="BE167" s="264"/>
      <c r="BF167" s="265"/>
      <c r="BG167" s="266">
        <f t="shared" si="8"/>
        <v>0.13</v>
      </c>
      <c r="BH167" s="267"/>
      <c r="BI167" s="267"/>
      <c r="BJ167" s="267"/>
      <c r="BK167" s="267"/>
      <c r="BL167" s="267"/>
      <c r="BM167" s="268"/>
    </row>
    <row r="168" spans="1:65" ht="35.25" customHeight="1" x14ac:dyDescent="0.2">
      <c r="A168" s="37"/>
      <c r="B168" s="269" t="str">
        <f>'LE 02 (PROG)'!B271</f>
        <v>Realizar las reuniones de los comités, comisiones y grupos de trabajo institucionales: Comité de Archivos.</v>
      </c>
      <c r="C168" s="270"/>
      <c r="D168" s="270"/>
      <c r="E168" s="270"/>
      <c r="F168" s="270"/>
      <c r="G168" s="270"/>
      <c r="H168" s="270"/>
      <c r="I168" s="270"/>
      <c r="J168" s="270"/>
      <c r="K168" s="270"/>
      <c r="L168" s="270"/>
      <c r="M168" s="270"/>
      <c r="N168" s="270"/>
      <c r="O168" s="270"/>
      <c r="P168" s="270"/>
      <c r="Q168" s="270"/>
      <c r="R168" s="270"/>
      <c r="S168" s="270"/>
      <c r="T168" s="270"/>
      <c r="U168" s="271"/>
      <c r="V168" s="272" t="str">
        <f>'LE 02 (PROG)'!V271</f>
        <v>LE 02 OB 03 AC 26</v>
      </c>
      <c r="W168" s="273"/>
      <c r="X168" s="273"/>
      <c r="Y168" s="273"/>
      <c r="Z168" s="273"/>
      <c r="AA168" s="274"/>
      <c r="AB168" s="275">
        <f>'LE 02 (PROG)'!AB271</f>
        <v>5.9999999999999995E-4</v>
      </c>
      <c r="AC168" s="276"/>
      <c r="AD168" s="276"/>
      <c r="AE168" s="276"/>
      <c r="AF168" s="276"/>
      <c r="AG168" s="277"/>
      <c r="AH168" s="499">
        <f>'LE 02 (PROG)'!AL271</f>
        <v>2</v>
      </c>
      <c r="AI168" s="500"/>
      <c r="AJ168" s="500"/>
      <c r="AK168" s="500"/>
      <c r="AL168" s="500"/>
      <c r="AM168" s="501"/>
      <c r="AN168" s="502">
        <f>'LE 02 (PROG)'!AL272</f>
        <v>2</v>
      </c>
      <c r="AO168" s="503"/>
      <c r="AP168" s="503"/>
      <c r="AQ168" s="503"/>
      <c r="AR168" s="503"/>
      <c r="AS168" s="504"/>
      <c r="AT168" s="278">
        <f t="shared" si="6"/>
        <v>1</v>
      </c>
      <c r="AU168" s="279"/>
      <c r="AV168" s="279"/>
      <c r="AW168" s="279"/>
      <c r="AX168" s="279"/>
      <c r="AY168" s="280"/>
      <c r="AZ168" s="245">
        <f t="shared" si="7"/>
        <v>0.06</v>
      </c>
      <c r="BA168" s="246"/>
      <c r="BB168" s="246"/>
      <c r="BC168" s="246"/>
      <c r="BD168" s="246"/>
      <c r="BE168" s="246"/>
      <c r="BF168" s="247"/>
      <c r="BG168" s="248">
        <f t="shared" si="8"/>
        <v>0.06</v>
      </c>
      <c r="BH168" s="249"/>
      <c r="BI168" s="249"/>
      <c r="BJ168" s="249"/>
      <c r="BK168" s="249"/>
      <c r="BL168" s="249"/>
      <c r="BM168" s="250"/>
    </row>
    <row r="169" spans="1:65" ht="35.25" customHeight="1" x14ac:dyDescent="0.2">
      <c r="A169" s="37"/>
      <c r="B169" s="251" t="str">
        <f>'LE 02 (PROG)'!B273</f>
        <v>Realizar las reuniones de los comités, comisiones y grupos de trabajo institucionales: Comité de Compras.</v>
      </c>
      <c r="C169" s="252"/>
      <c r="D169" s="252"/>
      <c r="E169" s="252"/>
      <c r="F169" s="252"/>
      <c r="G169" s="252"/>
      <c r="H169" s="252"/>
      <c r="I169" s="252"/>
      <c r="J169" s="252"/>
      <c r="K169" s="252"/>
      <c r="L169" s="252"/>
      <c r="M169" s="252"/>
      <c r="N169" s="252"/>
      <c r="O169" s="252"/>
      <c r="P169" s="252"/>
      <c r="Q169" s="252"/>
      <c r="R169" s="252"/>
      <c r="S169" s="252"/>
      <c r="T169" s="252"/>
      <c r="U169" s="253"/>
      <c r="V169" s="254" t="str">
        <f>'LE 02 (PROG)'!V273</f>
        <v>LE 02 OB 03 AC 27</v>
      </c>
      <c r="W169" s="255"/>
      <c r="X169" s="255"/>
      <c r="Y169" s="255"/>
      <c r="Z169" s="255"/>
      <c r="AA169" s="256"/>
      <c r="AB169" s="257">
        <f>'LE 02 (PROG)'!AB273</f>
        <v>4.4000000000000003E-3</v>
      </c>
      <c r="AC169" s="258"/>
      <c r="AD169" s="258"/>
      <c r="AE169" s="258"/>
      <c r="AF169" s="258"/>
      <c r="AG169" s="259"/>
      <c r="AH169" s="505">
        <f>'LE 02 (PROG)'!AL273</f>
        <v>12</v>
      </c>
      <c r="AI169" s="506"/>
      <c r="AJ169" s="506"/>
      <c r="AK169" s="506"/>
      <c r="AL169" s="506"/>
      <c r="AM169" s="507"/>
      <c r="AN169" s="508">
        <f>'LE 02 (PROG)'!AL274</f>
        <v>9</v>
      </c>
      <c r="AO169" s="509"/>
      <c r="AP169" s="509"/>
      <c r="AQ169" s="509"/>
      <c r="AR169" s="509"/>
      <c r="AS169" s="510"/>
      <c r="AT169" s="260">
        <f t="shared" si="6"/>
        <v>0.75</v>
      </c>
      <c r="AU169" s="261"/>
      <c r="AV169" s="261"/>
      <c r="AW169" s="261"/>
      <c r="AX169" s="261"/>
      <c r="AY169" s="262"/>
      <c r="AZ169" s="263">
        <f t="shared" si="7"/>
        <v>0.44</v>
      </c>
      <c r="BA169" s="264"/>
      <c r="BB169" s="264"/>
      <c r="BC169" s="264"/>
      <c r="BD169" s="264"/>
      <c r="BE169" s="264"/>
      <c r="BF169" s="265"/>
      <c r="BG169" s="266">
        <f t="shared" si="8"/>
        <v>0.33</v>
      </c>
      <c r="BH169" s="267"/>
      <c r="BI169" s="267"/>
      <c r="BJ169" s="267"/>
      <c r="BK169" s="267"/>
      <c r="BL169" s="267"/>
      <c r="BM169" s="268"/>
    </row>
    <row r="170" spans="1:65" ht="35.25" customHeight="1" x14ac:dyDescent="0.2">
      <c r="A170" s="37"/>
      <c r="B170" s="269" t="str">
        <f>'LE 02 (PROG)'!B275</f>
        <v>Realizar las reuniones de los comités, comisiones y grupos de trabajo institucionales: Comité de Conciliación.</v>
      </c>
      <c r="C170" s="270"/>
      <c r="D170" s="270"/>
      <c r="E170" s="270"/>
      <c r="F170" s="270"/>
      <c r="G170" s="270"/>
      <c r="H170" s="270"/>
      <c r="I170" s="270"/>
      <c r="J170" s="270"/>
      <c r="K170" s="270"/>
      <c r="L170" s="270"/>
      <c r="M170" s="270"/>
      <c r="N170" s="270"/>
      <c r="O170" s="270"/>
      <c r="P170" s="270"/>
      <c r="Q170" s="270"/>
      <c r="R170" s="270"/>
      <c r="S170" s="270"/>
      <c r="T170" s="270"/>
      <c r="U170" s="271"/>
      <c r="V170" s="272" t="str">
        <f>'LE 02 (PROG)'!V275</f>
        <v>LE 02 OB 03 AC 28</v>
      </c>
      <c r="W170" s="273"/>
      <c r="X170" s="273"/>
      <c r="Y170" s="273"/>
      <c r="Z170" s="273"/>
      <c r="AA170" s="274"/>
      <c r="AB170" s="275">
        <f>'LE 02 (PROG)'!AB275</f>
        <v>5.9999999999999995E-4</v>
      </c>
      <c r="AC170" s="276"/>
      <c r="AD170" s="276"/>
      <c r="AE170" s="276"/>
      <c r="AF170" s="276"/>
      <c r="AG170" s="277"/>
      <c r="AH170" s="499">
        <f>'LE 02 (PROG)'!AL275</f>
        <v>2</v>
      </c>
      <c r="AI170" s="500"/>
      <c r="AJ170" s="500"/>
      <c r="AK170" s="500"/>
      <c r="AL170" s="500"/>
      <c r="AM170" s="501"/>
      <c r="AN170" s="502">
        <f>'LE 02 (PROG)'!AL276</f>
        <v>1</v>
      </c>
      <c r="AO170" s="503"/>
      <c r="AP170" s="503"/>
      <c r="AQ170" s="503"/>
      <c r="AR170" s="503"/>
      <c r="AS170" s="504"/>
      <c r="AT170" s="278">
        <f t="shared" si="6"/>
        <v>0.5</v>
      </c>
      <c r="AU170" s="279"/>
      <c r="AV170" s="279"/>
      <c r="AW170" s="279"/>
      <c r="AX170" s="279"/>
      <c r="AY170" s="280"/>
      <c r="AZ170" s="245">
        <f t="shared" si="7"/>
        <v>0.06</v>
      </c>
      <c r="BA170" s="246"/>
      <c r="BB170" s="246"/>
      <c r="BC170" s="246"/>
      <c r="BD170" s="246"/>
      <c r="BE170" s="246"/>
      <c r="BF170" s="247"/>
      <c r="BG170" s="248">
        <f t="shared" si="8"/>
        <v>0.03</v>
      </c>
      <c r="BH170" s="249"/>
      <c r="BI170" s="249"/>
      <c r="BJ170" s="249"/>
      <c r="BK170" s="249"/>
      <c r="BL170" s="249"/>
      <c r="BM170" s="250"/>
    </row>
    <row r="171" spans="1:65" ht="35.25" customHeight="1" x14ac:dyDescent="0.2">
      <c r="A171" s="37"/>
      <c r="B171" s="251" t="str">
        <f>'LE 02 (PROG)'!B277</f>
        <v>Realizar las reuniones de los comités, comisiones y grupos de trabajo institucionales: Comité de Convivencia Laboral.</v>
      </c>
      <c r="C171" s="252"/>
      <c r="D171" s="252"/>
      <c r="E171" s="252"/>
      <c r="F171" s="252"/>
      <c r="G171" s="252"/>
      <c r="H171" s="252"/>
      <c r="I171" s="252"/>
      <c r="J171" s="252"/>
      <c r="K171" s="252"/>
      <c r="L171" s="252"/>
      <c r="M171" s="252"/>
      <c r="N171" s="252"/>
      <c r="O171" s="252"/>
      <c r="P171" s="252"/>
      <c r="Q171" s="252"/>
      <c r="R171" s="252"/>
      <c r="S171" s="252"/>
      <c r="T171" s="252"/>
      <c r="U171" s="253"/>
      <c r="V171" s="254" t="str">
        <f>'LE 02 (PROG)'!V277</f>
        <v>LE 02 OB 03 AC 29</v>
      </c>
      <c r="W171" s="255"/>
      <c r="X171" s="255"/>
      <c r="Y171" s="255"/>
      <c r="Z171" s="255"/>
      <c r="AA171" s="256"/>
      <c r="AB171" s="257">
        <f>'LE 02 (PROG)'!AB277</f>
        <v>0</v>
      </c>
      <c r="AC171" s="258"/>
      <c r="AD171" s="258"/>
      <c r="AE171" s="258"/>
      <c r="AF171" s="258"/>
      <c r="AG171" s="259"/>
      <c r="AH171" s="505">
        <f>'LE 02 (PROG)'!AL277</f>
        <v>0</v>
      </c>
      <c r="AI171" s="506"/>
      <c r="AJ171" s="506"/>
      <c r="AK171" s="506"/>
      <c r="AL171" s="506"/>
      <c r="AM171" s="507"/>
      <c r="AN171" s="508">
        <f>'LE 02 (PROG)'!AL278</f>
        <v>0</v>
      </c>
      <c r="AO171" s="509"/>
      <c r="AP171" s="509"/>
      <c r="AQ171" s="509"/>
      <c r="AR171" s="509"/>
      <c r="AS171" s="510"/>
      <c r="AT171" s="260" t="str">
        <f t="shared" si="6"/>
        <v/>
      </c>
      <c r="AU171" s="261"/>
      <c r="AV171" s="261"/>
      <c r="AW171" s="261"/>
      <c r="AX171" s="261"/>
      <c r="AY171" s="262"/>
      <c r="AZ171" s="263">
        <f t="shared" si="7"/>
        <v>0</v>
      </c>
      <c r="BA171" s="264"/>
      <c r="BB171" s="264"/>
      <c r="BC171" s="264"/>
      <c r="BD171" s="264"/>
      <c r="BE171" s="264"/>
      <c r="BF171" s="265"/>
      <c r="BG171" s="266">
        <f t="shared" si="8"/>
        <v>0</v>
      </c>
      <c r="BH171" s="267"/>
      <c r="BI171" s="267"/>
      <c r="BJ171" s="267"/>
      <c r="BK171" s="267"/>
      <c r="BL171" s="267"/>
      <c r="BM171" s="268"/>
    </row>
    <row r="172" spans="1:65" ht="35.25" customHeight="1" x14ac:dyDescent="0.2">
      <c r="A172" s="37"/>
      <c r="B172" s="269" t="str">
        <f>'LE 02 (PROG)'!B279</f>
        <v>Realizar las reuniones de los comités, comisiones y grupos de trabajo institucionales: Comité de Emergencias.</v>
      </c>
      <c r="C172" s="270"/>
      <c r="D172" s="270"/>
      <c r="E172" s="270"/>
      <c r="F172" s="270"/>
      <c r="G172" s="270"/>
      <c r="H172" s="270"/>
      <c r="I172" s="270"/>
      <c r="J172" s="270"/>
      <c r="K172" s="270"/>
      <c r="L172" s="270"/>
      <c r="M172" s="270"/>
      <c r="N172" s="270"/>
      <c r="O172" s="270"/>
      <c r="P172" s="270"/>
      <c r="Q172" s="270"/>
      <c r="R172" s="270"/>
      <c r="S172" s="270"/>
      <c r="T172" s="270"/>
      <c r="U172" s="271"/>
      <c r="V172" s="272" t="str">
        <f>'LE 02 (PROG)'!V279</f>
        <v>LE 02 OB 03 AC 30</v>
      </c>
      <c r="W172" s="273"/>
      <c r="X172" s="273"/>
      <c r="Y172" s="273"/>
      <c r="Z172" s="273"/>
      <c r="AA172" s="274"/>
      <c r="AB172" s="275">
        <f>'LE 02 (PROG)'!AB279</f>
        <v>1.1000000000000001E-3</v>
      </c>
      <c r="AC172" s="276"/>
      <c r="AD172" s="276"/>
      <c r="AE172" s="276"/>
      <c r="AF172" s="276"/>
      <c r="AG172" s="277"/>
      <c r="AH172" s="499">
        <f>'LE 02 (PROG)'!AL279</f>
        <v>2</v>
      </c>
      <c r="AI172" s="500"/>
      <c r="AJ172" s="500"/>
      <c r="AK172" s="500"/>
      <c r="AL172" s="500"/>
      <c r="AM172" s="501"/>
      <c r="AN172" s="502">
        <f>'LE 02 (PROG)'!AL280</f>
        <v>2</v>
      </c>
      <c r="AO172" s="503"/>
      <c r="AP172" s="503"/>
      <c r="AQ172" s="503"/>
      <c r="AR172" s="503"/>
      <c r="AS172" s="504"/>
      <c r="AT172" s="278">
        <f t="shared" si="6"/>
        <v>1</v>
      </c>
      <c r="AU172" s="279"/>
      <c r="AV172" s="279"/>
      <c r="AW172" s="279"/>
      <c r="AX172" s="279"/>
      <c r="AY172" s="280"/>
      <c r="AZ172" s="245">
        <f t="shared" si="7"/>
        <v>0.11</v>
      </c>
      <c r="BA172" s="246"/>
      <c r="BB172" s="246"/>
      <c r="BC172" s="246"/>
      <c r="BD172" s="246"/>
      <c r="BE172" s="246"/>
      <c r="BF172" s="247"/>
      <c r="BG172" s="248">
        <f t="shared" si="8"/>
        <v>0.11</v>
      </c>
      <c r="BH172" s="249"/>
      <c r="BI172" s="249"/>
      <c r="BJ172" s="249"/>
      <c r="BK172" s="249"/>
      <c r="BL172" s="249"/>
      <c r="BM172" s="250"/>
    </row>
    <row r="173" spans="1:65" ht="35.25" customHeight="1" x14ac:dyDescent="0.2">
      <c r="A173" s="37"/>
      <c r="B173" s="251" t="str">
        <f>'LE 02 (PROG)'!B281</f>
        <v>Realizar las reuniones de los comités, comisiones y grupos de trabajo institucionales: Comité de Ética.</v>
      </c>
      <c r="C173" s="252"/>
      <c r="D173" s="252"/>
      <c r="E173" s="252"/>
      <c r="F173" s="252"/>
      <c r="G173" s="252"/>
      <c r="H173" s="252"/>
      <c r="I173" s="252"/>
      <c r="J173" s="252"/>
      <c r="K173" s="252"/>
      <c r="L173" s="252"/>
      <c r="M173" s="252"/>
      <c r="N173" s="252"/>
      <c r="O173" s="252"/>
      <c r="P173" s="252"/>
      <c r="Q173" s="252"/>
      <c r="R173" s="252"/>
      <c r="S173" s="252"/>
      <c r="T173" s="252"/>
      <c r="U173" s="253"/>
      <c r="V173" s="254" t="str">
        <f>'LE 02 (PROG)'!V281</f>
        <v>LE 02 OB 03 AC 31</v>
      </c>
      <c r="W173" s="255"/>
      <c r="X173" s="255"/>
      <c r="Y173" s="255"/>
      <c r="Z173" s="255"/>
      <c r="AA173" s="256"/>
      <c r="AB173" s="257">
        <f>'LE 02 (PROG)'!AB281</f>
        <v>1.5E-3</v>
      </c>
      <c r="AC173" s="258"/>
      <c r="AD173" s="258"/>
      <c r="AE173" s="258"/>
      <c r="AF173" s="258"/>
      <c r="AG173" s="259"/>
      <c r="AH173" s="505">
        <f>'LE 02 (PROG)'!AL281</f>
        <v>4</v>
      </c>
      <c r="AI173" s="506"/>
      <c r="AJ173" s="506"/>
      <c r="AK173" s="506"/>
      <c r="AL173" s="506"/>
      <c r="AM173" s="507"/>
      <c r="AN173" s="508">
        <f>'LE 02 (PROG)'!AL282</f>
        <v>1</v>
      </c>
      <c r="AO173" s="509"/>
      <c r="AP173" s="509"/>
      <c r="AQ173" s="509"/>
      <c r="AR173" s="509"/>
      <c r="AS173" s="510"/>
      <c r="AT173" s="260">
        <f t="shared" si="6"/>
        <v>0.25</v>
      </c>
      <c r="AU173" s="261"/>
      <c r="AV173" s="261"/>
      <c r="AW173" s="261"/>
      <c r="AX173" s="261"/>
      <c r="AY173" s="262"/>
      <c r="AZ173" s="263">
        <f t="shared" si="7"/>
        <v>0.15</v>
      </c>
      <c r="BA173" s="264"/>
      <c r="BB173" s="264"/>
      <c r="BC173" s="264"/>
      <c r="BD173" s="264"/>
      <c r="BE173" s="264"/>
      <c r="BF173" s="265"/>
      <c r="BG173" s="266">
        <f t="shared" si="8"/>
        <v>3.7499999999999999E-2</v>
      </c>
      <c r="BH173" s="267"/>
      <c r="BI173" s="267"/>
      <c r="BJ173" s="267"/>
      <c r="BK173" s="267"/>
      <c r="BL173" s="267"/>
      <c r="BM173" s="268"/>
    </row>
    <row r="174" spans="1:65" ht="35.25" customHeight="1" x14ac:dyDescent="0.2">
      <c r="A174" s="37"/>
      <c r="B174" s="269" t="str">
        <f>'LE 02 (PROG)'!B283</f>
        <v>Realizar las reuniones de los comités, comisiones y grupos de trabajo institucionales: Comité de Farmacia y Tecnovigilancia.</v>
      </c>
      <c r="C174" s="270"/>
      <c r="D174" s="270"/>
      <c r="E174" s="270"/>
      <c r="F174" s="270"/>
      <c r="G174" s="270"/>
      <c r="H174" s="270"/>
      <c r="I174" s="270"/>
      <c r="J174" s="270"/>
      <c r="K174" s="270"/>
      <c r="L174" s="270"/>
      <c r="M174" s="270"/>
      <c r="N174" s="270"/>
      <c r="O174" s="270"/>
      <c r="P174" s="270"/>
      <c r="Q174" s="270"/>
      <c r="R174" s="270"/>
      <c r="S174" s="270"/>
      <c r="T174" s="270"/>
      <c r="U174" s="271"/>
      <c r="V174" s="272" t="str">
        <f>'LE 02 (PROG)'!V283</f>
        <v>LE 02 OB 03 AC 32</v>
      </c>
      <c r="W174" s="273"/>
      <c r="X174" s="273"/>
      <c r="Y174" s="273"/>
      <c r="Z174" s="273"/>
      <c r="AA174" s="274"/>
      <c r="AB174" s="275">
        <f>'LE 02 (PROG)'!AB283</f>
        <v>2.2000000000000001E-3</v>
      </c>
      <c r="AC174" s="276"/>
      <c r="AD174" s="276"/>
      <c r="AE174" s="276"/>
      <c r="AF174" s="276"/>
      <c r="AG174" s="277"/>
      <c r="AH174" s="499">
        <f>'LE 02 (PROG)'!AL283</f>
        <v>4</v>
      </c>
      <c r="AI174" s="500"/>
      <c r="AJ174" s="500"/>
      <c r="AK174" s="500"/>
      <c r="AL174" s="500"/>
      <c r="AM174" s="501"/>
      <c r="AN174" s="502">
        <f>'LE 02 (PROG)'!AL284</f>
        <v>0</v>
      </c>
      <c r="AO174" s="503"/>
      <c r="AP174" s="503"/>
      <c r="AQ174" s="503"/>
      <c r="AR174" s="503"/>
      <c r="AS174" s="504"/>
      <c r="AT174" s="278">
        <f t="shared" si="6"/>
        <v>0</v>
      </c>
      <c r="AU174" s="279"/>
      <c r="AV174" s="279"/>
      <c r="AW174" s="279"/>
      <c r="AX174" s="279"/>
      <c r="AY174" s="280"/>
      <c r="AZ174" s="245">
        <f t="shared" si="7"/>
        <v>0.22</v>
      </c>
      <c r="BA174" s="246"/>
      <c r="BB174" s="246"/>
      <c r="BC174" s="246"/>
      <c r="BD174" s="246"/>
      <c r="BE174" s="246"/>
      <c r="BF174" s="247"/>
      <c r="BG174" s="248">
        <f t="shared" si="8"/>
        <v>0</v>
      </c>
      <c r="BH174" s="249"/>
      <c r="BI174" s="249"/>
      <c r="BJ174" s="249"/>
      <c r="BK174" s="249"/>
      <c r="BL174" s="249"/>
      <c r="BM174" s="250"/>
    </row>
    <row r="175" spans="1:65" ht="35.25" customHeight="1" x14ac:dyDescent="0.2">
      <c r="A175" s="37"/>
      <c r="B175" s="251" t="str">
        <f>'LE 02 (PROG)'!B285</f>
        <v>Realizar las reuniones de los comités, comisiones y grupos de trabajo institucionales: Comité de Glosas.</v>
      </c>
      <c r="C175" s="252"/>
      <c r="D175" s="252"/>
      <c r="E175" s="252"/>
      <c r="F175" s="252"/>
      <c r="G175" s="252"/>
      <c r="H175" s="252"/>
      <c r="I175" s="252"/>
      <c r="J175" s="252"/>
      <c r="K175" s="252"/>
      <c r="L175" s="252"/>
      <c r="M175" s="252"/>
      <c r="N175" s="252"/>
      <c r="O175" s="252"/>
      <c r="P175" s="252"/>
      <c r="Q175" s="252"/>
      <c r="R175" s="252"/>
      <c r="S175" s="252"/>
      <c r="T175" s="252"/>
      <c r="U175" s="253"/>
      <c r="V175" s="254" t="str">
        <f>'LE 02 (PROG)'!V285</f>
        <v>LE 02 OB 03 AC 33</v>
      </c>
      <c r="W175" s="255"/>
      <c r="X175" s="255"/>
      <c r="Y175" s="255"/>
      <c r="Z175" s="255"/>
      <c r="AA175" s="256"/>
      <c r="AB175" s="257">
        <f>'LE 02 (PROG)'!AB285</f>
        <v>2.8E-3</v>
      </c>
      <c r="AC175" s="258"/>
      <c r="AD175" s="258"/>
      <c r="AE175" s="258"/>
      <c r="AF175" s="258"/>
      <c r="AG175" s="259"/>
      <c r="AH175" s="505">
        <f>'LE 02 (PROG)'!AL285</f>
        <v>4</v>
      </c>
      <c r="AI175" s="506"/>
      <c r="AJ175" s="506"/>
      <c r="AK175" s="506"/>
      <c r="AL175" s="506"/>
      <c r="AM175" s="507"/>
      <c r="AN175" s="508">
        <f>'LE 02 (PROG)'!AL286</f>
        <v>1</v>
      </c>
      <c r="AO175" s="509"/>
      <c r="AP175" s="509"/>
      <c r="AQ175" s="509"/>
      <c r="AR175" s="509"/>
      <c r="AS175" s="510"/>
      <c r="AT175" s="260">
        <f t="shared" si="6"/>
        <v>0.25</v>
      </c>
      <c r="AU175" s="261"/>
      <c r="AV175" s="261"/>
      <c r="AW175" s="261"/>
      <c r="AX175" s="261"/>
      <c r="AY175" s="262"/>
      <c r="AZ175" s="263">
        <f t="shared" si="7"/>
        <v>0.27999999999999997</v>
      </c>
      <c r="BA175" s="264"/>
      <c r="BB175" s="264"/>
      <c r="BC175" s="264"/>
      <c r="BD175" s="264"/>
      <c r="BE175" s="264"/>
      <c r="BF175" s="265"/>
      <c r="BG175" s="266">
        <f t="shared" si="8"/>
        <v>6.9999999999999993E-2</v>
      </c>
      <c r="BH175" s="267"/>
      <c r="BI175" s="267"/>
      <c r="BJ175" s="267"/>
      <c r="BK175" s="267"/>
      <c r="BL175" s="267"/>
      <c r="BM175" s="268"/>
    </row>
    <row r="176" spans="1:65" ht="35.25" customHeight="1" x14ac:dyDescent="0.2">
      <c r="A176" s="37"/>
      <c r="B176" s="269" t="str">
        <f>'LE 02 (PROG)'!B287</f>
        <v>Realizar las reuniones de los comités, comisiones y grupos de trabajo institucionales: Comité de Hstorias Clínicas.</v>
      </c>
      <c r="C176" s="270"/>
      <c r="D176" s="270"/>
      <c r="E176" s="270"/>
      <c r="F176" s="270"/>
      <c r="G176" s="270"/>
      <c r="H176" s="270"/>
      <c r="I176" s="270"/>
      <c r="J176" s="270"/>
      <c r="K176" s="270"/>
      <c r="L176" s="270"/>
      <c r="M176" s="270"/>
      <c r="N176" s="270"/>
      <c r="O176" s="270"/>
      <c r="P176" s="270"/>
      <c r="Q176" s="270"/>
      <c r="R176" s="270"/>
      <c r="S176" s="270"/>
      <c r="T176" s="270"/>
      <c r="U176" s="271"/>
      <c r="V176" s="272" t="str">
        <f>'LE 02 (PROG)'!V287</f>
        <v>LE 02 OB 03 AC 34</v>
      </c>
      <c r="W176" s="273"/>
      <c r="X176" s="273"/>
      <c r="Y176" s="273"/>
      <c r="Z176" s="273"/>
      <c r="AA176" s="274"/>
      <c r="AB176" s="275">
        <f>'LE 02 (PROG)'!AB287</f>
        <v>8.0000000000000004E-4</v>
      </c>
      <c r="AC176" s="276"/>
      <c r="AD176" s="276"/>
      <c r="AE176" s="276"/>
      <c r="AF176" s="276"/>
      <c r="AG176" s="277"/>
      <c r="AH176" s="499">
        <f>'LE 02 (PROG)'!AL287</f>
        <v>2</v>
      </c>
      <c r="AI176" s="500"/>
      <c r="AJ176" s="500"/>
      <c r="AK176" s="500"/>
      <c r="AL176" s="500"/>
      <c r="AM176" s="501"/>
      <c r="AN176" s="502">
        <f>'LE 02 (PROG)'!AL288</f>
        <v>2</v>
      </c>
      <c r="AO176" s="503"/>
      <c r="AP176" s="503"/>
      <c r="AQ176" s="503"/>
      <c r="AR176" s="503"/>
      <c r="AS176" s="504"/>
      <c r="AT176" s="278">
        <f t="shared" si="6"/>
        <v>1</v>
      </c>
      <c r="AU176" s="279"/>
      <c r="AV176" s="279"/>
      <c r="AW176" s="279"/>
      <c r="AX176" s="279"/>
      <c r="AY176" s="280"/>
      <c r="AZ176" s="245">
        <f t="shared" si="7"/>
        <v>0.08</v>
      </c>
      <c r="BA176" s="246"/>
      <c r="BB176" s="246"/>
      <c r="BC176" s="246"/>
      <c r="BD176" s="246"/>
      <c r="BE176" s="246"/>
      <c r="BF176" s="247"/>
      <c r="BG176" s="248">
        <f t="shared" si="8"/>
        <v>0.08</v>
      </c>
      <c r="BH176" s="249"/>
      <c r="BI176" s="249"/>
      <c r="BJ176" s="249"/>
      <c r="BK176" s="249"/>
      <c r="BL176" s="249"/>
      <c r="BM176" s="250"/>
    </row>
    <row r="177" spans="1:65" ht="35.25" customHeight="1" x14ac:dyDescent="0.2">
      <c r="A177" s="37"/>
      <c r="B177" s="251" t="str">
        <f>'LE 02 (PROG)'!B289</f>
        <v>Realizar las reuniones de los comités, comisiones y grupos de trabajo institucionales: Comité de Promoción y Prevención.</v>
      </c>
      <c r="C177" s="252"/>
      <c r="D177" s="252"/>
      <c r="E177" s="252"/>
      <c r="F177" s="252"/>
      <c r="G177" s="252"/>
      <c r="H177" s="252"/>
      <c r="I177" s="252"/>
      <c r="J177" s="252"/>
      <c r="K177" s="252"/>
      <c r="L177" s="252"/>
      <c r="M177" s="252"/>
      <c r="N177" s="252"/>
      <c r="O177" s="252"/>
      <c r="P177" s="252"/>
      <c r="Q177" s="252"/>
      <c r="R177" s="252"/>
      <c r="S177" s="252"/>
      <c r="T177" s="252"/>
      <c r="U177" s="253"/>
      <c r="V177" s="254" t="str">
        <f>'LE 02 (PROG)'!V289</f>
        <v>LE 02 OB 03 AC 35</v>
      </c>
      <c r="W177" s="255"/>
      <c r="X177" s="255"/>
      <c r="Y177" s="255"/>
      <c r="Z177" s="255"/>
      <c r="AA177" s="256"/>
      <c r="AB177" s="257">
        <f>'LE 02 (PROG)'!AB289</f>
        <v>1.8E-3</v>
      </c>
      <c r="AC177" s="258"/>
      <c r="AD177" s="258"/>
      <c r="AE177" s="258"/>
      <c r="AF177" s="258"/>
      <c r="AG177" s="259"/>
      <c r="AH177" s="505">
        <f>'LE 02 (PROG)'!AL289</f>
        <v>3</v>
      </c>
      <c r="AI177" s="506"/>
      <c r="AJ177" s="506"/>
      <c r="AK177" s="506"/>
      <c r="AL177" s="506"/>
      <c r="AM177" s="507"/>
      <c r="AN177" s="508">
        <f>'LE 02 (PROG)'!AL290</f>
        <v>3</v>
      </c>
      <c r="AO177" s="509"/>
      <c r="AP177" s="509"/>
      <c r="AQ177" s="509"/>
      <c r="AR177" s="509"/>
      <c r="AS177" s="510"/>
      <c r="AT177" s="260">
        <f t="shared" si="6"/>
        <v>1</v>
      </c>
      <c r="AU177" s="261"/>
      <c r="AV177" s="261"/>
      <c r="AW177" s="261"/>
      <c r="AX177" s="261"/>
      <c r="AY177" s="262"/>
      <c r="AZ177" s="263">
        <f t="shared" si="7"/>
        <v>0.18</v>
      </c>
      <c r="BA177" s="264"/>
      <c r="BB177" s="264"/>
      <c r="BC177" s="264"/>
      <c r="BD177" s="264"/>
      <c r="BE177" s="264"/>
      <c r="BF177" s="265"/>
      <c r="BG177" s="266">
        <f t="shared" si="8"/>
        <v>0.18</v>
      </c>
      <c r="BH177" s="267"/>
      <c r="BI177" s="267"/>
      <c r="BJ177" s="267"/>
      <c r="BK177" s="267"/>
      <c r="BL177" s="267"/>
      <c r="BM177" s="268"/>
    </row>
    <row r="178" spans="1:65" ht="35.25" customHeight="1" x14ac:dyDescent="0.2">
      <c r="A178" s="37"/>
      <c r="B178" s="269" t="str">
        <f>'LE 02 (PROG)'!B291</f>
        <v>Realizar las reuniones de los comités, comisiones y grupos de trabajo institucionales: Comité de Sostenibilidad Contable.</v>
      </c>
      <c r="C178" s="270"/>
      <c r="D178" s="270"/>
      <c r="E178" s="270"/>
      <c r="F178" s="270"/>
      <c r="G178" s="270"/>
      <c r="H178" s="270"/>
      <c r="I178" s="270"/>
      <c r="J178" s="270"/>
      <c r="K178" s="270"/>
      <c r="L178" s="270"/>
      <c r="M178" s="270"/>
      <c r="N178" s="270"/>
      <c r="O178" s="270"/>
      <c r="P178" s="270"/>
      <c r="Q178" s="270"/>
      <c r="R178" s="270"/>
      <c r="S178" s="270"/>
      <c r="T178" s="270"/>
      <c r="U178" s="271"/>
      <c r="V178" s="272" t="str">
        <f>'LE 02 (PROG)'!V291</f>
        <v>LE 02 OB 03 AC 36</v>
      </c>
      <c r="W178" s="273"/>
      <c r="X178" s="273"/>
      <c r="Y178" s="273"/>
      <c r="Z178" s="273"/>
      <c r="AA178" s="274"/>
      <c r="AB178" s="275">
        <f>'LE 02 (PROG)'!AB291</f>
        <v>1.2999999999999999E-3</v>
      </c>
      <c r="AC178" s="276"/>
      <c r="AD178" s="276"/>
      <c r="AE178" s="276"/>
      <c r="AF178" s="276"/>
      <c r="AG178" s="277"/>
      <c r="AH178" s="499">
        <f>'LE 02 (PROG)'!AL291</f>
        <v>4</v>
      </c>
      <c r="AI178" s="500"/>
      <c r="AJ178" s="500"/>
      <c r="AK178" s="500"/>
      <c r="AL178" s="500"/>
      <c r="AM178" s="501"/>
      <c r="AN178" s="502">
        <f>'LE 02 (PROG)'!AL292</f>
        <v>2</v>
      </c>
      <c r="AO178" s="503"/>
      <c r="AP178" s="503"/>
      <c r="AQ178" s="503"/>
      <c r="AR178" s="503"/>
      <c r="AS178" s="504"/>
      <c r="AT178" s="278">
        <f t="shared" si="6"/>
        <v>0.5</v>
      </c>
      <c r="AU178" s="279"/>
      <c r="AV178" s="279"/>
      <c r="AW178" s="279"/>
      <c r="AX178" s="279"/>
      <c r="AY178" s="280"/>
      <c r="AZ178" s="245">
        <f t="shared" si="7"/>
        <v>0.13</v>
      </c>
      <c r="BA178" s="246"/>
      <c r="BB178" s="246"/>
      <c r="BC178" s="246"/>
      <c r="BD178" s="246"/>
      <c r="BE178" s="246"/>
      <c r="BF178" s="247"/>
      <c r="BG178" s="248">
        <f t="shared" si="8"/>
        <v>6.5000000000000002E-2</v>
      </c>
      <c r="BH178" s="249"/>
      <c r="BI178" s="249"/>
      <c r="BJ178" s="249"/>
      <c r="BK178" s="249"/>
      <c r="BL178" s="249"/>
      <c r="BM178" s="250"/>
    </row>
    <row r="179" spans="1:65" ht="35.25" customHeight="1" x14ac:dyDescent="0.2">
      <c r="A179" s="37"/>
      <c r="B179" s="251" t="str">
        <f>'LE 02 (PROG)'!B293</f>
        <v>Realizar las reuniones de los comités, comisiones y grupos de trabajo institucionales: Comité de Vigilancia Epidemiológica.</v>
      </c>
      <c r="C179" s="252"/>
      <c r="D179" s="252"/>
      <c r="E179" s="252"/>
      <c r="F179" s="252"/>
      <c r="G179" s="252"/>
      <c r="H179" s="252"/>
      <c r="I179" s="252"/>
      <c r="J179" s="252"/>
      <c r="K179" s="252"/>
      <c r="L179" s="252"/>
      <c r="M179" s="252"/>
      <c r="N179" s="252"/>
      <c r="O179" s="252"/>
      <c r="P179" s="252"/>
      <c r="Q179" s="252"/>
      <c r="R179" s="252"/>
      <c r="S179" s="252"/>
      <c r="T179" s="252"/>
      <c r="U179" s="253"/>
      <c r="V179" s="254" t="str">
        <f>'LE 02 (PROG)'!V293</f>
        <v>LE 02 OB 03 AC 37</v>
      </c>
      <c r="W179" s="255"/>
      <c r="X179" s="255"/>
      <c r="Y179" s="255"/>
      <c r="Z179" s="255"/>
      <c r="AA179" s="256"/>
      <c r="AB179" s="257">
        <f>'LE 02 (PROG)'!AB293</f>
        <v>3.0999999999999999E-3</v>
      </c>
      <c r="AC179" s="258"/>
      <c r="AD179" s="258"/>
      <c r="AE179" s="258"/>
      <c r="AF179" s="258"/>
      <c r="AG179" s="259"/>
      <c r="AH179" s="505">
        <f>'LE 02 (PROG)'!AL293</f>
        <v>5</v>
      </c>
      <c r="AI179" s="506"/>
      <c r="AJ179" s="506"/>
      <c r="AK179" s="506"/>
      <c r="AL179" s="506"/>
      <c r="AM179" s="507"/>
      <c r="AN179" s="508">
        <f>'LE 02 (PROG)'!AL294</f>
        <v>4</v>
      </c>
      <c r="AO179" s="509"/>
      <c r="AP179" s="509"/>
      <c r="AQ179" s="509"/>
      <c r="AR179" s="509"/>
      <c r="AS179" s="510"/>
      <c r="AT179" s="260">
        <f t="shared" si="6"/>
        <v>0.8</v>
      </c>
      <c r="AU179" s="261"/>
      <c r="AV179" s="261"/>
      <c r="AW179" s="261"/>
      <c r="AX179" s="261"/>
      <c r="AY179" s="262"/>
      <c r="AZ179" s="263">
        <f t="shared" si="7"/>
        <v>0.31</v>
      </c>
      <c r="BA179" s="264"/>
      <c r="BB179" s="264"/>
      <c r="BC179" s="264"/>
      <c r="BD179" s="264"/>
      <c r="BE179" s="264"/>
      <c r="BF179" s="265"/>
      <c r="BG179" s="266">
        <f t="shared" si="8"/>
        <v>0.248</v>
      </c>
      <c r="BH179" s="267"/>
      <c r="BI179" s="267"/>
      <c r="BJ179" s="267"/>
      <c r="BK179" s="267"/>
      <c r="BL179" s="267"/>
      <c r="BM179" s="268"/>
    </row>
    <row r="180" spans="1:65" ht="35.25" customHeight="1" x14ac:dyDescent="0.2">
      <c r="A180" s="37"/>
      <c r="B180" s="269" t="str">
        <f>'LE 02 (PROG)'!B295</f>
        <v>Realizar las reuniones de los comités, comisiones y grupos de trabajo institucionales: Comité Directivo.</v>
      </c>
      <c r="C180" s="270"/>
      <c r="D180" s="270"/>
      <c r="E180" s="270"/>
      <c r="F180" s="270"/>
      <c r="G180" s="270"/>
      <c r="H180" s="270"/>
      <c r="I180" s="270"/>
      <c r="J180" s="270"/>
      <c r="K180" s="270"/>
      <c r="L180" s="270"/>
      <c r="M180" s="270"/>
      <c r="N180" s="270"/>
      <c r="O180" s="270"/>
      <c r="P180" s="270"/>
      <c r="Q180" s="270"/>
      <c r="R180" s="270"/>
      <c r="S180" s="270"/>
      <c r="T180" s="270"/>
      <c r="U180" s="271"/>
      <c r="V180" s="272" t="str">
        <f>'LE 02 (PROG)'!V295</f>
        <v>LE 02 OB 03 AC 38</v>
      </c>
      <c r="W180" s="273"/>
      <c r="X180" s="273"/>
      <c r="Y180" s="273"/>
      <c r="Z180" s="273"/>
      <c r="AA180" s="274"/>
      <c r="AB180" s="275">
        <f>'LE 02 (PROG)'!AB295</f>
        <v>4.1000000000000003E-3</v>
      </c>
      <c r="AC180" s="276"/>
      <c r="AD180" s="276"/>
      <c r="AE180" s="276"/>
      <c r="AF180" s="276"/>
      <c r="AG180" s="277"/>
      <c r="AH180" s="499">
        <f>'LE 02 (PROG)'!AL295</f>
        <v>6</v>
      </c>
      <c r="AI180" s="500"/>
      <c r="AJ180" s="500"/>
      <c r="AK180" s="500"/>
      <c r="AL180" s="500"/>
      <c r="AM180" s="501"/>
      <c r="AN180" s="502">
        <f>'LE 02 (PROG)'!AL296</f>
        <v>3</v>
      </c>
      <c r="AO180" s="503"/>
      <c r="AP180" s="503"/>
      <c r="AQ180" s="503"/>
      <c r="AR180" s="503"/>
      <c r="AS180" s="504"/>
      <c r="AT180" s="278">
        <f t="shared" si="6"/>
        <v>0.5</v>
      </c>
      <c r="AU180" s="279"/>
      <c r="AV180" s="279"/>
      <c r="AW180" s="279"/>
      <c r="AX180" s="279"/>
      <c r="AY180" s="280"/>
      <c r="AZ180" s="245">
        <f t="shared" si="7"/>
        <v>0.41000000000000003</v>
      </c>
      <c r="BA180" s="246"/>
      <c r="BB180" s="246"/>
      <c r="BC180" s="246"/>
      <c r="BD180" s="246"/>
      <c r="BE180" s="246"/>
      <c r="BF180" s="247"/>
      <c r="BG180" s="248">
        <f t="shared" si="8"/>
        <v>0.20500000000000002</v>
      </c>
      <c r="BH180" s="249"/>
      <c r="BI180" s="249"/>
      <c r="BJ180" s="249"/>
      <c r="BK180" s="249"/>
      <c r="BL180" s="249"/>
      <c r="BM180" s="250"/>
    </row>
    <row r="181" spans="1:65" ht="35.25" customHeight="1" x14ac:dyDescent="0.2">
      <c r="A181" s="37"/>
      <c r="B181" s="251" t="str">
        <f>'LE 02 (PROG)'!B297</f>
        <v>Realizar las reuniones de los comités, comisiones y grupos de trabajo institucionales: Comité Operativo del MECI.</v>
      </c>
      <c r="C181" s="252"/>
      <c r="D181" s="252"/>
      <c r="E181" s="252"/>
      <c r="F181" s="252"/>
      <c r="G181" s="252"/>
      <c r="H181" s="252"/>
      <c r="I181" s="252"/>
      <c r="J181" s="252"/>
      <c r="K181" s="252"/>
      <c r="L181" s="252"/>
      <c r="M181" s="252"/>
      <c r="N181" s="252"/>
      <c r="O181" s="252"/>
      <c r="P181" s="252"/>
      <c r="Q181" s="252"/>
      <c r="R181" s="252"/>
      <c r="S181" s="252"/>
      <c r="T181" s="252"/>
      <c r="U181" s="253"/>
      <c r="V181" s="254" t="str">
        <f>'LE 02 (PROG)'!V297</f>
        <v>LE 02 OB 03 AC 39</v>
      </c>
      <c r="W181" s="255"/>
      <c r="X181" s="255"/>
      <c r="Y181" s="255"/>
      <c r="Z181" s="255"/>
      <c r="AA181" s="256"/>
      <c r="AB181" s="257">
        <f>'LE 02 (PROG)'!AB297</f>
        <v>3.0000000000000001E-3</v>
      </c>
      <c r="AC181" s="258"/>
      <c r="AD181" s="258"/>
      <c r="AE181" s="258"/>
      <c r="AF181" s="258"/>
      <c r="AG181" s="259"/>
      <c r="AH181" s="505">
        <f>'LE 02 (PROG)'!AL297</f>
        <v>4</v>
      </c>
      <c r="AI181" s="506"/>
      <c r="AJ181" s="506"/>
      <c r="AK181" s="506"/>
      <c r="AL181" s="506"/>
      <c r="AM181" s="507"/>
      <c r="AN181" s="508">
        <f>'LE 02 (PROG)'!AL298</f>
        <v>3</v>
      </c>
      <c r="AO181" s="509"/>
      <c r="AP181" s="509"/>
      <c r="AQ181" s="509"/>
      <c r="AR181" s="509"/>
      <c r="AS181" s="510"/>
      <c r="AT181" s="260">
        <f t="shared" si="6"/>
        <v>0.75</v>
      </c>
      <c r="AU181" s="261"/>
      <c r="AV181" s="261"/>
      <c r="AW181" s="261"/>
      <c r="AX181" s="261"/>
      <c r="AY181" s="262"/>
      <c r="AZ181" s="263">
        <f t="shared" si="7"/>
        <v>0.3</v>
      </c>
      <c r="BA181" s="264"/>
      <c r="BB181" s="264"/>
      <c r="BC181" s="264"/>
      <c r="BD181" s="264"/>
      <c r="BE181" s="264"/>
      <c r="BF181" s="265"/>
      <c r="BG181" s="266">
        <f t="shared" si="8"/>
        <v>0.22500000000000003</v>
      </c>
      <c r="BH181" s="267"/>
      <c r="BI181" s="267"/>
      <c r="BJ181" s="267"/>
      <c r="BK181" s="267"/>
      <c r="BL181" s="267"/>
      <c r="BM181" s="268"/>
    </row>
    <row r="182" spans="1:65" ht="35.25" customHeight="1" x14ac:dyDescent="0.2">
      <c r="A182" s="37"/>
      <c r="B182" s="269" t="str">
        <f>'LE 02 (PROG)'!B299</f>
        <v>Realizar las reuniones de los comités, comisiones y grupos de trabajo institucionales: Comité Paritario de Seguridad Laboral y Salud en el Trabajo.</v>
      </c>
      <c r="C182" s="270"/>
      <c r="D182" s="270"/>
      <c r="E182" s="270"/>
      <c r="F182" s="270"/>
      <c r="G182" s="270"/>
      <c r="H182" s="270"/>
      <c r="I182" s="270"/>
      <c r="J182" s="270"/>
      <c r="K182" s="270"/>
      <c r="L182" s="270"/>
      <c r="M182" s="270"/>
      <c r="N182" s="270"/>
      <c r="O182" s="270"/>
      <c r="P182" s="270"/>
      <c r="Q182" s="270"/>
      <c r="R182" s="270"/>
      <c r="S182" s="270"/>
      <c r="T182" s="270"/>
      <c r="U182" s="271"/>
      <c r="V182" s="272" t="str">
        <f>'LE 02 (PROG)'!V299</f>
        <v>LE 02 OB 03 AC 40</v>
      </c>
      <c r="W182" s="273"/>
      <c r="X182" s="273"/>
      <c r="Y182" s="273"/>
      <c r="Z182" s="273"/>
      <c r="AA182" s="274"/>
      <c r="AB182" s="275">
        <f>'LE 02 (PROG)'!AB299</f>
        <v>2.0999999999999999E-3</v>
      </c>
      <c r="AC182" s="276"/>
      <c r="AD182" s="276"/>
      <c r="AE182" s="276"/>
      <c r="AF182" s="276"/>
      <c r="AG182" s="277"/>
      <c r="AH182" s="499">
        <f>'LE 02 (PROG)'!AL299</f>
        <v>6</v>
      </c>
      <c r="AI182" s="500"/>
      <c r="AJ182" s="500"/>
      <c r="AK182" s="500"/>
      <c r="AL182" s="500"/>
      <c r="AM182" s="501"/>
      <c r="AN182" s="502">
        <f>'LE 02 (PROG)'!AL300</f>
        <v>2</v>
      </c>
      <c r="AO182" s="503"/>
      <c r="AP182" s="503"/>
      <c r="AQ182" s="503"/>
      <c r="AR182" s="503"/>
      <c r="AS182" s="504"/>
      <c r="AT182" s="278">
        <f t="shared" si="6"/>
        <v>0.33333333333333331</v>
      </c>
      <c r="AU182" s="279"/>
      <c r="AV182" s="279"/>
      <c r="AW182" s="279"/>
      <c r="AX182" s="279"/>
      <c r="AY182" s="280"/>
      <c r="AZ182" s="245">
        <f t="shared" si="7"/>
        <v>0.21</v>
      </c>
      <c r="BA182" s="246"/>
      <c r="BB182" s="246"/>
      <c r="BC182" s="246"/>
      <c r="BD182" s="246"/>
      <c r="BE182" s="246"/>
      <c r="BF182" s="247"/>
      <c r="BG182" s="248">
        <f t="shared" si="8"/>
        <v>6.9999999999999993E-2</v>
      </c>
      <c r="BH182" s="249"/>
      <c r="BI182" s="249"/>
      <c r="BJ182" s="249"/>
      <c r="BK182" s="249"/>
      <c r="BL182" s="249"/>
      <c r="BM182" s="250"/>
    </row>
    <row r="183" spans="1:65" ht="35.25" customHeight="1" x14ac:dyDescent="0.2">
      <c r="A183" s="37"/>
      <c r="B183" s="251" t="str">
        <f>'LE 02 (PROG)'!B301</f>
        <v>Realizar las reuniones de los comités, comisiones y grupos de trabajo institucionales: Grupo Formal de Trabajo de Control Interno Disciplinario.</v>
      </c>
      <c r="C183" s="252"/>
      <c r="D183" s="252"/>
      <c r="E183" s="252"/>
      <c r="F183" s="252"/>
      <c r="G183" s="252"/>
      <c r="H183" s="252"/>
      <c r="I183" s="252"/>
      <c r="J183" s="252"/>
      <c r="K183" s="252"/>
      <c r="L183" s="252"/>
      <c r="M183" s="252"/>
      <c r="N183" s="252"/>
      <c r="O183" s="252"/>
      <c r="P183" s="252"/>
      <c r="Q183" s="252"/>
      <c r="R183" s="252"/>
      <c r="S183" s="252"/>
      <c r="T183" s="252"/>
      <c r="U183" s="253"/>
      <c r="V183" s="254" t="str">
        <f>'LE 02 (PROG)'!V301</f>
        <v>LE 02 OB 03 AC 41</v>
      </c>
      <c r="W183" s="255"/>
      <c r="X183" s="255"/>
      <c r="Y183" s="255"/>
      <c r="Z183" s="255"/>
      <c r="AA183" s="256"/>
      <c r="AB183" s="257">
        <f>'LE 02 (PROG)'!AB301</f>
        <v>1.9E-3</v>
      </c>
      <c r="AC183" s="258"/>
      <c r="AD183" s="258"/>
      <c r="AE183" s="258"/>
      <c r="AF183" s="258"/>
      <c r="AG183" s="259"/>
      <c r="AH183" s="505">
        <f>'LE 02 (PROG)'!AL301</f>
        <v>10</v>
      </c>
      <c r="AI183" s="506"/>
      <c r="AJ183" s="506"/>
      <c r="AK183" s="506"/>
      <c r="AL183" s="506"/>
      <c r="AM183" s="507"/>
      <c r="AN183" s="508">
        <f>'LE 02 (PROG)'!AL302</f>
        <v>3</v>
      </c>
      <c r="AO183" s="509"/>
      <c r="AP183" s="509"/>
      <c r="AQ183" s="509"/>
      <c r="AR183" s="509"/>
      <c r="AS183" s="510"/>
      <c r="AT183" s="260">
        <f t="shared" si="6"/>
        <v>0.3</v>
      </c>
      <c r="AU183" s="261"/>
      <c r="AV183" s="261"/>
      <c r="AW183" s="261"/>
      <c r="AX183" s="261"/>
      <c r="AY183" s="262"/>
      <c r="AZ183" s="263">
        <f t="shared" si="7"/>
        <v>0.19</v>
      </c>
      <c r="BA183" s="264"/>
      <c r="BB183" s="264"/>
      <c r="BC183" s="264"/>
      <c r="BD183" s="264"/>
      <c r="BE183" s="264"/>
      <c r="BF183" s="265"/>
      <c r="BG183" s="266">
        <f t="shared" si="8"/>
        <v>5.6999999999999995E-2</v>
      </c>
      <c r="BH183" s="267"/>
      <c r="BI183" s="267"/>
      <c r="BJ183" s="267"/>
      <c r="BK183" s="267"/>
      <c r="BL183" s="267"/>
      <c r="BM183" s="268"/>
    </row>
    <row r="184" spans="1:65" ht="35.25" customHeight="1" x14ac:dyDescent="0.2">
      <c r="A184" s="37"/>
      <c r="B184" s="269" t="str">
        <f>'LE 02 (PROG)'!B303</f>
        <v>Realizar las reuniones de los comités, comisiones y grupos de trabajo institucionales: Grupo Administrativo de Gestión Ambiental y Sanitaria.</v>
      </c>
      <c r="C184" s="270"/>
      <c r="D184" s="270"/>
      <c r="E184" s="270"/>
      <c r="F184" s="270"/>
      <c r="G184" s="270"/>
      <c r="H184" s="270"/>
      <c r="I184" s="270"/>
      <c r="J184" s="270"/>
      <c r="K184" s="270"/>
      <c r="L184" s="270"/>
      <c r="M184" s="270"/>
      <c r="N184" s="270"/>
      <c r="O184" s="270"/>
      <c r="P184" s="270"/>
      <c r="Q184" s="270"/>
      <c r="R184" s="270"/>
      <c r="S184" s="270"/>
      <c r="T184" s="270"/>
      <c r="U184" s="271"/>
      <c r="V184" s="272" t="str">
        <f>'LE 02 (PROG)'!V303</f>
        <v>LE 02 OB 03 AC 42</v>
      </c>
      <c r="W184" s="273"/>
      <c r="X184" s="273"/>
      <c r="Y184" s="273"/>
      <c r="Z184" s="273"/>
      <c r="AA184" s="274"/>
      <c r="AB184" s="275">
        <f>'LE 02 (PROG)'!AB303</f>
        <v>1.5E-3</v>
      </c>
      <c r="AC184" s="276"/>
      <c r="AD184" s="276"/>
      <c r="AE184" s="276"/>
      <c r="AF184" s="276"/>
      <c r="AG184" s="277"/>
      <c r="AH184" s="499">
        <f>'LE 02 (PROG)'!AL303</f>
        <v>2</v>
      </c>
      <c r="AI184" s="500"/>
      <c r="AJ184" s="500"/>
      <c r="AK184" s="500"/>
      <c r="AL184" s="500"/>
      <c r="AM184" s="501"/>
      <c r="AN184" s="502">
        <f>'LE 02 (PROG)'!AL304</f>
        <v>0</v>
      </c>
      <c r="AO184" s="503"/>
      <c r="AP184" s="503"/>
      <c r="AQ184" s="503"/>
      <c r="AR184" s="503"/>
      <c r="AS184" s="504"/>
      <c r="AT184" s="278">
        <f t="shared" si="6"/>
        <v>0</v>
      </c>
      <c r="AU184" s="279"/>
      <c r="AV184" s="279"/>
      <c r="AW184" s="279"/>
      <c r="AX184" s="279"/>
      <c r="AY184" s="280"/>
      <c r="AZ184" s="245">
        <f t="shared" si="7"/>
        <v>0.15</v>
      </c>
      <c r="BA184" s="246"/>
      <c r="BB184" s="246"/>
      <c r="BC184" s="246"/>
      <c r="BD184" s="246"/>
      <c r="BE184" s="246"/>
      <c r="BF184" s="247"/>
      <c r="BG184" s="248">
        <f t="shared" si="8"/>
        <v>0</v>
      </c>
      <c r="BH184" s="249"/>
      <c r="BI184" s="249"/>
      <c r="BJ184" s="249"/>
      <c r="BK184" s="249"/>
      <c r="BL184" s="249"/>
      <c r="BM184" s="250"/>
    </row>
    <row r="185" spans="1:65" ht="35.25" customHeight="1" x14ac:dyDescent="0.2">
      <c r="A185" s="37"/>
      <c r="B185" s="251" t="str">
        <f>'LE 02 (PROG)'!B305</f>
        <v>Realizar las reuniones de los comités, comisiones y grupos de trabajo institucionales: Grupo Primario de Calidad.</v>
      </c>
      <c r="C185" s="252"/>
      <c r="D185" s="252"/>
      <c r="E185" s="252"/>
      <c r="F185" s="252"/>
      <c r="G185" s="252"/>
      <c r="H185" s="252"/>
      <c r="I185" s="252"/>
      <c r="J185" s="252"/>
      <c r="K185" s="252"/>
      <c r="L185" s="252"/>
      <c r="M185" s="252"/>
      <c r="N185" s="252"/>
      <c r="O185" s="252"/>
      <c r="P185" s="252"/>
      <c r="Q185" s="252"/>
      <c r="R185" s="252"/>
      <c r="S185" s="252"/>
      <c r="T185" s="252"/>
      <c r="U185" s="253"/>
      <c r="V185" s="254" t="str">
        <f>'LE 02 (PROG)'!V305</f>
        <v>LE 02 OB 03 AC 43</v>
      </c>
      <c r="W185" s="255"/>
      <c r="X185" s="255"/>
      <c r="Y185" s="255"/>
      <c r="Z185" s="255"/>
      <c r="AA185" s="256"/>
      <c r="AB185" s="257">
        <f>'LE 02 (PROG)'!AB305</f>
        <v>4.1000000000000003E-3</v>
      </c>
      <c r="AC185" s="258"/>
      <c r="AD185" s="258"/>
      <c r="AE185" s="258"/>
      <c r="AF185" s="258"/>
      <c r="AG185" s="259"/>
      <c r="AH185" s="505">
        <f>'LE 02 (PROG)'!AL305</f>
        <v>6</v>
      </c>
      <c r="AI185" s="506"/>
      <c r="AJ185" s="506"/>
      <c r="AK185" s="506"/>
      <c r="AL185" s="506"/>
      <c r="AM185" s="507"/>
      <c r="AN185" s="508">
        <f>'LE 02 (PROG)'!AL306</f>
        <v>3</v>
      </c>
      <c r="AO185" s="509"/>
      <c r="AP185" s="509"/>
      <c r="AQ185" s="509"/>
      <c r="AR185" s="509"/>
      <c r="AS185" s="510"/>
      <c r="AT185" s="260">
        <f t="shared" si="6"/>
        <v>0.5</v>
      </c>
      <c r="AU185" s="261"/>
      <c r="AV185" s="261"/>
      <c r="AW185" s="261"/>
      <c r="AX185" s="261"/>
      <c r="AY185" s="262"/>
      <c r="AZ185" s="263">
        <f t="shared" si="7"/>
        <v>0.41000000000000003</v>
      </c>
      <c r="BA185" s="264"/>
      <c r="BB185" s="264"/>
      <c r="BC185" s="264"/>
      <c r="BD185" s="264"/>
      <c r="BE185" s="264"/>
      <c r="BF185" s="265"/>
      <c r="BG185" s="266">
        <f t="shared" si="8"/>
        <v>0.20500000000000002</v>
      </c>
      <c r="BH185" s="267"/>
      <c r="BI185" s="267"/>
      <c r="BJ185" s="267"/>
      <c r="BK185" s="267"/>
      <c r="BL185" s="267"/>
      <c r="BM185" s="268"/>
    </row>
    <row r="186" spans="1:65" ht="35.25" customHeight="1" x14ac:dyDescent="0.2">
      <c r="A186" s="37"/>
      <c r="B186" s="269" t="str">
        <f>'LE 02 (PROG)'!B307</f>
        <v>Formular planes de mejoramientos con base en las reuniones de los comités, comisiones y grupos de trabajo institucionales.</v>
      </c>
      <c r="C186" s="270"/>
      <c r="D186" s="270"/>
      <c r="E186" s="270"/>
      <c r="F186" s="270"/>
      <c r="G186" s="270"/>
      <c r="H186" s="270"/>
      <c r="I186" s="270"/>
      <c r="J186" s="270"/>
      <c r="K186" s="270"/>
      <c r="L186" s="270"/>
      <c r="M186" s="270"/>
      <c r="N186" s="270"/>
      <c r="O186" s="270"/>
      <c r="P186" s="270"/>
      <c r="Q186" s="270"/>
      <c r="R186" s="270"/>
      <c r="S186" s="270"/>
      <c r="T186" s="270"/>
      <c r="U186" s="271"/>
      <c r="V186" s="272" t="str">
        <f>'LE 02 (PROG)'!V307</f>
        <v>LE 02 OB 03 AC 44</v>
      </c>
      <c r="W186" s="273"/>
      <c r="X186" s="273"/>
      <c r="Y186" s="273"/>
      <c r="Z186" s="273"/>
      <c r="AA186" s="274"/>
      <c r="AB186" s="275">
        <f>'LE 02 (PROG)'!AB307</f>
        <v>1.6E-2</v>
      </c>
      <c r="AC186" s="276"/>
      <c r="AD186" s="276"/>
      <c r="AE186" s="276"/>
      <c r="AF186" s="276"/>
      <c r="AG186" s="277"/>
      <c r="AH186" s="499">
        <f>'LE 02 (PROG)'!AL307</f>
        <v>93</v>
      </c>
      <c r="AI186" s="500"/>
      <c r="AJ186" s="500"/>
      <c r="AK186" s="500"/>
      <c r="AL186" s="500"/>
      <c r="AM186" s="501"/>
      <c r="AN186" s="502">
        <f>'LE 02 (PROG)'!AL308</f>
        <v>32</v>
      </c>
      <c r="AO186" s="503"/>
      <c r="AP186" s="503"/>
      <c r="AQ186" s="503"/>
      <c r="AR186" s="503"/>
      <c r="AS186" s="504"/>
      <c r="AT186" s="278">
        <f t="shared" si="6"/>
        <v>0.34408602150537637</v>
      </c>
      <c r="AU186" s="279"/>
      <c r="AV186" s="279"/>
      <c r="AW186" s="279"/>
      <c r="AX186" s="279"/>
      <c r="AY186" s="280"/>
      <c r="AZ186" s="245">
        <f t="shared" si="7"/>
        <v>1.6</v>
      </c>
      <c r="BA186" s="246"/>
      <c r="BB186" s="246"/>
      <c r="BC186" s="246"/>
      <c r="BD186" s="246"/>
      <c r="BE186" s="246"/>
      <c r="BF186" s="247"/>
      <c r="BG186" s="248">
        <f t="shared" si="8"/>
        <v>0.55053763440860215</v>
      </c>
      <c r="BH186" s="249"/>
      <c r="BI186" s="249"/>
      <c r="BJ186" s="249"/>
      <c r="BK186" s="249"/>
      <c r="BL186" s="249"/>
      <c r="BM186" s="250"/>
    </row>
    <row r="187" spans="1:65" ht="35.25" customHeight="1" x14ac:dyDescent="0.2">
      <c r="A187" s="37"/>
      <c r="B187" s="251" t="str">
        <f>'LE 02 (PROG)'!B309</f>
        <v>Ejecutar las actividades contenidas en los planes de mejoramiento derivados de las reuniones de los comités, comisiones y grupos de trabajo institucionales.</v>
      </c>
      <c r="C187" s="252"/>
      <c r="D187" s="252"/>
      <c r="E187" s="252"/>
      <c r="F187" s="252"/>
      <c r="G187" s="252"/>
      <c r="H187" s="252"/>
      <c r="I187" s="252"/>
      <c r="J187" s="252"/>
      <c r="K187" s="252"/>
      <c r="L187" s="252"/>
      <c r="M187" s="252"/>
      <c r="N187" s="252"/>
      <c r="O187" s="252"/>
      <c r="P187" s="252"/>
      <c r="Q187" s="252"/>
      <c r="R187" s="252"/>
      <c r="S187" s="252"/>
      <c r="T187" s="252"/>
      <c r="U187" s="253"/>
      <c r="V187" s="254" t="str">
        <f>'LE 02 (PROG)'!V309</f>
        <v>LE 02 OB 03 AC 45</v>
      </c>
      <c r="W187" s="255"/>
      <c r="X187" s="255"/>
      <c r="Y187" s="255"/>
      <c r="Z187" s="255"/>
      <c r="AA187" s="256"/>
      <c r="AB187" s="257">
        <f>'LE 02 (PROG)'!AB309</f>
        <v>1E-3</v>
      </c>
      <c r="AC187" s="258"/>
      <c r="AD187" s="258"/>
      <c r="AE187" s="258"/>
      <c r="AF187" s="258"/>
      <c r="AG187" s="259"/>
      <c r="AH187" s="505">
        <f>'LE 02 (PROG)'!AL309</f>
        <v>1</v>
      </c>
      <c r="AI187" s="506"/>
      <c r="AJ187" s="506"/>
      <c r="AK187" s="506"/>
      <c r="AL187" s="506"/>
      <c r="AM187" s="507"/>
      <c r="AN187" s="508">
        <f>'LE 02 (PROG)'!AL310</f>
        <v>0.31</v>
      </c>
      <c r="AO187" s="509"/>
      <c r="AP187" s="509"/>
      <c r="AQ187" s="509"/>
      <c r="AR187" s="509"/>
      <c r="AS187" s="510"/>
      <c r="AT187" s="260">
        <f t="shared" si="6"/>
        <v>0.31</v>
      </c>
      <c r="AU187" s="261"/>
      <c r="AV187" s="261"/>
      <c r="AW187" s="261"/>
      <c r="AX187" s="261"/>
      <c r="AY187" s="262"/>
      <c r="AZ187" s="263">
        <f t="shared" si="7"/>
        <v>0.1</v>
      </c>
      <c r="BA187" s="264"/>
      <c r="BB187" s="264"/>
      <c r="BC187" s="264"/>
      <c r="BD187" s="264"/>
      <c r="BE187" s="264"/>
      <c r="BF187" s="265"/>
      <c r="BG187" s="266">
        <f t="shared" si="8"/>
        <v>3.1E-2</v>
      </c>
      <c r="BH187" s="267"/>
      <c r="BI187" s="267"/>
      <c r="BJ187" s="267"/>
      <c r="BK187" s="267"/>
      <c r="BL187" s="267"/>
      <c r="BM187" s="268"/>
    </row>
    <row r="188" spans="1:65" ht="35.25" customHeight="1" x14ac:dyDescent="0.2">
      <c r="A188" s="37"/>
      <c r="B188" s="269" t="str">
        <f>'LE 02 (PROG)'!B311</f>
        <v>Realizar seguimiento a la ejecución de los planes de mejoramiento formulados.</v>
      </c>
      <c r="C188" s="270"/>
      <c r="D188" s="270"/>
      <c r="E188" s="270"/>
      <c r="F188" s="270"/>
      <c r="G188" s="270"/>
      <c r="H188" s="270"/>
      <c r="I188" s="270"/>
      <c r="J188" s="270"/>
      <c r="K188" s="270"/>
      <c r="L188" s="270"/>
      <c r="M188" s="270"/>
      <c r="N188" s="270"/>
      <c r="O188" s="270"/>
      <c r="P188" s="270"/>
      <c r="Q188" s="270"/>
      <c r="R188" s="270"/>
      <c r="S188" s="270"/>
      <c r="T188" s="270"/>
      <c r="U188" s="271"/>
      <c r="V188" s="272" t="str">
        <f>'LE 02 (PROG)'!V311</f>
        <v>LE 02 OB 03 AC 46</v>
      </c>
      <c r="W188" s="273"/>
      <c r="X188" s="273"/>
      <c r="Y188" s="273"/>
      <c r="Z188" s="273"/>
      <c r="AA188" s="274"/>
      <c r="AB188" s="275">
        <f>'LE 02 (PROG)'!AB311</f>
        <v>1.41E-2</v>
      </c>
      <c r="AC188" s="276"/>
      <c r="AD188" s="276"/>
      <c r="AE188" s="276"/>
      <c r="AF188" s="276"/>
      <c r="AG188" s="277"/>
      <c r="AH188" s="499">
        <f>'LE 02 (PROG)'!AL311</f>
        <v>92</v>
      </c>
      <c r="AI188" s="500"/>
      <c r="AJ188" s="500"/>
      <c r="AK188" s="500"/>
      <c r="AL188" s="500"/>
      <c r="AM188" s="501"/>
      <c r="AN188" s="502">
        <f>'LE 02 (PROG)'!AL312</f>
        <v>19</v>
      </c>
      <c r="AO188" s="503"/>
      <c r="AP188" s="503"/>
      <c r="AQ188" s="503"/>
      <c r="AR188" s="503"/>
      <c r="AS188" s="504"/>
      <c r="AT188" s="278">
        <f t="shared" si="6"/>
        <v>0.20652173913043478</v>
      </c>
      <c r="AU188" s="279"/>
      <c r="AV188" s="279"/>
      <c r="AW188" s="279"/>
      <c r="AX188" s="279"/>
      <c r="AY188" s="280"/>
      <c r="AZ188" s="245">
        <f t="shared" si="7"/>
        <v>1.41</v>
      </c>
      <c r="BA188" s="246"/>
      <c r="BB188" s="246"/>
      <c r="BC188" s="246"/>
      <c r="BD188" s="246"/>
      <c r="BE188" s="246"/>
      <c r="BF188" s="247"/>
      <c r="BG188" s="248">
        <f t="shared" si="8"/>
        <v>0.29119565217391302</v>
      </c>
      <c r="BH188" s="249"/>
      <c r="BI188" s="249"/>
      <c r="BJ188" s="249"/>
      <c r="BK188" s="249"/>
      <c r="BL188" s="249"/>
      <c r="BM188" s="250"/>
    </row>
    <row r="189" spans="1:65" ht="18" customHeight="1" x14ac:dyDescent="0.2">
      <c r="A189" s="37"/>
      <c r="B189" s="251" t="str">
        <f>'LE 02 (PROG)'!B313</f>
        <v>Realizar reuniones por áreas funcionales: Celadores</v>
      </c>
      <c r="C189" s="252"/>
      <c r="D189" s="252"/>
      <c r="E189" s="252"/>
      <c r="F189" s="252"/>
      <c r="G189" s="252"/>
      <c r="H189" s="252"/>
      <c r="I189" s="252"/>
      <c r="J189" s="252"/>
      <c r="K189" s="252"/>
      <c r="L189" s="252"/>
      <c r="M189" s="252"/>
      <c r="N189" s="252"/>
      <c r="O189" s="252"/>
      <c r="P189" s="252"/>
      <c r="Q189" s="252"/>
      <c r="R189" s="252"/>
      <c r="S189" s="252"/>
      <c r="T189" s="252"/>
      <c r="U189" s="253"/>
      <c r="V189" s="254" t="str">
        <f>'LE 02 (PROG)'!V313</f>
        <v>LE 02 OB 03 AC 47</v>
      </c>
      <c r="W189" s="255"/>
      <c r="X189" s="255"/>
      <c r="Y189" s="255"/>
      <c r="Z189" s="255"/>
      <c r="AA189" s="256"/>
      <c r="AB189" s="257">
        <f>'LE 02 (PROG)'!AB313</f>
        <v>6.9999999999999999E-4</v>
      </c>
      <c r="AC189" s="258"/>
      <c r="AD189" s="258"/>
      <c r="AE189" s="258"/>
      <c r="AF189" s="258"/>
      <c r="AG189" s="259"/>
      <c r="AH189" s="505">
        <f>'LE 02 (PROG)'!AL313</f>
        <v>6</v>
      </c>
      <c r="AI189" s="506"/>
      <c r="AJ189" s="506"/>
      <c r="AK189" s="506"/>
      <c r="AL189" s="506"/>
      <c r="AM189" s="507"/>
      <c r="AN189" s="508">
        <f>'LE 02 (PROG)'!AL314</f>
        <v>4</v>
      </c>
      <c r="AO189" s="509"/>
      <c r="AP189" s="509"/>
      <c r="AQ189" s="509"/>
      <c r="AR189" s="509"/>
      <c r="AS189" s="510"/>
      <c r="AT189" s="260">
        <f t="shared" si="6"/>
        <v>0.66666666666666663</v>
      </c>
      <c r="AU189" s="261"/>
      <c r="AV189" s="261"/>
      <c r="AW189" s="261"/>
      <c r="AX189" s="261"/>
      <c r="AY189" s="262"/>
      <c r="AZ189" s="263">
        <f t="shared" si="7"/>
        <v>6.9999999999999993E-2</v>
      </c>
      <c r="BA189" s="264"/>
      <c r="BB189" s="264"/>
      <c r="BC189" s="264"/>
      <c r="BD189" s="264"/>
      <c r="BE189" s="264"/>
      <c r="BF189" s="265"/>
      <c r="BG189" s="266">
        <f t="shared" si="8"/>
        <v>4.6666666666666669E-2</v>
      </c>
      <c r="BH189" s="267"/>
      <c r="BI189" s="267"/>
      <c r="BJ189" s="267"/>
      <c r="BK189" s="267"/>
      <c r="BL189" s="267"/>
      <c r="BM189" s="268"/>
    </row>
    <row r="190" spans="1:65" ht="18" customHeight="1" x14ac:dyDescent="0.2">
      <c r="A190" s="37"/>
      <c r="B190" s="269" t="str">
        <f>'LE 02 (PROG)'!B315</f>
        <v>Realizar reuniones por áreas funcionales: Conductores</v>
      </c>
      <c r="C190" s="270"/>
      <c r="D190" s="270"/>
      <c r="E190" s="270"/>
      <c r="F190" s="270"/>
      <c r="G190" s="270"/>
      <c r="H190" s="270"/>
      <c r="I190" s="270"/>
      <c r="J190" s="270"/>
      <c r="K190" s="270"/>
      <c r="L190" s="270"/>
      <c r="M190" s="270"/>
      <c r="N190" s="270"/>
      <c r="O190" s="270"/>
      <c r="P190" s="270"/>
      <c r="Q190" s="270"/>
      <c r="R190" s="270"/>
      <c r="S190" s="270"/>
      <c r="T190" s="270"/>
      <c r="U190" s="271"/>
      <c r="V190" s="272" t="str">
        <f>'LE 02 (PROG)'!V315</f>
        <v>LE 02 OB 03 AC 48</v>
      </c>
      <c r="W190" s="273"/>
      <c r="X190" s="273"/>
      <c r="Y190" s="273"/>
      <c r="Z190" s="273"/>
      <c r="AA190" s="274"/>
      <c r="AB190" s="275">
        <f>'LE 02 (PROG)'!AB315</f>
        <v>6.9999999999999999E-4</v>
      </c>
      <c r="AC190" s="276"/>
      <c r="AD190" s="276"/>
      <c r="AE190" s="276"/>
      <c r="AF190" s="276"/>
      <c r="AG190" s="277"/>
      <c r="AH190" s="499">
        <f>'LE 02 (PROG)'!AL315</f>
        <v>6</v>
      </c>
      <c r="AI190" s="500"/>
      <c r="AJ190" s="500"/>
      <c r="AK190" s="500"/>
      <c r="AL190" s="500"/>
      <c r="AM190" s="501"/>
      <c r="AN190" s="502">
        <f>'LE 02 (PROG)'!AL316</f>
        <v>4</v>
      </c>
      <c r="AO190" s="503"/>
      <c r="AP190" s="503"/>
      <c r="AQ190" s="503"/>
      <c r="AR190" s="503"/>
      <c r="AS190" s="504"/>
      <c r="AT190" s="278">
        <f t="shared" si="6"/>
        <v>0.66666666666666663</v>
      </c>
      <c r="AU190" s="279"/>
      <c r="AV190" s="279"/>
      <c r="AW190" s="279"/>
      <c r="AX190" s="279"/>
      <c r="AY190" s="280"/>
      <c r="AZ190" s="245">
        <f t="shared" si="7"/>
        <v>6.9999999999999993E-2</v>
      </c>
      <c r="BA190" s="246"/>
      <c r="BB190" s="246"/>
      <c r="BC190" s="246"/>
      <c r="BD190" s="246"/>
      <c r="BE190" s="246"/>
      <c r="BF190" s="247"/>
      <c r="BG190" s="248">
        <f t="shared" si="8"/>
        <v>4.6666666666666669E-2</v>
      </c>
      <c r="BH190" s="249"/>
      <c r="BI190" s="249"/>
      <c r="BJ190" s="249"/>
      <c r="BK190" s="249"/>
      <c r="BL190" s="249"/>
      <c r="BM190" s="250"/>
    </row>
    <row r="191" spans="1:65" ht="18" customHeight="1" x14ac:dyDescent="0.2">
      <c r="A191" s="37"/>
      <c r="B191" s="251" t="str">
        <f>'LE 02 (PROG)'!B317</f>
        <v>Realizar reuniones por áreas funcionales: Personal Administrativo.</v>
      </c>
      <c r="C191" s="252"/>
      <c r="D191" s="252"/>
      <c r="E191" s="252"/>
      <c r="F191" s="252"/>
      <c r="G191" s="252"/>
      <c r="H191" s="252"/>
      <c r="I191" s="252"/>
      <c r="J191" s="252"/>
      <c r="K191" s="252"/>
      <c r="L191" s="252"/>
      <c r="M191" s="252"/>
      <c r="N191" s="252"/>
      <c r="O191" s="252"/>
      <c r="P191" s="252"/>
      <c r="Q191" s="252"/>
      <c r="R191" s="252"/>
      <c r="S191" s="252"/>
      <c r="T191" s="252"/>
      <c r="U191" s="253"/>
      <c r="V191" s="254" t="str">
        <f>'LE 02 (PROG)'!V317</f>
        <v>LE 02 OB 03 AC 49</v>
      </c>
      <c r="W191" s="255"/>
      <c r="X191" s="255"/>
      <c r="Y191" s="255"/>
      <c r="Z191" s="255"/>
      <c r="AA191" s="256"/>
      <c r="AB191" s="257">
        <f>'LE 02 (PROG)'!AB317</f>
        <v>1.6999999999999999E-3</v>
      </c>
      <c r="AC191" s="258"/>
      <c r="AD191" s="258"/>
      <c r="AE191" s="258"/>
      <c r="AF191" s="258"/>
      <c r="AG191" s="259"/>
      <c r="AH191" s="505">
        <f>'LE 02 (PROG)'!AL317</f>
        <v>5</v>
      </c>
      <c r="AI191" s="506"/>
      <c r="AJ191" s="506"/>
      <c r="AK191" s="506"/>
      <c r="AL191" s="506"/>
      <c r="AM191" s="507"/>
      <c r="AN191" s="508">
        <f>'LE 02 (PROG)'!AL318</f>
        <v>2</v>
      </c>
      <c r="AO191" s="509"/>
      <c r="AP191" s="509"/>
      <c r="AQ191" s="509"/>
      <c r="AR191" s="509"/>
      <c r="AS191" s="510"/>
      <c r="AT191" s="260">
        <f t="shared" si="6"/>
        <v>0.4</v>
      </c>
      <c r="AU191" s="261"/>
      <c r="AV191" s="261"/>
      <c r="AW191" s="261"/>
      <c r="AX191" s="261"/>
      <c r="AY191" s="262"/>
      <c r="AZ191" s="263">
        <f t="shared" si="7"/>
        <v>0.16999999999999998</v>
      </c>
      <c r="BA191" s="264"/>
      <c r="BB191" s="264"/>
      <c r="BC191" s="264"/>
      <c r="BD191" s="264"/>
      <c r="BE191" s="264"/>
      <c r="BF191" s="265"/>
      <c r="BG191" s="266">
        <f t="shared" si="8"/>
        <v>6.8000000000000005E-2</v>
      </c>
      <c r="BH191" s="267"/>
      <c r="BI191" s="267"/>
      <c r="BJ191" s="267"/>
      <c r="BK191" s="267"/>
      <c r="BL191" s="267"/>
      <c r="BM191" s="268"/>
    </row>
    <row r="192" spans="1:65" ht="18" customHeight="1" x14ac:dyDescent="0.2">
      <c r="A192" s="37"/>
      <c r="B192" s="269" t="str">
        <f>'LE 02 (PROG)'!B319</f>
        <v>Realizar reuniones por áreas funcionales: Servicios Generales.</v>
      </c>
      <c r="C192" s="270"/>
      <c r="D192" s="270"/>
      <c r="E192" s="270"/>
      <c r="F192" s="270"/>
      <c r="G192" s="270"/>
      <c r="H192" s="270"/>
      <c r="I192" s="270"/>
      <c r="J192" s="270"/>
      <c r="K192" s="270"/>
      <c r="L192" s="270"/>
      <c r="M192" s="270"/>
      <c r="N192" s="270"/>
      <c r="O192" s="270"/>
      <c r="P192" s="270"/>
      <c r="Q192" s="270"/>
      <c r="R192" s="270"/>
      <c r="S192" s="270"/>
      <c r="T192" s="270"/>
      <c r="U192" s="271"/>
      <c r="V192" s="272" t="str">
        <f>'LE 02 (PROG)'!V319</f>
        <v>LE 02 OB 03 AC 50</v>
      </c>
      <c r="W192" s="273"/>
      <c r="X192" s="273"/>
      <c r="Y192" s="273"/>
      <c r="Z192" s="273"/>
      <c r="AA192" s="274"/>
      <c r="AB192" s="275">
        <f>'LE 02 (PROG)'!AB319</f>
        <v>1.1000000000000001E-3</v>
      </c>
      <c r="AC192" s="276"/>
      <c r="AD192" s="276"/>
      <c r="AE192" s="276"/>
      <c r="AF192" s="276"/>
      <c r="AG192" s="277"/>
      <c r="AH192" s="499">
        <f>'LE 02 (PROG)'!AL319</f>
        <v>6</v>
      </c>
      <c r="AI192" s="500"/>
      <c r="AJ192" s="500"/>
      <c r="AK192" s="500"/>
      <c r="AL192" s="500"/>
      <c r="AM192" s="501"/>
      <c r="AN192" s="502">
        <f>'LE 02 (PROG)'!AL320</f>
        <v>4</v>
      </c>
      <c r="AO192" s="503"/>
      <c r="AP192" s="503"/>
      <c r="AQ192" s="503"/>
      <c r="AR192" s="503"/>
      <c r="AS192" s="504"/>
      <c r="AT192" s="278">
        <f t="shared" si="6"/>
        <v>0.66666666666666663</v>
      </c>
      <c r="AU192" s="279"/>
      <c r="AV192" s="279"/>
      <c r="AW192" s="279"/>
      <c r="AX192" s="279"/>
      <c r="AY192" s="280"/>
      <c r="AZ192" s="245">
        <f t="shared" si="7"/>
        <v>0.11</v>
      </c>
      <c r="BA192" s="246"/>
      <c r="BB192" s="246"/>
      <c r="BC192" s="246"/>
      <c r="BD192" s="246"/>
      <c r="BE192" s="246"/>
      <c r="BF192" s="247"/>
      <c r="BG192" s="248">
        <f t="shared" si="8"/>
        <v>7.3333333333333334E-2</v>
      </c>
      <c r="BH192" s="249"/>
      <c r="BI192" s="249"/>
      <c r="BJ192" s="249"/>
      <c r="BK192" s="249"/>
      <c r="BL192" s="249"/>
      <c r="BM192" s="250"/>
    </row>
    <row r="193" spans="1:65" ht="18" customHeight="1" x14ac:dyDescent="0.2">
      <c r="A193" s="37"/>
      <c r="B193" s="251" t="str">
        <f>'LE 02 (PROG)'!B321</f>
        <v>Realizar reuniones por áreas funcionales: Enfermería.</v>
      </c>
      <c r="C193" s="252"/>
      <c r="D193" s="252"/>
      <c r="E193" s="252"/>
      <c r="F193" s="252"/>
      <c r="G193" s="252"/>
      <c r="H193" s="252"/>
      <c r="I193" s="252"/>
      <c r="J193" s="252"/>
      <c r="K193" s="252"/>
      <c r="L193" s="252"/>
      <c r="M193" s="252"/>
      <c r="N193" s="252"/>
      <c r="O193" s="252"/>
      <c r="P193" s="252"/>
      <c r="Q193" s="252"/>
      <c r="R193" s="252"/>
      <c r="S193" s="252"/>
      <c r="T193" s="252"/>
      <c r="U193" s="253"/>
      <c r="V193" s="254" t="str">
        <f>'LE 02 (PROG)'!V321</f>
        <v>LE 02 OB 03 AC 51</v>
      </c>
      <c r="W193" s="255"/>
      <c r="X193" s="255"/>
      <c r="Y193" s="255"/>
      <c r="Z193" s="255"/>
      <c r="AA193" s="256"/>
      <c r="AB193" s="257">
        <f>'LE 02 (PROG)'!AB321</f>
        <v>5.4999999999999997E-3</v>
      </c>
      <c r="AC193" s="258"/>
      <c r="AD193" s="258"/>
      <c r="AE193" s="258"/>
      <c r="AF193" s="258"/>
      <c r="AG193" s="259"/>
      <c r="AH193" s="505">
        <f>'LE 02 (PROG)'!AL321</f>
        <v>11</v>
      </c>
      <c r="AI193" s="506"/>
      <c r="AJ193" s="506"/>
      <c r="AK193" s="506"/>
      <c r="AL193" s="506"/>
      <c r="AM193" s="507"/>
      <c r="AN193" s="508">
        <f>'LE 02 (PROG)'!AL322</f>
        <v>2</v>
      </c>
      <c r="AO193" s="509"/>
      <c r="AP193" s="509"/>
      <c r="AQ193" s="509"/>
      <c r="AR193" s="509"/>
      <c r="AS193" s="510"/>
      <c r="AT193" s="260">
        <f t="shared" si="6"/>
        <v>0.18181818181818182</v>
      </c>
      <c r="AU193" s="261"/>
      <c r="AV193" s="261"/>
      <c r="AW193" s="261"/>
      <c r="AX193" s="261"/>
      <c r="AY193" s="262"/>
      <c r="AZ193" s="263">
        <f t="shared" si="7"/>
        <v>0.54999999999999993</v>
      </c>
      <c r="BA193" s="264"/>
      <c r="BB193" s="264"/>
      <c r="BC193" s="264"/>
      <c r="BD193" s="264"/>
      <c r="BE193" s="264"/>
      <c r="BF193" s="265"/>
      <c r="BG193" s="266">
        <f t="shared" si="8"/>
        <v>0.1</v>
      </c>
      <c r="BH193" s="267"/>
      <c r="BI193" s="267"/>
      <c r="BJ193" s="267"/>
      <c r="BK193" s="267"/>
      <c r="BL193" s="267"/>
      <c r="BM193" s="268"/>
    </row>
    <row r="194" spans="1:65" ht="18" customHeight="1" x14ac:dyDescent="0.2">
      <c r="A194" s="37"/>
      <c r="B194" s="269" t="str">
        <f>'LE 02 (PROG)'!B323</f>
        <v>Realizar reuniones por áreas funcionales: Apoyo Diagnóstico y Terapéutico.</v>
      </c>
      <c r="C194" s="270"/>
      <c r="D194" s="270"/>
      <c r="E194" s="270"/>
      <c r="F194" s="270"/>
      <c r="G194" s="270"/>
      <c r="H194" s="270"/>
      <c r="I194" s="270"/>
      <c r="J194" s="270"/>
      <c r="K194" s="270"/>
      <c r="L194" s="270"/>
      <c r="M194" s="270"/>
      <c r="N194" s="270"/>
      <c r="O194" s="270"/>
      <c r="P194" s="270"/>
      <c r="Q194" s="270"/>
      <c r="R194" s="270"/>
      <c r="S194" s="270"/>
      <c r="T194" s="270"/>
      <c r="U194" s="271"/>
      <c r="V194" s="272" t="str">
        <f>'LE 02 (PROG)'!V323</f>
        <v>LE 02 OB 03 AC 52</v>
      </c>
      <c r="W194" s="273"/>
      <c r="X194" s="273"/>
      <c r="Y194" s="273"/>
      <c r="Z194" s="273"/>
      <c r="AA194" s="274"/>
      <c r="AB194" s="275">
        <f>'LE 02 (PROG)'!AB323</f>
        <v>0</v>
      </c>
      <c r="AC194" s="276"/>
      <c r="AD194" s="276"/>
      <c r="AE194" s="276"/>
      <c r="AF194" s="276"/>
      <c r="AG194" s="277"/>
      <c r="AH194" s="499">
        <f>'LE 02 (PROG)'!AL323</f>
        <v>0</v>
      </c>
      <c r="AI194" s="500"/>
      <c r="AJ194" s="500"/>
      <c r="AK194" s="500"/>
      <c r="AL194" s="500"/>
      <c r="AM194" s="501"/>
      <c r="AN194" s="502">
        <f>'LE 02 (PROG)'!AL324</f>
        <v>0</v>
      </c>
      <c r="AO194" s="503"/>
      <c r="AP194" s="503"/>
      <c r="AQ194" s="503"/>
      <c r="AR194" s="503"/>
      <c r="AS194" s="504"/>
      <c r="AT194" s="278" t="str">
        <f t="shared" si="6"/>
        <v/>
      </c>
      <c r="AU194" s="279"/>
      <c r="AV194" s="279"/>
      <c r="AW194" s="279"/>
      <c r="AX194" s="279"/>
      <c r="AY194" s="280"/>
      <c r="AZ194" s="245">
        <f t="shared" si="7"/>
        <v>0</v>
      </c>
      <c r="BA194" s="246"/>
      <c r="BB194" s="246"/>
      <c r="BC194" s="246"/>
      <c r="BD194" s="246"/>
      <c r="BE194" s="246"/>
      <c r="BF194" s="247"/>
      <c r="BG194" s="248">
        <f t="shared" si="8"/>
        <v>0</v>
      </c>
      <c r="BH194" s="249"/>
      <c r="BI194" s="249"/>
      <c r="BJ194" s="249"/>
      <c r="BK194" s="249"/>
      <c r="BL194" s="249"/>
      <c r="BM194" s="250"/>
    </row>
    <row r="195" spans="1:65" ht="18" customHeight="1" x14ac:dyDescent="0.2">
      <c r="A195" s="37"/>
      <c r="B195" s="251" t="str">
        <f>'LE 02 (PROG)'!B325</f>
        <v>Realizar reuniones por áreas funcionales: Médicos.</v>
      </c>
      <c r="C195" s="252"/>
      <c r="D195" s="252"/>
      <c r="E195" s="252"/>
      <c r="F195" s="252"/>
      <c r="G195" s="252"/>
      <c r="H195" s="252"/>
      <c r="I195" s="252"/>
      <c r="J195" s="252"/>
      <c r="K195" s="252"/>
      <c r="L195" s="252"/>
      <c r="M195" s="252"/>
      <c r="N195" s="252"/>
      <c r="O195" s="252"/>
      <c r="P195" s="252"/>
      <c r="Q195" s="252"/>
      <c r="R195" s="252"/>
      <c r="S195" s="252"/>
      <c r="T195" s="252"/>
      <c r="U195" s="253"/>
      <c r="V195" s="254" t="str">
        <f>'LE 02 (PROG)'!V325</f>
        <v>LE 02 OB 03 AC 53</v>
      </c>
      <c r="W195" s="255"/>
      <c r="X195" s="255"/>
      <c r="Y195" s="255"/>
      <c r="Z195" s="255"/>
      <c r="AA195" s="256"/>
      <c r="AB195" s="257">
        <f>'LE 02 (PROG)'!AB325</f>
        <v>4.4000000000000003E-3</v>
      </c>
      <c r="AC195" s="258"/>
      <c r="AD195" s="258"/>
      <c r="AE195" s="258"/>
      <c r="AF195" s="258"/>
      <c r="AG195" s="259"/>
      <c r="AH195" s="505">
        <f>'LE 02 (PROG)'!AL325</f>
        <v>6</v>
      </c>
      <c r="AI195" s="506"/>
      <c r="AJ195" s="506"/>
      <c r="AK195" s="506"/>
      <c r="AL195" s="506"/>
      <c r="AM195" s="507"/>
      <c r="AN195" s="508">
        <f>'LE 02 (PROG)'!AL326</f>
        <v>4</v>
      </c>
      <c r="AO195" s="509"/>
      <c r="AP195" s="509"/>
      <c r="AQ195" s="509"/>
      <c r="AR195" s="509"/>
      <c r="AS195" s="510"/>
      <c r="AT195" s="260">
        <f t="shared" si="6"/>
        <v>0.66666666666666663</v>
      </c>
      <c r="AU195" s="261"/>
      <c r="AV195" s="261"/>
      <c r="AW195" s="261"/>
      <c r="AX195" s="261"/>
      <c r="AY195" s="262"/>
      <c r="AZ195" s="263">
        <f t="shared" si="7"/>
        <v>0.44</v>
      </c>
      <c r="BA195" s="264"/>
      <c r="BB195" s="264"/>
      <c r="BC195" s="264"/>
      <c r="BD195" s="264"/>
      <c r="BE195" s="264"/>
      <c r="BF195" s="265"/>
      <c r="BG195" s="266">
        <f t="shared" si="8"/>
        <v>0.29333333333333333</v>
      </c>
      <c r="BH195" s="267"/>
      <c r="BI195" s="267"/>
      <c r="BJ195" s="267"/>
      <c r="BK195" s="267"/>
      <c r="BL195" s="267"/>
      <c r="BM195" s="268"/>
    </row>
    <row r="196" spans="1:65" ht="18" customHeight="1" x14ac:dyDescent="0.2">
      <c r="A196" s="37"/>
      <c r="B196" s="269" t="str">
        <f>'LE 02 (PROG)'!B327</f>
        <v>Realizar reuniones por áreas funcionales: Salud Oral.</v>
      </c>
      <c r="C196" s="270"/>
      <c r="D196" s="270"/>
      <c r="E196" s="270"/>
      <c r="F196" s="270"/>
      <c r="G196" s="270"/>
      <c r="H196" s="270"/>
      <c r="I196" s="270"/>
      <c r="J196" s="270"/>
      <c r="K196" s="270"/>
      <c r="L196" s="270"/>
      <c r="M196" s="270"/>
      <c r="N196" s="270"/>
      <c r="O196" s="270"/>
      <c r="P196" s="270"/>
      <c r="Q196" s="270"/>
      <c r="R196" s="270"/>
      <c r="S196" s="270"/>
      <c r="T196" s="270"/>
      <c r="U196" s="271"/>
      <c r="V196" s="272" t="str">
        <f>'LE 02 (PROG)'!V327</f>
        <v>LE 02 OB 03 AC 54</v>
      </c>
      <c r="W196" s="273"/>
      <c r="X196" s="273"/>
      <c r="Y196" s="273"/>
      <c r="Z196" s="273"/>
      <c r="AA196" s="274"/>
      <c r="AB196" s="275">
        <f>'LE 02 (PROG)'!AB327</f>
        <v>8.0000000000000004E-4</v>
      </c>
      <c r="AC196" s="276"/>
      <c r="AD196" s="276"/>
      <c r="AE196" s="276"/>
      <c r="AF196" s="276"/>
      <c r="AG196" s="277"/>
      <c r="AH196" s="499">
        <f>'LE 02 (PROG)'!AL327</f>
        <v>6</v>
      </c>
      <c r="AI196" s="500"/>
      <c r="AJ196" s="500"/>
      <c r="AK196" s="500"/>
      <c r="AL196" s="500"/>
      <c r="AM196" s="501"/>
      <c r="AN196" s="502">
        <f>'LE 02 (PROG)'!AL328</f>
        <v>6</v>
      </c>
      <c r="AO196" s="503"/>
      <c r="AP196" s="503"/>
      <c r="AQ196" s="503"/>
      <c r="AR196" s="503"/>
      <c r="AS196" s="504"/>
      <c r="AT196" s="278">
        <f t="shared" si="6"/>
        <v>1</v>
      </c>
      <c r="AU196" s="279"/>
      <c r="AV196" s="279"/>
      <c r="AW196" s="279"/>
      <c r="AX196" s="279"/>
      <c r="AY196" s="280"/>
      <c r="AZ196" s="245">
        <f t="shared" si="7"/>
        <v>0.08</v>
      </c>
      <c r="BA196" s="246"/>
      <c r="BB196" s="246"/>
      <c r="BC196" s="246"/>
      <c r="BD196" s="246"/>
      <c r="BE196" s="246"/>
      <c r="BF196" s="247"/>
      <c r="BG196" s="248">
        <f t="shared" si="8"/>
        <v>0.08</v>
      </c>
      <c r="BH196" s="249"/>
      <c r="BI196" s="249"/>
      <c r="BJ196" s="249"/>
      <c r="BK196" s="249"/>
      <c r="BL196" s="249"/>
      <c r="BM196" s="250"/>
    </row>
    <row r="197" spans="1:65" ht="35.25" customHeight="1" x14ac:dyDescent="0.2">
      <c r="A197" s="37"/>
      <c r="B197" s="251" t="str">
        <f>'LE 02 (PROG)'!B329</f>
        <v>Formular planes de mejoramientos con base en las reuniones por áreas funcionales.</v>
      </c>
      <c r="C197" s="252"/>
      <c r="D197" s="252"/>
      <c r="E197" s="252"/>
      <c r="F197" s="252"/>
      <c r="G197" s="252"/>
      <c r="H197" s="252"/>
      <c r="I197" s="252"/>
      <c r="J197" s="252"/>
      <c r="K197" s="252"/>
      <c r="L197" s="252"/>
      <c r="M197" s="252"/>
      <c r="N197" s="252"/>
      <c r="O197" s="252"/>
      <c r="P197" s="252"/>
      <c r="Q197" s="252"/>
      <c r="R197" s="252"/>
      <c r="S197" s="252"/>
      <c r="T197" s="252"/>
      <c r="U197" s="253"/>
      <c r="V197" s="254" t="str">
        <f>'LE 02 (PROG)'!V329</f>
        <v>LE 02 OB 03 AC 55</v>
      </c>
      <c r="W197" s="255"/>
      <c r="X197" s="255"/>
      <c r="Y197" s="255"/>
      <c r="Z197" s="255"/>
      <c r="AA197" s="256"/>
      <c r="AB197" s="257">
        <f>'LE 02 (PROG)'!AB329</f>
        <v>3.5999999999999999E-3</v>
      </c>
      <c r="AC197" s="258"/>
      <c r="AD197" s="258"/>
      <c r="AE197" s="258"/>
      <c r="AF197" s="258"/>
      <c r="AG197" s="259"/>
      <c r="AH197" s="505">
        <f>'LE 02 (PROG)'!AL329</f>
        <v>45</v>
      </c>
      <c r="AI197" s="506"/>
      <c r="AJ197" s="506"/>
      <c r="AK197" s="506"/>
      <c r="AL197" s="506"/>
      <c r="AM197" s="507"/>
      <c r="AN197" s="508">
        <f>'LE 02 (PROG)'!AL330</f>
        <v>12</v>
      </c>
      <c r="AO197" s="509"/>
      <c r="AP197" s="509"/>
      <c r="AQ197" s="509"/>
      <c r="AR197" s="509"/>
      <c r="AS197" s="510"/>
      <c r="AT197" s="260">
        <f t="shared" si="6"/>
        <v>0.26666666666666666</v>
      </c>
      <c r="AU197" s="261"/>
      <c r="AV197" s="261"/>
      <c r="AW197" s="261"/>
      <c r="AX197" s="261"/>
      <c r="AY197" s="262"/>
      <c r="AZ197" s="263">
        <f t="shared" si="7"/>
        <v>0.36</v>
      </c>
      <c r="BA197" s="264"/>
      <c r="BB197" s="264"/>
      <c r="BC197" s="264"/>
      <c r="BD197" s="264"/>
      <c r="BE197" s="264"/>
      <c r="BF197" s="265"/>
      <c r="BG197" s="266">
        <f t="shared" si="8"/>
        <v>9.5999999999999988E-2</v>
      </c>
      <c r="BH197" s="267"/>
      <c r="BI197" s="267"/>
      <c r="BJ197" s="267"/>
      <c r="BK197" s="267"/>
      <c r="BL197" s="267"/>
      <c r="BM197" s="268"/>
    </row>
    <row r="198" spans="1:65" ht="35.25" customHeight="1" x14ac:dyDescent="0.2">
      <c r="A198" s="37"/>
      <c r="B198" s="269" t="str">
        <f>'LE 02 (PROG)'!B331</f>
        <v>Ejecutar las actividades contenidas en los planes de mejoramiento derivados de las reuniones por áreas funcionales.</v>
      </c>
      <c r="C198" s="270"/>
      <c r="D198" s="270"/>
      <c r="E198" s="270"/>
      <c r="F198" s="270"/>
      <c r="G198" s="270"/>
      <c r="H198" s="270"/>
      <c r="I198" s="270"/>
      <c r="J198" s="270"/>
      <c r="K198" s="270"/>
      <c r="L198" s="270"/>
      <c r="M198" s="270"/>
      <c r="N198" s="270"/>
      <c r="O198" s="270"/>
      <c r="P198" s="270"/>
      <c r="Q198" s="270"/>
      <c r="R198" s="270"/>
      <c r="S198" s="270"/>
      <c r="T198" s="270"/>
      <c r="U198" s="271"/>
      <c r="V198" s="272" t="str">
        <f>'LE 02 (PROG)'!V331</f>
        <v>LE 02 OB 03 AC 56</v>
      </c>
      <c r="W198" s="273"/>
      <c r="X198" s="273"/>
      <c r="Y198" s="273"/>
      <c r="Z198" s="273"/>
      <c r="AA198" s="274"/>
      <c r="AB198" s="401">
        <f>'LE 02 (PROG)'!AB331</f>
        <v>1.6000000000000001E-3</v>
      </c>
      <c r="AC198" s="402"/>
      <c r="AD198" s="402"/>
      <c r="AE198" s="402"/>
      <c r="AF198" s="402"/>
      <c r="AG198" s="403"/>
      <c r="AH198" s="499">
        <f>'LE 02 (PROG)'!AL331</f>
        <v>1</v>
      </c>
      <c r="AI198" s="500"/>
      <c r="AJ198" s="500"/>
      <c r="AK198" s="500"/>
      <c r="AL198" s="500"/>
      <c r="AM198" s="501"/>
      <c r="AN198" s="502">
        <f>'LE 02 (PROG)'!AL332</f>
        <v>0.65</v>
      </c>
      <c r="AO198" s="503"/>
      <c r="AP198" s="503"/>
      <c r="AQ198" s="503"/>
      <c r="AR198" s="503"/>
      <c r="AS198" s="504"/>
      <c r="AT198" s="278">
        <f t="shared" si="6"/>
        <v>0.65</v>
      </c>
      <c r="AU198" s="279"/>
      <c r="AV198" s="279"/>
      <c r="AW198" s="279"/>
      <c r="AX198" s="279"/>
      <c r="AY198" s="280"/>
      <c r="AZ198" s="404">
        <f t="shared" si="7"/>
        <v>0.16</v>
      </c>
      <c r="BA198" s="405"/>
      <c r="BB198" s="405"/>
      <c r="BC198" s="405"/>
      <c r="BD198" s="405"/>
      <c r="BE198" s="405"/>
      <c r="BF198" s="406"/>
      <c r="BG198" s="248">
        <f t="shared" si="8"/>
        <v>0.10400000000000001</v>
      </c>
      <c r="BH198" s="249"/>
      <c r="BI198" s="249"/>
      <c r="BJ198" s="249"/>
      <c r="BK198" s="249"/>
      <c r="BL198" s="249"/>
      <c r="BM198" s="250"/>
    </row>
    <row r="199" spans="1:65" ht="35.25" customHeight="1" x14ac:dyDescent="0.2">
      <c r="A199" s="37"/>
      <c r="B199" s="251" t="str">
        <f>'LE 02 (PROG)'!B333</f>
        <v>Realizar seguimiento a la ejecución de los planes de mejoramiento formulados.</v>
      </c>
      <c r="C199" s="252"/>
      <c r="D199" s="252"/>
      <c r="E199" s="252"/>
      <c r="F199" s="252"/>
      <c r="G199" s="252"/>
      <c r="H199" s="252"/>
      <c r="I199" s="252"/>
      <c r="J199" s="252"/>
      <c r="K199" s="252"/>
      <c r="L199" s="252"/>
      <c r="M199" s="252"/>
      <c r="N199" s="252"/>
      <c r="O199" s="252"/>
      <c r="P199" s="252"/>
      <c r="Q199" s="252"/>
      <c r="R199" s="252"/>
      <c r="S199" s="252"/>
      <c r="T199" s="252"/>
      <c r="U199" s="253"/>
      <c r="V199" s="254" t="str">
        <f>'LE 02 (PROG)'!V333</f>
        <v>LE 02 OB 03 AC 57</v>
      </c>
      <c r="W199" s="255"/>
      <c r="X199" s="255"/>
      <c r="Y199" s="255"/>
      <c r="Z199" s="255"/>
      <c r="AA199" s="256"/>
      <c r="AB199" s="257">
        <f>'LE 02 (PROG)'!AB333</f>
        <v>3.5999999999999999E-3</v>
      </c>
      <c r="AC199" s="258"/>
      <c r="AD199" s="258"/>
      <c r="AE199" s="258"/>
      <c r="AF199" s="258"/>
      <c r="AG199" s="259"/>
      <c r="AH199" s="505">
        <f>'LE 02 (PROG)'!AL333</f>
        <v>39</v>
      </c>
      <c r="AI199" s="506"/>
      <c r="AJ199" s="506"/>
      <c r="AK199" s="506"/>
      <c r="AL199" s="506"/>
      <c r="AM199" s="507"/>
      <c r="AN199" s="508">
        <f>'LE 02 (PROG)'!AL334</f>
        <v>18</v>
      </c>
      <c r="AO199" s="509"/>
      <c r="AP199" s="509"/>
      <c r="AQ199" s="509"/>
      <c r="AR199" s="509"/>
      <c r="AS199" s="510"/>
      <c r="AT199" s="260">
        <f t="shared" si="6"/>
        <v>0.46153846153846156</v>
      </c>
      <c r="AU199" s="261"/>
      <c r="AV199" s="261"/>
      <c r="AW199" s="261"/>
      <c r="AX199" s="261"/>
      <c r="AY199" s="262"/>
      <c r="AZ199" s="263">
        <f t="shared" si="7"/>
        <v>0.36</v>
      </c>
      <c r="BA199" s="264"/>
      <c r="BB199" s="264"/>
      <c r="BC199" s="264"/>
      <c r="BD199" s="264"/>
      <c r="BE199" s="264"/>
      <c r="BF199" s="265"/>
      <c r="BG199" s="266">
        <f t="shared" si="8"/>
        <v>0.16615384615384618</v>
      </c>
      <c r="BH199" s="267"/>
      <c r="BI199" s="267"/>
      <c r="BJ199" s="267"/>
      <c r="BK199" s="267"/>
      <c r="BL199" s="267"/>
      <c r="BM199" s="268"/>
    </row>
    <row r="200" spans="1:65" ht="18" customHeight="1" x14ac:dyDescent="0.2">
      <c r="A200" s="37"/>
      <c r="B200" s="269" t="str">
        <f>'LE 02 (PROG)'!B335</f>
        <v>Realizar reuniones generales de personal.</v>
      </c>
      <c r="C200" s="270"/>
      <c r="D200" s="270"/>
      <c r="E200" s="270"/>
      <c r="F200" s="270"/>
      <c r="G200" s="270"/>
      <c r="H200" s="270"/>
      <c r="I200" s="270"/>
      <c r="J200" s="270"/>
      <c r="K200" s="270"/>
      <c r="L200" s="270"/>
      <c r="M200" s="270"/>
      <c r="N200" s="270"/>
      <c r="O200" s="270"/>
      <c r="P200" s="270"/>
      <c r="Q200" s="270"/>
      <c r="R200" s="270"/>
      <c r="S200" s="270"/>
      <c r="T200" s="270"/>
      <c r="U200" s="271"/>
      <c r="V200" s="272" t="str">
        <f>'LE 02 (PROG)'!V335</f>
        <v>LE 02 OB 03 AC 58</v>
      </c>
      <c r="W200" s="273"/>
      <c r="X200" s="273"/>
      <c r="Y200" s="273"/>
      <c r="Z200" s="273"/>
      <c r="AA200" s="274"/>
      <c r="AB200" s="275">
        <f>'LE 02 (PROG)'!AB335</f>
        <v>9.5999999999999992E-3</v>
      </c>
      <c r="AC200" s="276"/>
      <c r="AD200" s="276"/>
      <c r="AE200" s="276"/>
      <c r="AF200" s="276"/>
      <c r="AG200" s="277"/>
      <c r="AH200" s="499">
        <f>'LE 02 (PROG)'!AL335</f>
        <v>4</v>
      </c>
      <c r="AI200" s="500"/>
      <c r="AJ200" s="500"/>
      <c r="AK200" s="500"/>
      <c r="AL200" s="500"/>
      <c r="AM200" s="501"/>
      <c r="AN200" s="502">
        <f>'LE 02 (PROG)'!AL336</f>
        <v>8</v>
      </c>
      <c r="AO200" s="503"/>
      <c r="AP200" s="503"/>
      <c r="AQ200" s="503"/>
      <c r="AR200" s="503"/>
      <c r="AS200" s="504"/>
      <c r="AT200" s="278">
        <f t="shared" si="6"/>
        <v>2</v>
      </c>
      <c r="AU200" s="279"/>
      <c r="AV200" s="279"/>
      <c r="AW200" s="279"/>
      <c r="AX200" s="279"/>
      <c r="AY200" s="280"/>
      <c r="AZ200" s="245">
        <f t="shared" si="7"/>
        <v>0.96</v>
      </c>
      <c r="BA200" s="246"/>
      <c r="BB200" s="246"/>
      <c r="BC200" s="246"/>
      <c r="BD200" s="246"/>
      <c r="BE200" s="246"/>
      <c r="BF200" s="247"/>
      <c r="BG200" s="248">
        <f t="shared" si="8"/>
        <v>1.92</v>
      </c>
      <c r="BH200" s="249"/>
      <c r="BI200" s="249"/>
      <c r="BJ200" s="249"/>
      <c r="BK200" s="249"/>
      <c r="BL200" s="249"/>
      <c r="BM200" s="250"/>
    </row>
    <row r="201" spans="1:65" ht="35.25" customHeight="1" thickBot="1" x14ac:dyDescent="0.25">
      <c r="A201" s="37"/>
      <c r="B201" s="386" t="str">
        <f>'LE 02 (PROG)'!B337</f>
        <v>Elaborar informes y otras actividades de planeación y control gestión por funcionario.</v>
      </c>
      <c r="C201" s="387"/>
      <c r="D201" s="387"/>
      <c r="E201" s="387"/>
      <c r="F201" s="387"/>
      <c r="G201" s="387"/>
      <c r="H201" s="387"/>
      <c r="I201" s="387"/>
      <c r="J201" s="387"/>
      <c r="K201" s="387"/>
      <c r="L201" s="387"/>
      <c r="M201" s="387"/>
      <c r="N201" s="387"/>
      <c r="O201" s="387"/>
      <c r="P201" s="387"/>
      <c r="Q201" s="387"/>
      <c r="R201" s="387"/>
      <c r="S201" s="387"/>
      <c r="T201" s="387"/>
      <c r="U201" s="388"/>
      <c r="V201" s="389" t="str">
        <f>'LE 02 (PROG)'!V337</f>
        <v>LE 02 OB 03 AC 59</v>
      </c>
      <c r="W201" s="390"/>
      <c r="X201" s="390"/>
      <c r="Y201" s="390"/>
      <c r="Z201" s="390"/>
      <c r="AA201" s="391"/>
      <c r="AB201" s="257">
        <f>'LE 02 (PROG)'!AB337</f>
        <v>0.78120000000000001</v>
      </c>
      <c r="AC201" s="258"/>
      <c r="AD201" s="258"/>
      <c r="AE201" s="258"/>
      <c r="AF201" s="258"/>
      <c r="AG201" s="259"/>
      <c r="AH201" s="392">
        <f>'LE 02 (PROG)'!AL337</f>
        <v>1</v>
      </c>
      <c r="AI201" s="393"/>
      <c r="AJ201" s="393"/>
      <c r="AK201" s="393"/>
      <c r="AL201" s="393"/>
      <c r="AM201" s="394"/>
      <c r="AN201" s="395">
        <f>'LE 02 (PROG)'!AL338</f>
        <v>0.7</v>
      </c>
      <c r="AO201" s="396"/>
      <c r="AP201" s="396"/>
      <c r="AQ201" s="396"/>
      <c r="AR201" s="396"/>
      <c r="AS201" s="397"/>
      <c r="AT201" s="398">
        <f t="shared" si="6"/>
        <v>0.7</v>
      </c>
      <c r="AU201" s="399"/>
      <c r="AV201" s="399"/>
      <c r="AW201" s="399"/>
      <c r="AX201" s="399"/>
      <c r="AY201" s="400"/>
      <c r="AZ201" s="263">
        <f t="shared" si="7"/>
        <v>78.12</v>
      </c>
      <c r="BA201" s="264"/>
      <c r="BB201" s="264"/>
      <c r="BC201" s="264"/>
      <c r="BD201" s="264"/>
      <c r="BE201" s="264"/>
      <c r="BF201" s="265"/>
      <c r="BG201" s="383">
        <f t="shared" si="8"/>
        <v>54.683999999999997</v>
      </c>
      <c r="BH201" s="384"/>
      <c r="BI201" s="384"/>
      <c r="BJ201" s="384"/>
      <c r="BK201" s="384"/>
      <c r="BL201" s="384"/>
      <c r="BM201" s="385"/>
    </row>
    <row r="202" spans="1:65" ht="18" customHeight="1" thickBot="1" x14ac:dyDescent="0.25">
      <c r="A202" s="37"/>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56">
        <f>SUM(AB143:AG201)</f>
        <v>1</v>
      </c>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row>
    <row r="203" spans="1:65" ht="18" customHeight="1" x14ac:dyDescent="0.2">
      <c r="A203" s="37"/>
      <c r="B203" s="203" t="s">
        <v>2</v>
      </c>
      <c r="C203" s="204"/>
      <c r="D203" s="204"/>
      <c r="E203" s="204"/>
      <c r="F203" s="204"/>
      <c r="G203" s="204"/>
      <c r="H203" s="204"/>
      <c r="I203" s="204"/>
      <c r="J203" s="204"/>
      <c r="K203" s="204"/>
      <c r="L203" s="204"/>
      <c r="M203" s="204"/>
      <c r="N203" s="204"/>
      <c r="O203" s="204"/>
      <c r="P203" s="204"/>
      <c r="Q203" s="204"/>
      <c r="R203" s="204"/>
      <c r="S203" s="204"/>
      <c r="T203" s="204"/>
      <c r="U203" s="205"/>
      <c r="V203" s="209" t="s">
        <v>1</v>
      </c>
      <c r="W203" s="210"/>
      <c r="X203" s="210"/>
      <c r="Y203" s="210"/>
      <c r="Z203" s="210"/>
      <c r="AA203" s="210"/>
      <c r="AB203" s="210"/>
      <c r="AC203" s="210"/>
      <c r="AD203" s="210"/>
      <c r="AE203" s="210"/>
      <c r="AF203" s="210"/>
      <c r="AG203" s="210"/>
      <c r="AH203" s="210"/>
      <c r="AI203" s="210"/>
      <c r="AJ203" s="210"/>
      <c r="AK203" s="210"/>
      <c r="AL203" s="210"/>
      <c r="AM203" s="210"/>
      <c r="AN203" s="210"/>
      <c r="AO203" s="210"/>
      <c r="AP203" s="210"/>
      <c r="AQ203" s="210"/>
      <c r="AR203" s="210"/>
      <c r="AS203" s="210"/>
      <c r="AT203" s="210"/>
      <c r="AU203" s="210"/>
      <c r="AV203" s="210"/>
      <c r="AW203" s="210"/>
      <c r="AX203" s="210"/>
      <c r="AY203" s="211"/>
      <c r="AZ203" s="514">
        <f>SUM(AZ143:BF201)</f>
        <v>100</v>
      </c>
      <c r="BA203" s="515"/>
      <c r="BB203" s="515"/>
      <c r="BC203" s="515"/>
      <c r="BD203" s="515"/>
      <c r="BE203" s="515"/>
      <c r="BF203" s="515"/>
      <c r="BG203" s="515">
        <f>SUM(BG143:BM201)</f>
        <v>71.406182948032182</v>
      </c>
      <c r="BH203" s="515"/>
      <c r="BI203" s="515"/>
      <c r="BJ203" s="515"/>
      <c r="BK203" s="515"/>
      <c r="BL203" s="515"/>
      <c r="BM203" s="516"/>
    </row>
    <row r="204" spans="1:65" ht="18" customHeight="1" thickBot="1" x14ac:dyDescent="0.25">
      <c r="A204" s="37"/>
      <c r="B204" s="206"/>
      <c r="C204" s="207"/>
      <c r="D204" s="207"/>
      <c r="E204" s="207"/>
      <c r="F204" s="207"/>
      <c r="G204" s="207"/>
      <c r="H204" s="207"/>
      <c r="I204" s="207"/>
      <c r="J204" s="207"/>
      <c r="K204" s="207"/>
      <c r="L204" s="207"/>
      <c r="M204" s="207"/>
      <c r="N204" s="207"/>
      <c r="O204" s="207"/>
      <c r="P204" s="207"/>
      <c r="Q204" s="207"/>
      <c r="R204" s="207"/>
      <c r="S204" s="207"/>
      <c r="T204" s="207"/>
      <c r="U204" s="208"/>
      <c r="V204" s="212" t="s">
        <v>3</v>
      </c>
      <c r="W204" s="213"/>
      <c r="X204" s="213"/>
      <c r="Y204" s="213"/>
      <c r="Z204" s="213"/>
      <c r="AA204" s="213"/>
      <c r="AB204" s="213"/>
      <c r="AC204" s="213"/>
      <c r="AD204" s="213"/>
      <c r="AE204" s="213"/>
      <c r="AF204" s="213"/>
      <c r="AG204" s="213"/>
      <c r="AH204" s="213"/>
      <c r="AI204" s="213"/>
      <c r="AJ204" s="213"/>
      <c r="AK204" s="213"/>
      <c r="AL204" s="213"/>
      <c r="AM204" s="213"/>
      <c r="AN204" s="213"/>
      <c r="AO204" s="213"/>
      <c r="AP204" s="213"/>
      <c r="AQ204" s="213"/>
      <c r="AR204" s="213"/>
      <c r="AS204" s="213"/>
      <c r="AT204" s="213"/>
      <c r="AU204" s="213"/>
      <c r="AV204" s="213"/>
      <c r="AW204" s="213"/>
      <c r="AX204" s="213"/>
      <c r="AY204" s="213"/>
      <c r="AZ204" s="224">
        <f>IF(BG203=100,1,(BG203*1)/AZ203)</f>
        <v>0.71406182948032182</v>
      </c>
      <c r="BA204" s="225"/>
      <c r="BB204" s="225"/>
      <c r="BC204" s="225"/>
      <c r="BD204" s="225"/>
      <c r="BE204" s="225"/>
      <c r="BF204" s="225"/>
      <c r="BG204" s="225"/>
      <c r="BH204" s="225"/>
      <c r="BI204" s="225"/>
      <c r="BJ204" s="225"/>
      <c r="BK204" s="225"/>
      <c r="BL204" s="225"/>
      <c r="BM204" s="226"/>
    </row>
    <row r="205" spans="1:65" ht="18" customHeight="1" thickBot="1" x14ac:dyDescent="0.25">
      <c r="A205" s="37"/>
      <c r="B205" s="45"/>
      <c r="C205" s="45"/>
      <c r="D205" s="45"/>
      <c r="E205" s="45"/>
      <c r="F205" s="45"/>
      <c r="G205" s="45"/>
      <c r="H205" s="45"/>
      <c r="I205" s="45"/>
      <c r="J205" s="45"/>
      <c r="K205" s="45"/>
      <c r="L205" s="45"/>
      <c r="M205" s="45"/>
      <c r="N205" s="45"/>
      <c r="O205" s="45"/>
      <c r="P205" s="45"/>
      <c r="Q205" s="45"/>
      <c r="R205" s="45"/>
      <c r="S205" s="45"/>
      <c r="T205" s="45"/>
      <c r="U205" s="45"/>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7"/>
      <c r="BH205" s="47"/>
      <c r="BI205" s="47"/>
      <c r="BJ205" s="47"/>
      <c r="BK205" s="47"/>
      <c r="BL205" s="47"/>
      <c r="BM205" s="47"/>
    </row>
    <row r="206" spans="1:65" s="48" customFormat="1" ht="18" customHeight="1" x14ac:dyDescent="0.2">
      <c r="A206" s="35"/>
      <c r="B206" s="214" t="s">
        <v>8</v>
      </c>
      <c r="C206" s="215"/>
      <c r="D206" s="215"/>
      <c r="E206" s="215"/>
      <c r="F206" s="215"/>
      <c r="G206" s="215"/>
      <c r="H206" s="215"/>
      <c r="I206" s="215"/>
      <c r="J206" s="215"/>
      <c r="K206" s="215"/>
      <c r="L206" s="215"/>
      <c r="M206" s="215"/>
      <c r="N206" s="215"/>
      <c r="O206" s="215"/>
      <c r="P206" s="215"/>
      <c r="Q206" s="215"/>
      <c r="R206" s="215"/>
      <c r="S206" s="215"/>
      <c r="T206" s="215"/>
      <c r="U206" s="215"/>
      <c r="V206" s="218" t="s">
        <v>1</v>
      </c>
      <c r="W206" s="219"/>
      <c r="X206" s="219"/>
      <c r="Y206" s="219"/>
      <c r="Z206" s="219"/>
      <c r="AA206" s="219"/>
      <c r="AB206" s="219"/>
      <c r="AC206" s="219"/>
      <c r="AD206" s="219"/>
      <c r="AE206" s="219"/>
      <c r="AF206" s="219"/>
      <c r="AG206" s="219"/>
      <c r="AH206" s="219"/>
      <c r="AI206" s="219"/>
      <c r="AJ206" s="219"/>
      <c r="AK206" s="219"/>
      <c r="AL206" s="219"/>
      <c r="AM206" s="219"/>
      <c r="AN206" s="219"/>
      <c r="AO206" s="219"/>
      <c r="AP206" s="219"/>
      <c r="AQ206" s="219"/>
      <c r="AR206" s="219"/>
      <c r="AS206" s="219"/>
      <c r="AT206" s="219"/>
      <c r="AU206" s="219"/>
      <c r="AV206" s="219"/>
      <c r="AW206" s="219"/>
      <c r="AX206" s="219"/>
      <c r="AY206" s="220"/>
      <c r="AZ206" s="514">
        <f>(O30+O63+O139)*100</f>
        <v>100</v>
      </c>
      <c r="BA206" s="515"/>
      <c r="BB206" s="515"/>
      <c r="BC206" s="515"/>
      <c r="BD206" s="515"/>
      <c r="BE206" s="515"/>
      <c r="BF206" s="515"/>
      <c r="BG206" s="515">
        <f>(O30*BG54)+(O63*BG130)+(O139*BG203)</f>
        <v>100.83023498592939</v>
      </c>
      <c r="BH206" s="515"/>
      <c r="BI206" s="515"/>
      <c r="BJ206" s="515"/>
      <c r="BK206" s="515"/>
      <c r="BL206" s="515"/>
      <c r="BM206" s="516"/>
    </row>
    <row r="207" spans="1:65" s="48" customFormat="1" ht="18" customHeight="1" thickBot="1" x14ac:dyDescent="0.25">
      <c r="A207" s="35"/>
      <c r="B207" s="216"/>
      <c r="C207" s="217"/>
      <c r="D207" s="217"/>
      <c r="E207" s="217"/>
      <c r="F207" s="217"/>
      <c r="G207" s="217"/>
      <c r="H207" s="217"/>
      <c r="I207" s="217"/>
      <c r="J207" s="217"/>
      <c r="K207" s="217"/>
      <c r="L207" s="217"/>
      <c r="M207" s="217"/>
      <c r="N207" s="217"/>
      <c r="O207" s="217"/>
      <c r="P207" s="217"/>
      <c r="Q207" s="217"/>
      <c r="R207" s="217"/>
      <c r="S207" s="217"/>
      <c r="T207" s="217"/>
      <c r="U207" s="217"/>
      <c r="V207" s="221" t="s">
        <v>3</v>
      </c>
      <c r="W207" s="222"/>
      <c r="X207" s="222"/>
      <c r="Y207" s="222"/>
      <c r="Z207" s="222"/>
      <c r="AA207" s="222"/>
      <c r="AB207" s="222"/>
      <c r="AC207" s="222"/>
      <c r="AD207" s="222"/>
      <c r="AE207" s="222"/>
      <c r="AF207" s="222"/>
      <c r="AG207" s="222"/>
      <c r="AH207" s="222"/>
      <c r="AI207" s="222"/>
      <c r="AJ207" s="222"/>
      <c r="AK207" s="222"/>
      <c r="AL207" s="222"/>
      <c r="AM207" s="222"/>
      <c r="AN207" s="222"/>
      <c r="AO207" s="222"/>
      <c r="AP207" s="222"/>
      <c r="AQ207" s="222"/>
      <c r="AR207" s="222"/>
      <c r="AS207" s="222"/>
      <c r="AT207" s="222"/>
      <c r="AU207" s="222"/>
      <c r="AV207" s="222"/>
      <c r="AW207" s="222"/>
      <c r="AX207" s="222"/>
      <c r="AY207" s="223"/>
      <c r="AZ207" s="224">
        <f>(BG206/AZ206)</f>
        <v>1.008302349859294</v>
      </c>
      <c r="BA207" s="225"/>
      <c r="BB207" s="225"/>
      <c r="BC207" s="225"/>
      <c r="BD207" s="225"/>
      <c r="BE207" s="225"/>
      <c r="BF207" s="225"/>
      <c r="BG207" s="225"/>
      <c r="BH207" s="225"/>
      <c r="BI207" s="225"/>
      <c r="BJ207" s="225"/>
      <c r="BK207" s="225"/>
      <c r="BL207" s="225"/>
      <c r="BM207" s="226"/>
    </row>
  </sheetData>
  <sheetProtection password="FD41" sheet="1" objects="1" scenarios="1"/>
  <mergeCells count="1230">
    <mergeCell ref="C30:N30"/>
    <mergeCell ref="O30:Q30"/>
    <mergeCell ref="C31:N31"/>
    <mergeCell ref="O31:BM31"/>
    <mergeCell ref="B33:U33"/>
    <mergeCell ref="V33:AA33"/>
    <mergeCell ref="AB33:AG33"/>
    <mergeCell ref="AH33:AM33"/>
    <mergeCell ref="AN33:AS33"/>
    <mergeCell ref="AT33:AY33"/>
    <mergeCell ref="B8:BM8"/>
    <mergeCell ref="B9:BM9"/>
    <mergeCell ref="B10:BM10"/>
    <mergeCell ref="B11:BM11"/>
    <mergeCell ref="B12:BM12"/>
    <mergeCell ref="B13:BM13"/>
    <mergeCell ref="B2:BM2"/>
    <mergeCell ref="B3:BM3"/>
    <mergeCell ref="B4:BM4"/>
    <mergeCell ref="B5:BM5"/>
    <mergeCell ref="B6:BM6"/>
    <mergeCell ref="B7:BM7"/>
    <mergeCell ref="C27:N27"/>
    <mergeCell ref="O27:Q27"/>
    <mergeCell ref="C28:N28"/>
    <mergeCell ref="O28:BM28"/>
    <mergeCell ref="C29:N29"/>
    <mergeCell ref="O29:R29"/>
    <mergeCell ref="C21:I21"/>
    <mergeCell ref="J21:S21"/>
    <mergeCell ref="C25:N25"/>
    <mergeCell ref="O25:BM25"/>
    <mergeCell ref="C26:N26"/>
    <mergeCell ref="O26:Q26"/>
    <mergeCell ref="B14:BM14"/>
    <mergeCell ref="B15:BM15"/>
    <mergeCell ref="B16:BM16"/>
    <mergeCell ref="C17:S17"/>
    <mergeCell ref="C19:I19"/>
    <mergeCell ref="J19:S19"/>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AZ33:BF33"/>
    <mergeCell ref="BG33:BM33"/>
    <mergeCell ref="B34:U34"/>
    <mergeCell ref="V34:AA34"/>
    <mergeCell ref="AB34:AG34"/>
    <mergeCell ref="AH34:AM34"/>
    <mergeCell ref="AN34:AS34"/>
    <mergeCell ref="AT34:AY34"/>
    <mergeCell ref="AZ34:BF34"/>
    <mergeCell ref="BG34:BM34"/>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C61:N61"/>
    <mergeCell ref="O61:BM61"/>
    <mergeCell ref="C62:N62"/>
    <mergeCell ref="O62:R62"/>
    <mergeCell ref="C63:N63"/>
    <mergeCell ref="O63:Q63"/>
    <mergeCell ref="C58:N58"/>
    <mergeCell ref="O58:BM58"/>
    <mergeCell ref="C59:N59"/>
    <mergeCell ref="O59:Q59"/>
    <mergeCell ref="C60:N60"/>
    <mergeCell ref="O60:Q60"/>
    <mergeCell ref="B54:U55"/>
    <mergeCell ref="V54:AY54"/>
    <mergeCell ref="AZ54:BF54"/>
    <mergeCell ref="BG54:BM54"/>
    <mergeCell ref="V55:AY55"/>
    <mergeCell ref="AZ55:BM55"/>
    <mergeCell ref="AZ67:BF67"/>
    <mergeCell ref="BG67:BM67"/>
    <mergeCell ref="B68:U68"/>
    <mergeCell ref="V68:AA68"/>
    <mergeCell ref="AB68:AG68"/>
    <mergeCell ref="AH68:AM68"/>
    <mergeCell ref="AN68:AS68"/>
    <mergeCell ref="AT68:AY68"/>
    <mergeCell ref="AZ68:BF68"/>
    <mergeCell ref="BG68:BM68"/>
    <mergeCell ref="B67:U67"/>
    <mergeCell ref="V67:AA67"/>
    <mergeCell ref="AB67:AG67"/>
    <mergeCell ref="AH67:AM67"/>
    <mergeCell ref="AN67:AS67"/>
    <mergeCell ref="AT67:AY67"/>
    <mergeCell ref="C64:N64"/>
    <mergeCell ref="O64:BM64"/>
    <mergeCell ref="B66:U66"/>
    <mergeCell ref="V66:AA66"/>
    <mergeCell ref="AB66:AG66"/>
    <mergeCell ref="AH66:AM66"/>
    <mergeCell ref="AN66:AS66"/>
    <mergeCell ref="AT66:AY66"/>
    <mergeCell ref="AZ66:BF66"/>
    <mergeCell ref="BG66:BM66"/>
    <mergeCell ref="AZ71:BF71"/>
    <mergeCell ref="BG71:BM71"/>
    <mergeCell ref="B72:U72"/>
    <mergeCell ref="V72:AA72"/>
    <mergeCell ref="AB72:AG72"/>
    <mergeCell ref="AH72:AM72"/>
    <mergeCell ref="AN72:AS72"/>
    <mergeCell ref="AT72:AY72"/>
    <mergeCell ref="AZ72:BF72"/>
    <mergeCell ref="BG72:BM72"/>
    <mergeCell ref="B71:U71"/>
    <mergeCell ref="V71:AA71"/>
    <mergeCell ref="AB71:AG71"/>
    <mergeCell ref="AH71:AM71"/>
    <mergeCell ref="AN71:AS71"/>
    <mergeCell ref="AT71:AY71"/>
    <mergeCell ref="AZ69:BF69"/>
    <mergeCell ref="BG69:BM69"/>
    <mergeCell ref="B70:U70"/>
    <mergeCell ref="V70:AA70"/>
    <mergeCell ref="AB70:AG70"/>
    <mergeCell ref="AH70:AM70"/>
    <mergeCell ref="AN70:AS70"/>
    <mergeCell ref="AT70:AY70"/>
    <mergeCell ref="AZ70:BF70"/>
    <mergeCell ref="BG70:BM70"/>
    <mergeCell ref="B69:U69"/>
    <mergeCell ref="V69:AA69"/>
    <mergeCell ref="AB69:AG69"/>
    <mergeCell ref="AH69:AM69"/>
    <mergeCell ref="AN69:AS69"/>
    <mergeCell ref="AT69:AY69"/>
    <mergeCell ref="AZ75:BF75"/>
    <mergeCell ref="BG75:BM75"/>
    <mergeCell ref="B76:U76"/>
    <mergeCell ref="V76:AA76"/>
    <mergeCell ref="AB76:AG76"/>
    <mergeCell ref="AH76:AM76"/>
    <mergeCell ref="AN76:AS76"/>
    <mergeCell ref="AT76:AY76"/>
    <mergeCell ref="AZ76:BF76"/>
    <mergeCell ref="BG76:BM76"/>
    <mergeCell ref="B75:U75"/>
    <mergeCell ref="V75:AA75"/>
    <mergeCell ref="AB75:AG75"/>
    <mergeCell ref="AH75:AM75"/>
    <mergeCell ref="AN75:AS75"/>
    <mergeCell ref="AT75:AY75"/>
    <mergeCell ref="AZ73:BF73"/>
    <mergeCell ref="BG73:BM73"/>
    <mergeCell ref="B74:U74"/>
    <mergeCell ref="V74:AA74"/>
    <mergeCell ref="AB74:AG74"/>
    <mergeCell ref="AH74:AM74"/>
    <mergeCell ref="AN74:AS74"/>
    <mergeCell ref="AT74:AY74"/>
    <mergeCell ref="AZ74:BF74"/>
    <mergeCell ref="BG74:BM74"/>
    <mergeCell ref="B73:U73"/>
    <mergeCell ref="V73:AA73"/>
    <mergeCell ref="AB73:AG73"/>
    <mergeCell ref="AH73:AM73"/>
    <mergeCell ref="AN73:AS73"/>
    <mergeCell ref="AT73:AY73"/>
    <mergeCell ref="AZ79:BF79"/>
    <mergeCell ref="BG79:BM79"/>
    <mergeCell ref="B80:U80"/>
    <mergeCell ref="V80:AA80"/>
    <mergeCell ref="AB80:AG80"/>
    <mergeCell ref="AH80:AM80"/>
    <mergeCell ref="AN80:AS80"/>
    <mergeCell ref="AT80:AY80"/>
    <mergeCell ref="AZ80:BF80"/>
    <mergeCell ref="BG80:BM80"/>
    <mergeCell ref="B79:U79"/>
    <mergeCell ref="V79:AA79"/>
    <mergeCell ref="AB79:AG79"/>
    <mergeCell ref="AH79:AM79"/>
    <mergeCell ref="AN79:AS79"/>
    <mergeCell ref="AT79:AY79"/>
    <mergeCell ref="AZ77:BF77"/>
    <mergeCell ref="BG77:BM77"/>
    <mergeCell ref="B78:U78"/>
    <mergeCell ref="V78:AA78"/>
    <mergeCell ref="AB78:AG78"/>
    <mergeCell ref="AH78:AM78"/>
    <mergeCell ref="AN78:AS78"/>
    <mergeCell ref="AT78:AY78"/>
    <mergeCell ref="AZ78:BF78"/>
    <mergeCell ref="BG78:BM78"/>
    <mergeCell ref="B77:U77"/>
    <mergeCell ref="V77:AA77"/>
    <mergeCell ref="AB77:AG77"/>
    <mergeCell ref="AH77:AM77"/>
    <mergeCell ref="AN77:AS77"/>
    <mergeCell ref="AT77:AY77"/>
    <mergeCell ref="AZ83:BF83"/>
    <mergeCell ref="BG83:BM83"/>
    <mergeCell ref="B84:U84"/>
    <mergeCell ref="V84:AA84"/>
    <mergeCell ref="AB84:AG84"/>
    <mergeCell ref="AH84:AM84"/>
    <mergeCell ref="AN84:AS84"/>
    <mergeCell ref="AT84:AY84"/>
    <mergeCell ref="AZ84:BF84"/>
    <mergeCell ref="BG84:BM84"/>
    <mergeCell ref="B83:U83"/>
    <mergeCell ref="V83:AA83"/>
    <mergeCell ref="AB83:AG83"/>
    <mergeCell ref="AH83:AM83"/>
    <mergeCell ref="AN83:AS83"/>
    <mergeCell ref="AT83:AY83"/>
    <mergeCell ref="AZ81:BF81"/>
    <mergeCell ref="BG81:BM81"/>
    <mergeCell ref="B82:U82"/>
    <mergeCell ref="V82:AA82"/>
    <mergeCell ref="AB82:AG82"/>
    <mergeCell ref="AH82:AM82"/>
    <mergeCell ref="AN82:AS82"/>
    <mergeCell ref="AT82:AY82"/>
    <mergeCell ref="AZ82:BF82"/>
    <mergeCell ref="BG82:BM82"/>
    <mergeCell ref="B81:U81"/>
    <mergeCell ref="V81:AA81"/>
    <mergeCell ref="AB81:AG81"/>
    <mergeCell ref="AH81:AM81"/>
    <mergeCell ref="AN81:AS81"/>
    <mergeCell ref="AT81:AY81"/>
    <mergeCell ref="AZ87:BF87"/>
    <mergeCell ref="BG87:BM87"/>
    <mergeCell ref="B88:U88"/>
    <mergeCell ref="V88:AA88"/>
    <mergeCell ref="AB88:AG88"/>
    <mergeCell ref="AH88:AM88"/>
    <mergeCell ref="AN88:AS88"/>
    <mergeCell ref="AT88:AY88"/>
    <mergeCell ref="AZ88:BF88"/>
    <mergeCell ref="BG88:BM88"/>
    <mergeCell ref="B87:U87"/>
    <mergeCell ref="V87:AA87"/>
    <mergeCell ref="AB87:AG87"/>
    <mergeCell ref="AH87:AM87"/>
    <mergeCell ref="AN87:AS87"/>
    <mergeCell ref="AT87:AY87"/>
    <mergeCell ref="AZ85:BF85"/>
    <mergeCell ref="BG85:BM85"/>
    <mergeCell ref="B86:U86"/>
    <mergeCell ref="V86:AA86"/>
    <mergeCell ref="AB86:AG86"/>
    <mergeCell ref="AH86:AM86"/>
    <mergeCell ref="AN86:AS86"/>
    <mergeCell ref="AT86:AY86"/>
    <mergeCell ref="AZ86:BF86"/>
    <mergeCell ref="BG86:BM86"/>
    <mergeCell ref="B85:U85"/>
    <mergeCell ref="V85:AA85"/>
    <mergeCell ref="AB85:AG85"/>
    <mergeCell ref="AH85:AM85"/>
    <mergeCell ref="AN85:AS85"/>
    <mergeCell ref="AT85:AY85"/>
    <mergeCell ref="AZ91:BF91"/>
    <mergeCell ref="BG91:BM91"/>
    <mergeCell ref="B92:U92"/>
    <mergeCell ref="V92:AA92"/>
    <mergeCell ref="AB92:AG92"/>
    <mergeCell ref="AH92:AM92"/>
    <mergeCell ref="AN92:AS92"/>
    <mergeCell ref="AT92:AY92"/>
    <mergeCell ref="AZ92:BF92"/>
    <mergeCell ref="BG92:BM92"/>
    <mergeCell ref="B91:U91"/>
    <mergeCell ref="V91:AA91"/>
    <mergeCell ref="AB91:AG91"/>
    <mergeCell ref="AH91:AM91"/>
    <mergeCell ref="AN91:AS91"/>
    <mergeCell ref="AT91:AY91"/>
    <mergeCell ref="AZ89:BF89"/>
    <mergeCell ref="BG89:BM89"/>
    <mergeCell ref="B90:U90"/>
    <mergeCell ref="V90:AA90"/>
    <mergeCell ref="AB90:AG90"/>
    <mergeCell ref="AH90:AM90"/>
    <mergeCell ref="AN90:AS90"/>
    <mergeCell ref="AT90:AY90"/>
    <mergeCell ref="AZ90:BF90"/>
    <mergeCell ref="BG90:BM90"/>
    <mergeCell ref="B89:U89"/>
    <mergeCell ref="V89:AA89"/>
    <mergeCell ref="AB89:AG89"/>
    <mergeCell ref="AH89:AM89"/>
    <mergeCell ref="AN89:AS89"/>
    <mergeCell ref="AT89:AY89"/>
    <mergeCell ref="AZ95:BF95"/>
    <mergeCell ref="BG95:BM95"/>
    <mergeCell ref="B96:U96"/>
    <mergeCell ref="V96:AA96"/>
    <mergeCell ref="AB96:AG96"/>
    <mergeCell ref="AH96:AM96"/>
    <mergeCell ref="AN96:AS96"/>
    <mergeCell ref="AT96:AY96"/>
    <mergeCell ref="AZ96:BF96"/>
    <mergeCell ref="BG96:BM96"/>
    <mergeCell ref="B95:U95"/>
    <mergeCell ref="V95:AA95"/>
    <mergeCell ref="AB95:AG95"/>
    <mergeCell ref="AH95:AM95"/>
    <mergeCell ref="AN95:AS95"/>
    <mergeCell ref="AT95:AY95"/>
    <mergeCell ref="AZ93:BF93"/>
    <mergeCell ref="BG93:BM93"/>
    <mergeCell ref="B94:U94"/>
    <mergeCell ref="V94:AA94"/>
    <mergeCell ref="AB94:AG94"/>
    <mergeCell ref="AH94:AM94"/>
    <mergeCell ref="AN94:AS94"/>
    <mergeCell ref="AT94:AY94"/>
    <mergeCell ref="AZ94:BF94"/>
    <mergeCell ref="BG94:BM94"/>
    <mergeCell ref="B93:U93"/>
    <mergeCell ref="V93:AA93"/>
    <mergeCell ref="AB93:AG93"/>
    <mergeCell ref="AH93:AM93"/>
    <mergeCell ref="AN93:AS93"/>
    <mergeCell ref="AT93:AY93"/>
    <mergeCell ref="AZ99:BF99"/>
    <mergeCell ref="BG99:BM99"/>
    <mergeCell ref="B100:U100"/>
    <mergeCell ref="V100:AA100"/>
    <mergeCell ref="AB100:AG100"/>
    <mergeCell ref="AH100:AM100"/>
    <mergeCell ref="AN100:AS100"/>
    <mergeCell ref="AT100:AY100"/>
    <mergeCell ref="AZ100:BF100"/>
    <mergeCell ref="BG100:BM100"/>
    <mergeCell ref="B99:U99"/>
    <mergeCell ref="V99:AA99"/>
    <mergeCell ref="AB99:AG99"/>
    <mergeCell ref="AH99:AM99"/>
    <mergeCell ref="AN99:AS99"/>
    <mergeCell ref="AT99:AY99"/>
    <mergeCell ref="AZ97:BF97"/>
    <mergeCell ref="BG97:BM97"/>
    <mergeCell ref="B98:U98"/>
    <mergeCell ref="V98:AA98"/>
    <mergeCell ref="AB98:AG98"/>
    <mergeCell ref="AH98:AM98"/>
    <mergeCell ref="AN98:AS98"/>
    <mergeCell ref="AT98:AY98"/>
    <mergeCell ref="AZ98:BF98"/>
    <mergeCell ref="BG98:BM98"/>
    <mergeCell ref="B97:U97"/>
    <mergeCell ref="V97:AA97"/>
    <mergeCell ref="AB97:AG97"/>
    <mergeCell ref="AH97:AM97"/>
    <mergeCell ref="AN97:AS97"/>
    <mergeCell ref="AT97:AY97"/>
    <mergeCell ref="AZ103:BF103"/>
    <mergeCell ref="BG103:BM103"/>
    <mergeCell ref="B104:U104"/>
    <mergeCell ref="V104:AA104"/>
    <mergeCell ref="AB104:AG104"/>
    <mergeCell ref="AH104:AM104"/>
    <mergeCell ref="AN104:AS104"/>
    <mergeCell ref="AT104:AY104"/>
    <mergeCell ref="AZ104:BF104"/>
    <mergeCell ref="BG104:BM104"/>
    <mergeCell ref="B103:U103"/>
    <mergeCell ref="V103:AA103"/>
    <mergeCell ref="AB103:AG103"/>
    <mergeCell ref="AH103:AM103"/>
    <mergeCell ref="AN103:AS103"/>
    <mergeCell ref="AT103:AY103"/>
    <mergeCell ref="AZ101:BF101"/>
    <mergeCell ref="BG101:BM101"/>
    <mergeCell ref="B102:U102"/>
    <mergeCell ref="V102:AA102"/>
    <mergeCell ref="AB102:AG102"/>
    <mergeCell ref="AH102:AM102"/>
    <mergeCell ref="AN102:AS102"/>
    <mergeCell ref="AT102:AY102"/>
    <mergeCell ref="AZ102:BF102"/>
    <mergeCell ref="BG102:BM102"/>
    <mergeCell ref="B101:U101"/>
    <mergeCell ref="V101:AA101"/>
    <mergeCell ref="AB101:AG101"/>
    <mergeCell ref="AH101:AM101"/>
    <mergeCell ref="AN101:AS101"/>
    <mergeCell ref="AT101:AY101"/>
    <mergeCell ref="AZ107:BF107"/>
    <mergeCell ref="BG107:BM107"/>
    <mergeCell ref="B108:U108"/>
    <mergeCell ref="V108:AA108"/>
    <mergeCell ref="AB108:AG108"/>
    <mergeCell ref="AH108:AM108"/>
    <mergeCell ref="AN108:AS108"/>
    <mergeCell ref="AT108:AY108"/>
    <mergeCell ref="AZ108:BF108"/>
    <mergeCell ref="BG108:BM108"/>
    <mergeCell ref="B107:U107"/>
    <mergeCell ref="V107:AA107"/>
    <mergeCell ref="AB107:AG107"/>
    <mergeCell ref="AH107:AM107"/>
    <mergeCell ref="AN107:AS107"/>
    <mergeCell ref="AT107:AY107"/>
    <mergeCell ref="AZ105:BF105"/>
    <mergeCell ref="BG105:BM105"/>
    <mergeCell ref="B106:U106"/>
    <mergeCell ref="V106:AA106"/>
    <mergeCell ref="AB106:AG106"/>
    <mergeCell ref="AH106:AM106"/>
    <mergeCell ref="AN106:AS106"/>
    <mergeCell ref="AT106:AY106"/>
    <mergeCell ref="AZ106:BF106"/>
    <mergeCell ref="BG106:BM106"/>
    <mergeCell ref="B105:U105"/>
    <mergeCell ref="V105:AA105"/>
    <mergeCell ref="AB105:AG105"/>
    <mergeCell ref="AH105:AM105"/>
    <mergeCell ref="AN105:AS105"/>
    <mergeCell ref="AT105:AY105"/>
    <mergeCell ref="AZ111:BF111"/>
    <mergeCell ref="BG111:BM111"/>
    <mergeCell ref="B112:U112"/>
    <mergeCell ref="V112:AA112"/>
    <mergeCell ref="AB112:AG112"/>
    <mergeCell ref="AH112:AM112"/>
    <mergeCell ref="AN112:AS112"/>
    <mergeCell ref="AT112:AY112"/>
    <mergeCell ref="AZ112:BF112"/>
    <mergeCell ref="BG112:BM112"/>
    <mergeCell ref="B111:U111"/>
    <mergeCell ref="V111:AA111"/>
    <mergeCell ref="AB111:AG111"/>
    <mergeCell ref="AH111:AM111"/>
    <mergeCell ref="AN111:AS111"/>
    <mergeCell ref="AT111:AY111"/>
    <mergeCell ref="AZ109:BF109"/>
    <mergeCell ref="BG109:BM109"/>
    <mergeCell ref="B110:U110"/>
    <mergeCell ref="V110:AA110"/>
    <mergeCell ref="AB110:AG110"/>
    <mergeCell ref="AH110:AM110"/>
    <mergeCell ref="AN110:AS110"/>
    <mergeCell ref="AT110:AY110"/>
    <mergeCell ref="AZ110:BF110"/>
    <mergeCell ref="BG110:BM110"/>
    <mergeCell ref="B109:U109"/>
    <mergeCell ref="V109:AA109"/>
    <mergeCell ref="AB109:AG109"/>
    <mergeCell ref="AH109:AM109"/>
    <mergeCell ref="AN109:AS109"/>
    <mergeCell ref="AT109:AY109"/>
    <mergeCell ref="AZ115:BF115"/>
    <mergeCell ref="BG115:BM115"/>
    <mergeCell ref="B116:U116"/>
    <mergeCell ref="V116:AA116"/>
    <mergeCell ref="AB116:AG116"/>
    <mergeCell ref="AH116:AM116"/>
    <mergeCell ref="AN116:AS116"/>
    <mergeCell ref="AT116:AY116"/>
    <mergeCell ref="AZ116:BF116"/>
    <mergeCell ref="BG116:BM116"/>
    <mergeCell ref="B115:U115"/>
    <mergeCell ref="V115:AA115"/>
    <mergeCell ref="AB115:AG115"/>
    <mergeCell ref="AH115:AM115"/>
    <mergeCell ref="AN115:AS115"/>
    <mergeCell ref="AT115:AY115"/>
    <mergeCell ref="AZ113:BF113"/>
    <mergeCell ref="BG113:BM113"/>
    <mergeCell ref="B114:U114"/>
    <mergeCell ref="V114:AA114"/>
    <mergeCell ref="AB114:AG114"/>
    <mergeCell ref="AH114:AM114"/>
    <mergeCell ref="AN114:AS114"/>
    <mergeCell ref="AT114:AY114"/>
    <mergeCell ref="AZ114:BF114"/>
    <mergeCell ref="BG114:BM114"/>
    <mergeCell ref="B113:U113"/>
    <mergeCell ref="V113:AA113"/>
    <mergeCell ref="AB113:AG113"/>
    <mergeCell ref="AH113:AM113"/>
    <mergeCell ref="AN113:AS113"/>
    <mergeCell ref="AT113:AY113"/>
    <mergeCell ref="AZ119:BF119"/>
    <mergeCell ref="BG119:BM119"/>
    <mergeCell ref="B120:U120"/>
    <mergeCell ref="V120:AA120"/>
    <mergeCell ref="AB120:AG120"/>
    <mergeCell ref="AH120:AM120"/>
    <mergeCell ref="AN120:AS120"/>
    <mergeCell ref="AT120:AY120"/>
    <mergeCell ref="AZ120:BF120"/>
    <mergeCell ref="BG120:BM120"/>
    <mergeCell ref="B119:U119"/>
    <mergeCell ref="V119:AA119"/>
    <mergeCell ref="AB119:AG119"/>
    <mergeCell ref="AH119:AM119"/>
    <mergeCell ref="AN119:AS119"/>
    <mergeCell ref="AT119:AY119"/>
    <mergeCell ref="AZ117:BF117"/>
    <mergeCell ref="BG117:BM117"/>
    <mergeCell ref="B118:U118"/>
    <mergeCell ref="V118:AA118"/>
    <mergeCell ref="AB118:AG118"/>
    <mergeCell ref="AH118:AM118"/>
    <mergeCell ref="AN118:AS118"/>
    <mergeCell ref="AT118:AY118"/>
    <mergeCell ref="AZ118:BF118"/>
    <mergeCell ref="BG118:BM118"/>
    <mergeCell ref="B117:U117"/>
    <mergeCell ref="V117:AA117"/>
    <mergeCell ref="AB117:AG117"/>
    <mergeCell ref="AH117:AM117"/>
    <mergeCell ref="AN117:AS117"/>
    <mergeCell ref="AT117:AY117"/>
    <mergeCell ref="AZ123:BF123"/>
    <mergeCell ref="BG123:BM123"/>
    <mergeCell ref="B124:U124"/>
    <mergeCell ref="V124:AA124"/>
    <mergeCell ref="AB124:AG124"/>
    <mergeCell ref="AH124:AM124"/>
    <mergeCell ref="AN124:AS124"/>
    <mergeCell ref="AT124:AY124"/>
    <mergeCell ref="AZ124:BF124"/>
    <mergeCell ref="BG124:BM124"/>
    <mergeCell ref="B123:U123"/>
    <mergeCell ref="V123:AA123"/>
    <mergeCell ref="AB123:AG123"/>
    <mergeCell ref="AH123:AM123"/>
    <mergeCell ref="AN123:AS123"/>
    <mergeCell ref="AT123:AY123"/>
    <mergeCell ref="AZ121:BF121"/>
    <mergeCell ref="BG121:BM121"/>
    <mergeCell ref="B122:U122"/>
    <mergeCell ref="V122:AA122"/>
    <mergeCell ref="AB122:AG122"/>
    <mergeCell ref="AH122:AM122"/>
    <mergeCell ref="AN122:AS122"/>
    <mergeCell ref="AT122:AY122"/>
    <mergeCell ref="AZ122:BF122"/>
    <mergeCell ref="BG122:BM122"/>
    <mergeCell ref="B121:U121"/>
    <mergeCell ref="V121:AA121"/>
    <mergeCell ref="AB121:AG121"/>
    <mergeCell ref="AH121:AM121"/>
    <mergeCell ref="AN121:AS121"/>
    <mergeCell ref="AT121:AY121"/>
    <mergeCell ref="AZ127:BF127"/>
    <mergeCell ref="BG127:BM127"/>
    <mergeCell ref="B128:U128"/>
    <mergeCell ref="V128:AA128"/>
    <mergeCell ref="AB128:AG128"/>
    <mergeCell ref="AH128:AM128"/>
    <mergeCell ref="AN128:AS128"/>
    <mergeCell ref="AT128:AY128"/>
    <mergeCell ref="AZ128:BF128"/>
    <mergeCell ref="BG128:BM128"/>
    <mergeCell ref="B127:U127"/>
    <mergeCell ref="V127:AA127"/>
    <mergeCell ref="AB127:AG127"/>
    <mergeCell ref="AH127:AM127"/>
    <mergeCell ref="AN127:AS127"/>
    <mergeCell ref="AT127:AY127"/>
    <mergeCell ref="AZ125:BF125"/>
    <mergeCell ref="BG125:BM125"/>
    <mergeCell ref="B126:U126"/>
    <mergeCell ref="V126:AA126"/>
    <mergeCell ref="AB126:AG126"/>
    <mergeCell ref="AH126:AM126"/>
    <mergeCell ref="AN126:AS126"/>
    <mergeCell ref="AT126:AY126"/>
    <mergeCell ref="AZ126:BF126"/>
    <mergeCell ref="BG126:BM126"/>
    <mergeCell ref="B125:U125"/>
    <mergeCell ref="V125:AA125"/>
    <mergeCell ref="AB125:AG125"/>
    <mergeCell ref="AH125:AM125"/>
    <mergeCell ref="AN125:AS125"/>
    <mergeCell ref="AT125:AY125"/>
    <mergeCell ref="C137:N137"/>
    <mergeCell ref="O137:BM137"/>
    <mergeCell ref="C138:N138"/>
    <mergeCell ref="O138:R138"/>
    <mergeCell ref="C139:N139"/>
    <mergeCell ref="O139:Q139"/>
    <mergeCell ref="C134:N134"/>
    <mergeCell ref="O134:BM134"/>
    <mergeCell ref="C135:N135"/>
    <mergeCell ref="O135:Q135"/>
    <mergeCell ref="C136:N136"/>
    <mergeCell ref="O136:Q136"/>
    <mergeCell ref="B130:U131"/>
    <mergeCell ref="V130:AY130"/>
    <mergeCell ref="AZ130:BF130"/>
    <mergeCell ref="BG130:BM130"/>
    <mergeCell ref="V131:AY131"/>
    <mergeCell ref="AZ131:BM131"/>
    <mergeCell ref="AZ143:BF143"/>
    <mergeCell ref="BG143:BM143"/>
    <mergeCell ref="B144:U144"/>
    <mergeCell ref="V144:AA144"/>
    <mergeCell ref="AB144:AG144"/>
    <mergeCell ref="AH144:AM144"/>
    <mergeCell ref="AN144:AS144"/>
    <mergeCell ref="AT144:AY144"/>
    <mergeCell ref="AZ144:BF144"/>
    <mergeCell ref="BG144:BM144"/>
    <mergeCell ref="B143:U143"/>
    <mergeCell ref="V143:AA143"/>
    <mergeCell ref="AB143:AG143"/>
    <mergeCell ref="AH143:AM143"/>
    <mergeCell ref="AN143:AS143"/>
    <mergeCell ref="AT143:AY143"/>
    <mergeCell ref="C140:N140"/>
    <mergeCell ref="O140:BM140"/>
    <mergeCell ref="B142:U142"/>
    <mergeCell ref="V142:AA142"/>
    <mergeCell ref="AB142:AG142"/>
    <mergeCell ref="AH142:AM142"/>
    <mergeCell ref="AN142:AS142"/>
    <mergeCell ref="AT142:AY142"/>
    <mergeCell ref="AZ142:BF142"/>
    <mergeCell ref="BG142:BM142"/>
    <mergeCell ref="AZ147:BF147"/>
    <mergeCell ref="BG147:BM147"/>
    <mergeCell ref="B148:U148"/>
    <mergeCell ref="V148:AA148"/>
    <mergeCell ref="AB148:AG148"/>
    <mergeCell ref="AH148:AM148"/>
    <mergeCell ref="AN148:AS148"/>
    <mergeCell ref="AT148:AY148"/>
    <mergeCell ref="AZ148:BF148"/>
    <mergeCell ref="BG148:BM148"/>
    <mergeCell ref="B147:U147"/>
    <mergeCell ref="V147:AA147"/>
    <mergeCell ref="AB147:AG147"/>
    <mergeCell ref="AH147:AM147"/>
    <mergeCell ref="AN147:AS147"/>
    <mergeCell ref="AT147:AY147"/>
    <mergeCell ref="AZ145:BF145"/>
    <mergeCell ref="BG145:BM145"/>
    <mergeCell ref="B146:U146"/>
    <mergeCell ref="V146:AA146"/>
    <mergeCell ref="AB146:AG146"/>
    <mergeCell ref="AH146:AM146"/>
    <mergeCell ref="AN146:AS146"/>
    <mergeCell ref="AT146:AY146"/>
    <mergeCell ref="AZ146:BF146"/>
    <mergeCell ref="BG146:BM146"/>
    <mergeCell ref="B145:U145"/>
    <mergeCell ref="V145:AA145"/>
    <mergeCell ref="AB145:AG145"/>
    <mergeCell ref="AH145:AM145"/>
    <mergeCell ref="AN145:AS145"/>
    <mergeCell ref="AT145:AY145"/>
    <mergeCell ref="AZ151:BF151"/>
    <mergeCell ref="BG151:BM151"/>
    <mergeCell ref="B152:U152"/>
    <mergeCell ref="V152:AA152"/>
    <mergeCell ref="AB152:AG152"/>
    <mergeCell ref="AH152:AM152"/>
    <mergeCell ref="AN152:AS152"/>
    <mergeCell ref="AT152:AY152"/>
    <mergeCell ref="AZ152:BF152"/>
    <mergeCell ref="BG152:BM152"/>
    <mergeCell ref="B151:U151"/>
    <mergeCell ref="V151:AA151"/>
    <mergeCell ref="AB151:AG151"/>
    <mergeCell ref="AH151:AM151"/>
    <mergeCell ref="AN151:AS151"/>
    <mergeCell ref="AT151:AY151"/>
    <mergeCell ref="AZ149:BF149"/>
    <mergeCell ref="BG149:BM149"/>
    <mergeCell ref="B150:U150"/>
    <mergeCell ref="V150:AA150"/>
    <mergeCell ref="AB150:AG150"/>
    <mergeCell ref="AH150:AM150"/>
    <mergeCell ref="AN150:AS150"/>
    <mergeCell ref="AT150:AY150"/>
    <mergeCell ref="AZ150:BF150"/>
    <mergeCell ref="BG150:BM150"/>
    <mergeCell ref="B149:U149"/>
    <mergeCell ref="V149:AA149"/>
    <mergeCell ref="AB149:AG149"/>
    <mergeCell ref="AH149:AM149"/>
    <mergeCell ref="AN149:AS149"/>
    <mergeCell ref="AT149:AY149"/>
    <mergeCell ref="AZ155:BF155"/>
    <mergeCell ref="BG155:BM155"/>
    <mergeCell ref="B156:U156"/>
    <mergeCell ref="V156:AA156"/>
    <mergeCell ref="AB156:AG156"/>
    <mergeCell ref="AH156:AM156"/>
    <mergeCell ref="AN156:AS156"/>
    <mergeCell ref="AT156:AY156"/>
    <mergeCell ref="AZ156:BF156"/>
    <mergeCell ref="BG156:BM156"/>
    <mergeCell ref="B155:U155"/>
    <mergeCell ref="V155:AA155"/>
    <mergeCell ref="AB155:AG155"/>
    <mergeCell ref="AH155:AM155"/>
    <mergeCell ref="AN155:AS155"/>
    <mergeCell ref="AT155:AY155"/>
    <mergeCell ref="AZ153:BF153"/>
    <mergeCell ref="BG153:BM153"/>
    <mergeCell ref="B154:U154"/>
    <mergeCell ref="V154:AA154"/>
    <mergeCell ref="AB154:AG154"/>
    <mergeCell ref="AH154:AM154"/>
    <mergeCell ref="AN154:AS154"/>
    <mergeCell ref="AT154:AY154"/>
    <mergeCell ref="AZ154:BF154"/>
    <mergeCell ref="BG154:BM154"/>
    <mergeCell ref="B153:U153"/>
    <mergeCell ref="V153:AA153"/>
    <mergeCell ref="AB153:AG153"/>
    <mergeCell ref="AH153:AM153"/>
    <mergeCell ref="AN153:AS153"/>
    <mergeCell ref="AT153:AY153"/>
    <mergeCell ref="AZ159:BF159"/>
    <mergeCell ref="BG159:BM159"/>
    <mergeCell ref="B160:U160"/>
    <mergeCell ref="V160:AA160"/>
    <mergeCell ref="AB160:AG160"/>
    <mergeCell ref="AH160:AM160"/>
    <mergeCell ref="AN160:AS160"/>
    <mergeCell ref="AT160:AY160"/>
    <mergeCell ref="AZ160:BF160"/>
    <mergeCell ref="BG160:BM160"/>
    <mergeCell ref="B159:U159"/>
    <mergeCell ref="V159:AA159"/>
    <mergeCell ref="AB159:AG159"/>
    <mergeCell ref="AH159:AM159"/>
    <mergeCell ref="AN159:AS159"/>
    <mergeCell ref="AT159:AY159"/>
    <mergeCell ref="AZ157:BF157"/>
    <mergeCell ref="BG157:BM157"/>
    <mergeCell ref="B158:U158"/>
    <mergeCell ref="V158:AA158"/>
    <mergeCell ref="AB158:AG158"/>
    <mergeCell ref="AH158:AM158"/>
    <mergeCell ref="AN158:AS158"/>
    <mergeCell ref="AT158:AY158"/>
    <mergeCell ref="AZ158:BF158"/>
    <mergeCell ref="BG158:BM158"/>
    <mergeCell ref="B157:U157"/>
    <mergeCell ref="V157:AA157"/>
    <mergeCell ref="AB157:AG157"/>
    <mergeCell ref="AH157:AM157"/>
    <mergeCell ref="AN157:AS157"/>
    <mergeCell ref="AT157:AY157"/>
    <mergeCell ref="AZ163:BF163"/>
    <mergeCell ref="BG163:BM163"/>
    <mergeCell ref="B164:U164"/>
    <mergeCell ref="V164:AA164"/>
    <mergeCell ref="AB164:AG164"/>
    <mergeCell ref="AH164:AM164"/>
    <mergeCell ref="AN164:AS164"/>
    <mergeCell ref="AT164:AY164"/>
    <mergeCell ref="AZ164:BF164"/>
    <mergeCell ref="BG164:BM164"/>
    <mergeCell ref="B163:U163"/>
    <mergeCell ref="V163:AA163"/>
    <mergeCell ref="AB163:AG163"/>
    <mergeCell ref="AH163:AM163"/>
    <mergeCell ref="AN163:AS163"/>
    <mergeCell ref="AT163:AY163"/>
    <mergeCell ref="AZ161:BF161"/>
    <mergeCell ref="BG161:BM161"/>
    <mergeCell ref="B162:U162"/>
    <mergeCell ref="V162:AA162"/>
    <mergeCell ref="AB162:AG162"/>
    <mergeCell ref="AH162:AM162"/>
    <mergeCell ref="AN162:AS162"/>
    <mergeCell ref="AT162:AY162"/>
    <mergeCell ref="AZ162:BF162"/>
    <mergeCell ref="BG162:BM162"/>
    <mergeCell ref="B161:U161"/>
    <mergeCell ref="V161:AA161"/>
    <mergeCell ref="AB161:AG161"/>
    <mergeCell ref="AH161:AM161"/>
    <mergeCell ref="AN161:AS161"/>
    <mergeCell ref="AT161:AY161"/>
    <mergeCell ref="AZ167:BF167"/>
    <mergeCell ref="BG167:BM167"/>
    <mergeCell ref="B168:U168"/>
    <mergeCell ref="V168:AA168"/>
    <mergeCell ref="AB168:AG168"/>
    <mergeCell ref="AH168:AM168"/>
    <mergeCell ref="AN168:AS168"/>
    <mergeCell ref="AT168:AY168"/>
    <mergeCell ref="AZ168:BF168"/>
    <mergeCell ref="BG168:BM168"/>
    <mergeCell ref="B167:U167"/>
    <mergeCell ref="V167:AA167"/>
    <mergeCell ref="AB167:AG167"/>
    <mergeCell ref="AH167:AM167"/>
    <mergeCell ref="AN167:AS167"/>
    <mergeCell ref="AT167:AY167"/>
    <mergeCell ref="AZ165:BF165"/>
    <mergeCell ref="BG165:BM165"/>
    <mergeCell ref="B166:U166"/>
    <mergeCell ref="V166:AA166"/>
    <mergeCell ref="AB166:AG166"/>
    <mergeCell ref="AH166:AM166"/>
    <mergeCell ref="AN166:AS166"/>
    <mergeCell ref="AT166:AY166"/>
    <mergeCell ref="AZ166:BF166"/>
    <mergeCell ref="BG166:BM166"/>
    <mergeCell ref="B165:U165"/>
    <mergeCell ref="V165:AA165"/>
    <mergeCell ref="AB165:AG165"/>
    <mergeCell ref="AH165:AM165"/>
    <mergeCell ref="AN165:AS165"/>
    <mergeCell ref="AT165:AY165"/>
    <mergeCell ref="AZ171:BF171"/>
    <mergeCell ref="BG171:BM171"/>
    <mergeCell ref="B172:U172"/>
    <mergeCell ref="V172:AA172"/>
    <mergeCell ref="AB172:AG172"/>
    <mergeCell ref="AH172:AM172"/>
    <mergeCell ref="AN172:AS172"/>
    <mergeCell ref="AT172:AY172"/>
    <mergeCell ref="AZ172:BF172"/>
    <mergeCell ref="BG172:BM172"/>
    <mergeCell ref="B171:U171"/>
    <mergeCell ref="V171:AA171"/>
    <mergeCell ref="AB171:AG171"/>
    <mergeCell ref="AH171:AM171"/>
    <mergeCell ref="AN171:AS171"/>
    <mergeCell ref="AT171:AY171"/>
    <mergeCell ref="AZ169:BF169"/>
    <mergeCell ref="BG169:BM169"/>
    <mergeCell ref="B170:U170"/>
    <mergeCell ref="V170:AA170"/>
    <mergeCell ref="AB170:AG170"/>
    <mergeCell ref="AH170:AM170"/>
    <mergeCell ref="AN170:AS170"/>
    <mergeCell ref="AT170:AY170"/>
    <mergeCell ref="AZ170:BF170"/>
    <mergeCell ref="BG170:BM170"/>
    <mergeCell ref="B169:U169"/>
    <mergeCell ref="V169:AA169"/>
    <mergeCell ref="AB169:AG169"/>
    <mergeCell ref="AH169:AM169"/>
    <mergeCell ref="AN169:AS169"/>
    <mergeCell ref="AT169:AY169"/>
    <mergeCell ref="AZ175:BF175"/>
    <mergeCell ref="BG175:BM175"/>
    <mergeCell ref="B176:U176"/>
    <mergeCell ref="V176:AA176"/>
    <mergeCell ref="AB176:AG176"/>
    <mergeCell ref="AH176:AM176"/>
    <mergeCell ref="AN176:AS176"/>
    <mergeCell ref="AT176:AY176"/>
    <mergeCell ref="AZ176:BF176"/>
    <mergeCell ref="BG176:BM176"/>
    <mergeCell ref="B175:U175"/>
    <mergeCell ref="V175:AA175"/>
    <mergeCell ref="AB175:AG175"/>
    <mergeCell ref="AH175:AM175"/>
    <mergeCell ref="AN175:AS175"/>
    <mergeCell ref="AT175:AY175"/>
    <mergeCell ref="AZ173:BF173"/>
    <mergeCell ref="BG173:BM173"/>
    <mergeCell ref="B174:U174"/>
    <mergeCell ref="V174:AA174"/>
    <mergeCell ref="AB174:AG174"/>
    <mergeCell ref="AH174:AM174"/>
    <mergeCell ref="AN174:AS174"/>
    <mergeCell ref="AT174:AY174"/>
    <mergeCell ref="AZ174:BF174"/>
    <mergeCell ref="BG174:BM174"/>
    <mergeCell ref="B173:U173"/>
    <mergeCell ref="V173:AA173"/>
    <mergeCell ref="AB173:AG173"/>
    <mergeCell ref="AH173:AM173"/>
    <mergeCell ref="AN173:AS173"/>
    <mergeCell ref="AT173:AY173"/>
    <mergeCell ref="AZ179:BF179"/>
    <mergeCell ref="BG179:BM179"/>
    <mergeCell ref="B180:U180"/>
    <mergeCell ref="V180:AA180"/>
    <mergeCell ref="AB180:AG180"/>
    <mergeCell ref="AH180:AM180"/>
    <mergeCell ref="AN180:AS180"/>
    <mergeCell ref="AT180:AY180"/>
    <mergeCell ref="AZ180:BF180"/>
    <mergeCell ref="BG180:BM180"/>
    <mergeCell ref="B179:U179"/>
    <mergeCell ref="V179:AA179"/>
    <mergeCell ref="AB179:AG179"/>
    <mergeCell ref="AH179:AM179"/>
    <mergeCell ref="AN179:AS179"/>
    <mergeCell ref="AT179:AY179"/>
    <mergeCell ref="AZ177:BF177"/>
    <mergeCell ref="BG177:BM177"/>
    <mergeCell ref="B178:U178"/>
    <mergeCell ref="V178:AA178"/>
    <mergeCell ref="AB178:AG178"/>
    <mergeCell ref="AH178:AM178"/>
    <mergeCell ref="AN178:AS178"/>
    <mergeCell ref="AT178:AY178"/>
    <mergeCell ref="AZ178:BF178"/>
    <mergeCell ref="BG178:BM178"/>
    <mergeCell ref="B177:U177"/>
    <mergeCell ref="V177:AA177"/>
    <mergeCell ref="AB177:AG177"/>
    <mergeCell ref="AH177:AM177"/>
    <mergeCell ref="AN177:AS177"/>
    <mergeCell ref="AT177:AY177"/>
    <mergeCell ref="AZ183:BF183"/>
    <mergeCell ref="BG183:BM183"/>
    <mergeCell ref="B184:U184"/>
    <mergeCell ref="V184:AA184"/>
    <mergeCell ref="AB184:AG184"/>
    <mergeCell ref="AH184:AM184"/>
    <mergeCell ref="AN184:AS184"/>
    <mergeCell ref="AT184:AY184"/>
    <mergeCell ref="AZ184:BF184"/>
    <mergeCell ref="BG184:BM184"/>
    <mergeCell ref="B183:U183"/>
    <mergeCell ref="V183:AA183"/>
    <mergeCell ref="AB183:AG183"/>
    <mergeCell ref="AH183:AM183"/>
    <mergeCell ref="AN183:AS183"/>
    <mergeCell ref="AT183:AY183"/>
    <mergeCell ref="AZ181:BF181"/>
    <mergeCell ref="BG181:BM181"/>
    <mergeCell ref="B182:U182"/>
    <mergeCell ref="V182:AA182"/>
    <mergeCell ref="AB182:AG182"/>
    <mergeCell ref="AH182:AM182"/>
    <mergeCell ref="AN182:AS182"/>
    <mergeCell ref="AT182:AY182"/>
    <mergeCell ref="AZ182:BF182"/>
    <mergeCell ref="BG182:BM182"/>
    <mergeCell ref="B181:U181"/>
    <mergeCell ref="V181:AA181"/>
    <mergeCell ref="AB181:AG181"/>
    <mergeCell ref="AH181:AM181"/>
    <mergeCell ref="AN181:AS181"/>
    <mergeCell ref="AT181:AY181"/>
    <mergeCell ref="AZ187:BF187"/>
    <mergeCell ref="BG187:BM187"/>
    <mergeCell ref="B188:U188"/>
    <mergeCell ref="V188:AA188"/>
    <mergeCell ref="AB188:AG188"/>
    <mergeCell ref="AH188:AM188"/>
    <mergeCell ref="AN188:AS188"/>
    <mergeCell ref="AT188:AY188"/>
    <mergeCell ref="AZ188:BF188"/>
    <mergeCell ref="BG188:BM188"/>
    <mergeCell ref="B187:U187"/>
    <mergeCell ref="V187:AA187"/>
    <mergeCell ref="AB187:AG187"/>
    <mergeCell ref="AH187:AM187"/>
    <mergeCell ref="AN187:AS187"/>
    <mergeCell ref="AT187:AY187"/>
    <mergeCell ref="AZ185:BF185"/>
    <mergeCell ref="BG185:BM185"/>
    <mergeCell ref="B186:U186"/>
    <mergeCell ref="V186:AA186"/>
    <mergeCell ref="AB186:AG186"/>
    <mergeCell ref="AH186:AM186"/>
    <mergeCell ref="AN186:AS186"/>
    <mergeCell ref="AT186:AY186"/>
    <mergeCell ref="AZ186:BF186"/>
    <mergeCell ref="BG186:BM186"/>
    <mergeCell ref="B185:U185"/>
    <mergeCell ref="V185:AA185"/>
    <mergeCell ref="AB185:AG185"/>
    <mergeCell ref="AH185:AM185"/>
    <mergeCell ref="AN185:AS185"/>
    <mergeCell ref="AT185:AY185"/>
    <mergeCell ref="AZ191:BF191"/>
    <mergeCell ref="BG191:BM191"/>
    <mergeCell ref="B192:U192"/>
    <mergeCell ref="V192:AA192"/>
    <mergeCell ref="AB192:AG192"/>
    <mergeCell ref="AH192:AM192"/>
    <mergeCell ref="AN192:AS192"/>
    <mergeCell ref="AT192:AY192"/>
    <mergeCell ref="AZ192:BF192"/>
    <mergeCell ref="BG192:BM192"/>
    <mergeCell ref="B191:U191"/>
    <mergeCell ref="V191:AA191"/>
    <mergeCell ref="AB191:AG191"/>
    <mergeCell ref="AH191:AM191"/>
    <mergeCell ref="AN191:AS191"/>
    <mergeCell ref="AT191:AY191"/>
    <mergeCell ref="AZ189:BF189"/>
    <mergeCell ref="BG189:BM189"/>
    <mergeCell ref="B190:U190"/>
    <mergeCell ref="V190:AA190"/>
    <mergeCell ref="AB190:AG190"/>
    <mergeCell ref="AH190:AM190"/>
    <mergeCell ref="AN190:AS190"/>
    <mergeCell ref="AT190:AY190"/>
    <mergeCell ref="AZ190:BF190"/>
    <mergeCell ref="BG190:BM190"/>
    <mergeCell ref="B189:U189"/>
    <mergeCell ref="V189:AA189"/>
    <mergeCell ref="AB189:AG189"/>
    <mergeCell ref="AH189:AM189"/>
    <mergeCell ref="AN189:AS189"/>
    <mergeCell ref="AT189:AY189"/>
    <mergeCell ref="AZ195:BF195"/>
    <mergeCell ref="BG195:BM195"/>
    <mergeCell ref="B196:U196"/>
    <mergeCell ref="V196:AA196"/>
    <mergeCell ref="AB196:AG196"/>
    <mergeCell ref="AH196:AM196"/>
    <mergeCell ref="AN196:AS196"/>
    <mergeCell ref="AT196:AY196"/>
    <mergeCell ref="AZ196:BF196"/>
    <mergeCell ref="BG196:BM196"/>
    <mergeCell ref="B195:U195"/>
    <mergeCell ref="V195:AA195"/>
    <mergeCell ref="AB195:AG195"/>
    <mergeCell ref="AH195:AM195"/>
    <mergeCell ref="AN195:AS195"/>
    <mergeCell ref="AT195:AY195"/>
    <mergeCell ref="AZ193:BF193"/>
    <mergeCell ref="BG193:BM193"/>
    <mergeCell ref="B194:U194"/>
    <mergeCell ref="V194:AA194"/>
    <mergeCell ref="AB194:AG194"/>
    <mergeCell ref="AH194:AM194"/>
    <mergeCell ref="AN194:AS194"/>
    <mergeCell ref="AT194:AY194"/>
    <mergeCell ref="AZ194:BF194"/>
    <mergeCell ref="BG194:BM194"/>
    <mergeCell ref="B193:U193"/>
    <mergeCell ref="V193:AA193"/>
    <mergeCell ref="AB193:AG193"/>
    <mergeCell ref="AH193:AM193"/>
    <mergeCell ref="AN193:AS193"/>
    <mergeCell ref="AT193:AY193"/>
    <mergeCell ref="AZ199:BF199"/>
    <mergeCell ref="BG199:BM199"/>
    <mergeCell ref="B200:U200"/>
    <mergeCell ref="V200:AA200"/>
    <mergeCell ref="AB200:AG200"/>
    <mergeCell ref="AH200:AM200"/>
    <mergeCell ref="AN200:AS200"/>
    <mergeCell ref="AT200:AY200"/>
    <mergeCell ref="AZ200:BF200"/>
    <mergeCell ref="BG200:BM200"/>
    <mergeCell ref="B199:U199"/>
    <mergeCell ref="V199:AA199"/>
    <mergeCell ref="AB199:AG199"/>
    <mergeCell ref="AH199:AM199"/>
    <mergeCell ref="AN199:AS199"/>
    <mergeCell ref="AT199:AY199"/>
    <mergeCell ref="AZ197:BF197"/>
    <mergeCell ref="BG197:BM197"/>
    <mergeCell ref="B198:U198"/>
    <mergeCell ref="V198:AA198"/>
    <mergeCell ref="AB198:AG198"/>
    <mergeCell ref="AH198:AM198"/>
    <mergeCell ref="AN198:AS198"/>
    <mergeCell ref="AT198:AY198"/>
    <mergeCell ref="AZ198:BF198"/>
    <mergeCell ref="BG198:BM198"/>
    <mergeCell ref="B197:U197"/>
    <mergeCell ref="V197:AA197"/>
    <mergeCell ref="AB197:AG197"/>
    <mergeCell ref="AH197:AM197"/>
    <mergeCell ref="AN197:AS197"/>
    <mergeCell ref="AT197:AY197"/>
    <mergeCell ref="B203:U204"/>
    <mergeCell ref="V203:AY203"/>
    <mergeCell ref="AZ203:BF203"/>
    <mergeCell ref="BG203:BM203"/>
    <mergeCell ref="V204:AY204"/>
    <mergeCell ref="AZ204:BM204"/>
    <mergeCell ref="B206:U207"/>
    <mergeCell ref="V206:AY206"/>
    <mergeCell ref="AZ206:BF206"/>
    <mergeCell ref="BG206:BM206"/>
    <mergeCell ref="V207:AY207"/>
    <mergeCell ref="AZ207:BM207"/>
    <mergeCell ref="AZ201:BF201"/>
    <mergeCell ref="BG201:BM201"/>
    <mergeCell ref="B201:U201"/>
    <mergeCell ref="V201:AA201"/>
    <mergeCell ref="AB201:AG201"/>
    <mergeCell ref="AH201:AM201"/>
    <mergeCell ref="AN201:AS201"/>
    <mergeCell ref="AT201:AY201"/>
  </mergeCells>
  <pageMargins left="0.15748031496062992" right="0.15748031496062992" top="0.98425196850393704" bottom="0.98425196850393704" header="0" footer="0"/>
  <pageSetup scale="60" orientation="landscape" r:id="rId1"/>
  <headerFooter alignWithMargins="0">
    <oddFooter>&amp;R&amp;P</oddFooter>
  </headerFooter>
  <rowBreaks count="2" manualBreakCount="2">
    <brk id="55" max="16383" man="1"/>
    <brk id="13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HM276"/>
  <sheetViews>
    <sheetView showGridLines="0" topLeftCell="A262" zoomScale="80" zoomScaleNormal="80" workbookViewId="0">
      <selection activeCell="AL136" sqref="AL136:AO136"/>
    </sheetView>
  </sheetViews>
  <sheetFormatPr baseColWidth="10" defaultColWidth="3.42578125" defaultRowHeight="18" customHeight="1" x14ac:dyDescent="0.2"/>
  <cols>
    <col min="1" max="1" width="3.42578125" style="2"/>
    <col min="2" max="21" width="3.42578125" style="1" customWidth="1"/>
    <col min="22" max="41" width="3.42578125" style="1"/>
    <col min="42" max="16384" width="3.42578125" style="2"/>
  </cols>
  <sheetData>
    <row r="1" spans="2:221" ht="18" customHeight="1" thickBot="1" x14ac:dyDescent="0.25"/>
    <row r="2" spans="2:221" ht="9" customHeight="1" x14ac:dyDescent="0.2">
      <c r="B2" s="198"/>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01" t="s">
        <v>0</v>
      </c>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00" t="s">
        <v>25</v>
      </c>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94" t="s">
        <v>26</v>
      </c>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94" t="s">
        <v>27</v>
      </c>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94" t="s">
        <v>28</v>
      </c>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94" t="s">
        <v>29</v>
      </c>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195"/>
      <c r="BN8" s="195"/>
      <c r="BO8" s="195"/>
      <c r="BP8" s="195"/>
      <c r="BQ8" s="195"/>
      <c r="BR8" s="195"/>
      <c r="BS8" s="195"/>
      <c r="BT8" s="195"/>
      <c r="BU8" s="195"/>
      <c r="BV8" s="195"/>
      <c r="BW8" s="195"/>
      <c r="BX8" s="19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96" t="s">
        <v>30</v>
      </c>
      <c r="C9" s="197"/>
      <c r="D9" s="197"/>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94"/>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98"/>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199"/>
      <c r="BN11" s="199"/>
      <c r="BO11" s="199"/>
      <c r="BP11" s="199"/>
      <c r="BQ11" s="199"/>
      <c r="BR11" s="199"/>
      <c r="BS11" s="199"/>
      <c r="BT11" s="199"/>
      <c r="BU11" s="199"/>
      <c r="BV11" s="199"/>
      <c r="BW11" s="199"/>
      <c r="BX11" s="199"/>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00" t="s">
        <v>4</v>
      </c>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88" t="s">
        <v>31</v>
      </c>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c r="BC13" s="189"/>
      <c r="BD13" s="189"/>
      <c r="BE13" s="189"/>
      <c r="BF13" s="189"/>
      <c r="BG13" s="189"/>
      <c r="BH13" s="189"/>
      <c r="BI13" s="189"/>
      <c r="BJ13" s="189"/>
      <c r="BK13" s="189"/>
      <c r="BL13" s="189"/>
      <c r="BM13" s="189"/>
      <c r="BN13" s="189"/>
      <c r="BO13" s="189"/>
      <c r="BP13" s="189"/>
      <c r="BQ13" s="189"/>
      <c r="BR13" s="189"/>
      <c r="BS13" s="189"/>
      <c r="BT13" s="189"/>
      <c r="BU13" s="189"/>
      <c r="BV13" s="189"/>
      <c r="BW13" s="189"/>
      <c r="BX13" s="189"/>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88" t="s">
        <v>32</v>
      </c>
      <c r="C14" s="189"/>
      <c r="D14" s="189"/>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c r="BJ14" s="189"/>
      <c r="BK14" s="189"/>
      <c r="BL14" s="189"/>
      <c r="BM14" s="189"/>
      <c r="BN14" s="189"/>
      <c r="BO14" s="189"/>
      <c r="BP14" s="189"/>
      <c r="BQ14" s="189"/>
      <c r="BR14" s="189"/>
      <c r="BS14" s="189"/>
      <c r="BT14" s="189"/>
      <c r="BU14" s="189"/>
      <c r="BV14" s="189"/>
      <c r="BW14" s="189"/>
      <c r="BX14" s="189"/>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88"/>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M15" s="189"/>
      <c r="BN15" s="189"/>
      <c r="BO15" s="189"/>
      <c r="BP15" s="189"/>
      <c r="BQ15" s="189"/>
      <c r="BR15" s="189"/>
      <c r="BS15" s="189"/>
      <c r="BT15" s="189"/>
      <c r="BU15" s="189"/>
      <c r="BV15" s="189"/>
      <c r="BW15" s="189"/>
      <c r="BX15" s="189"/>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90"/>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59" t="s">
        <v>45</v>
      </c>
      <c r="D17" s="159"/>
      <c r="E17" s="159"/>
      <c r="F17" s="159"/>
      <c r="G17" s="159"/>
      <c r="H17" s="159"/>
      <c r="I17" s="159"/>
      <c r="J17" s="159"/>
      <c r="K17" s="159"/>
      <c r="L17" s="159"/>
      <c r="M17" s="159"/>
      <c r="N17" s="159"/>
      <c r="O17" s="159"/>
      <c r="P17" s="159"/>
      <c r="Q17" s="159"/>
      <c r="R17" s="159"/>
      <c r="S17" s="159"/>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92"/>
      <c r="BU17" s="192"/>
      <c r="BV17" s="193"/>
      <c r="BW17" s="193"/>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59" t="s">
        <v>46</v>
      </c>
      <c r="D19" s="159"/>
      <c r="E19" s="159"/>
      <c r="F19" s="159"/>
      <c r="G19" s="159"/>
      <c r="H19" s="159"/>
      <c r="I19" s="159"/>
      <c r="J19" s="312" t="str">
        <f>'LE 02 (EV)'!J19:S19</f>
        <v>AÑO 2.016</v>
      </c>
      <c r="K19" s="313"/>
      <c r="L19" s="313"/>
      <c r="M19" s="313"/>
      <c r="N19" s="313"/>
      <c r="O19" s="313"/>
      <c r="P19" s="313"/>
      <c r="Q19" s="313"/>
      <c r="R19" s="313"/>
      <c r="S19" s="314"/>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59" t="s">
        <v>47</v>
      </c>
      <c r="D21" s="159"/>
      <c r="E21" s="159"/>
      <c r="F21" s="159"/>
      <c r="G21" s="159"/>
      <c r="H21" s="159"/>
      <c r="I21" s="159"/>
      <c r="J21" s="312" t="str">
        <f>'LE 02 (EV)'!J21:S21</f>
        <v>ENERO 13 DE 2017</v>
      </c>
      <c r="K21" s="313"/>
      <c r="L21" s="313"/>
      <c r="M21" s="313"/>
      <c r="N21" s="313"/>
      <c r="O21" s="313"/>
      <c r="P21" s="313"/>
      <c r="Q21" s="313"/>
      <c r="R21" s="313"/>
      <c r="S21" s="31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46" t="s">
        <v>33</v>
      </c>
      <c r="D25" s="155"/>
      <c r="E25" s="155"/>
      <c r="F25" s="155"/>
      <c r="G25" s="155"/>
      <c r="H25" s="155"/>
      <c r="I25" s="155"/>
      <c r="J25" s="155"/>
      <c r="K25" s="155"/>
      <c r="L25" s="155"/>
      <c r="M25" s="155"/>
      <c r="N25" s="155"/>
      <c r="O25" s="163" t="s">
        <v>883</v>
      </c>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c r="BM25" s="147"/>
      <c r="BN25" s="147"/>
      <c r="BO25" s="147"/>
      <c r="BP25" s="147"/>
      <c r="BQ25" s="147"/>
      <c r="BR25" s="147"/>
      <c r="BS25" s="147"/>
      <c r="BT25" s="147"/>
      <c r="BU25" s="147"/>
      <c r="BV25" s="147"/>
      <c r="BW25" s="147"/>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46" t="s">
        <v>34</v>
      </c>
      <c r="D26" s="155"/>
      <c r="E26" s="155"/>
      <c r="F26" s="155"/>
      <c r="G26" s="155"/>
      <c r="H26" s="155"/>
      <c r="I26" s="155"/>
      <c r="J26" s="155"/>
      <c r="K26" s="155"/>
      <c r="L26" s="155"/>
      <c r="M26" s="155"/>
      <c r="N26" s="155"/>
      <c r="O26" s="147" t="s">
        <v>887</v>
      </c>
      <c r="P26" s="147"/>
      <c r="Q26" s="14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46" t="s">
        <v>35</v>
      </c>
      <c r="D27" s="146"/>
      <c r="E27" s="146"/>
      <c r="F27" s="146"/>
      <c r="G27" s="146"/>
      <c r="H27" s="146"/>
      <c r="I27" s="146"/>
      <c r="J27" s="146"/>
      <c r="K27" s="146"/>
      <c r="L27" s="146"/>
      <c r="M27" s="146"/>
      <c r="N27" s="146"/>
      <c r="O27" s="156">
        <v>0.2</v>
      </c>
      <c r="P27" s="156"/>
      <c r="Q27" s="156"/>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57" t="s">
        <v>36</v>
      </c>
      <c r="D28" s="157"/>
      <c r="E28" s="157"/>
      <c r="F28" s="157"/>
      <c r="G28" s="157"/>
      <c r="H28" s="157"/>
      <c r="I28" s="157"/>
      <c r="J28" s="157"/>
      <c r="K28" s="157"/>
      <c r="L28" s="157"/>
      <c r="M28" s="157"/>
      <c r="N28" s="157"/>
      <c r="O28" s="158" t="s">
        <v>388</v>
      </c>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c r="BV28" s="158"/>
      <c r="BW28" s="158"/>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46" t="s">
        <v>34</v>
      </c>
      <c r="D29" s="146"/>
      <c r="E29" s="146"/>
      <c r="F29" s="146"/>
      <c r="G29" s="146"/>
      <c r="H29" s="146"/>
      <c r="I29" s="146"/>
      <c r="J29" s="146"/>
      <c r="K29" s="146"/>
      <c r="L29" s="146"/>
      <c r="M29" s="146"/>
      <c r="N29" s="146"/>
      <c r="O29" s="147" t="s">
        <v>389</v>
      </c>
      <c r="P29" s="147"/>
      <c r="Q29" s="147"/>
      <c r="R29" s="14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46" t="s">
        <v>37</v>
      </c>
      <c r="D30" s="146"/>
      <c r="E30" s="146"/>
      <c r="F30" s="146"/>
      <c r="G30" s="146"/>
      <c r="H30" s="146"/>
      <c r="I30" s="146"/>
      <c r="J30" s="146"/>
      <c r="K30" s="146"/>
      <c r="L30" s="146"/>
      <c r="M30" s="146"/>
      <c r="N30" s="146"/>
      <c r="O30" s="148">
        <v>0.15</v>
      </c>
      <c r="P30" s="147"/>
      <c r="Q30" s="14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46" t="s">
        <v>38</v>
      </c>
      <c r="D31" s="146"/>
      <c r="E31" s="146"/>
      <c r="F31" s="146"/>
      <c r="G31" s="146"/>
      <c r="H31" s="146"/>
      <c r="I31" s="146"/>
      <c r="J31" s="146"/>
      <c r="K31" s="146"/>
      <c r="L31" s="146"/>
      <c r="M31" s="146"/>
      <c r="N31" s="146"/>
      <c r="O31" s="147" t="s">
        <v>390</v>
      </c>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c r="BM31" s="147"/>
      <c r="BN31" s="147"/>
      <c r="BO31" s="147"/>
      <c r="BP31" s="147"/>
      <c r="BQ31" s="147"/>
      <c r="BR31" s="147"/>
      <c r="BS31" s="147"/>
      <c r="BT31" s="147"/>
      <c r="BU31" s="147"/>
      <c r="BV31" s="147"/>
      <c r="BW31" s="147"/>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182" t="s">
        <v>39</v>
      </c>
      <c r="C33" s="183"/>
      <c r="D33" s="183"/>
      <c r="E33" s="183"/>
      <c r="F33" s="183"/>
      <c r="G33" s="183"/>
      <c r="H33" s="183"/>
      <c r="I33" s="183"/>
      <c r="J33" s="183"/>
      <c r="K33" s="183"/>
      <c r="L33" s="183"/>
      <c r="M33" s="183"/>
      <c r="N33" s="183"/>
      <c r="O33" s="183"/>
      <c r="P33" s="183"/>
      <c r="Q33" s="183"/>
      <c r="R33" s="183"/>
      <c r="S33" s="183"/>
      <c r="T33" s="183"/>
      <c r="U33" s="184"/>
      <c r="V33" s="182" t="s">
        <v>40</v>
      </c>
      <c r="W33" s="183"/>
      <c r="X33" s="183"/>
      <c r="Y33" s="183"/>
      <c r="Z33" s="183"/>
      <c r="AA33" s="184"/>
      <c r="AB33" s="182" t="s">
        <v>9</v>
      </c>
      <c r="AC33" s="183"/>
      <c r="AD33" s="183"/>
      <c r="AE33" s="183"/>
      <c r="AF33" s="184"/>
      <c r="AG33" s="182" t="s">
        <v>1</v>
      </c>
      <c r="AH33" s="183"/>
      <c r="AI33" s="183"/>
      <c r="AJ33" s="183"/>
      <c r="AK33" s="183"/>
      <c r="AL33" s="183"/>
      <c r="AM33" s="183"/>
      <c r="AN33" s="183"/>
      <c r="AO33" s="184"/>
      <c r="AP33" s="149" t="s">
        <v>5</v>
      </c>
      <c r="AQ33" s="150"/>
      <c r="AR33" s="150"/>
      <c r="AS33" s="150"/>
      <c r="AT33" s="150"/>
      <c r="AU33" s="150"/>
      <c r="AV33" s="150"/>
      <c r="AW33" s="150"/>
      <c r="AX33" s="150"/>
      <c r="AY33" s="150"/>
      <c r="AZ33" s="150"/>
      <c r="BA33" s="150"/>
      <c r="BB33" s="150"/>
      <c r="BC33" s="150"/>
      <c r="BD33" s="150"/>
      <c r="BE33" s="150"/>
      <c r="BF33" s="150"/>
      <c r="BG33" s="150"/>
      <c r="BH33" s="150"/>
      <c r="BI33" s="150"/>
      <c r="BJ33" s="150"/>
      <c r="BK33" s="150"/>
      <c r="BL33" s="150"/>
      <c r="BM33" s="150"/>
      <c r="BN33" s="150"/>
      <c r="BO33" s="150"/>
      <c r="BP33" s="150"/>
      <c r="BQ33" s="150"/>
      <c r="BR33" s="150"/>
      <c r="BS33" s="150"/>
      <c r="BT33" s="150"/>
      <c r="BU33" s="150"/>
      <c r="BV33" s="150"/>
      <c r="BW33" s="150"/>
      <c r="BX33" s="150"/>
      <c r="BY33" s="151"/>
      <c r="BZ33" s="149" t="s">
        <v>41</v>
      </c>
      <c r="CA33" s="150"/>
      <c r="CB33" s="150"/>
      <c r="CC33" s="150"/>
      <c r="CD33" s="150"/>
      <c r="CE33" s="150"/>
      <c r="CF33" s="150"/>
      <c r="CG33" s="150"/>
      <c r="CH33" s="150"/>
      <c r="CI33" s="150"/>
      <c r="CJ33" s="150"/>
      <c r="CK33" s="150"/>
      <c r="CL33" s="150"/>
      <c r="CM33" s="150"/>
      <c r="CN33" s="150"/>
      <c r="CO33" s="150"/>
      <c r="CP33" s="150"/>
      <c r="CQ33" s="150"/>
      <c r="CR33" s="150"/>
      <c r="CS33" s="150"/>
      <c r="CT33" s="150"/>
      <c r="CU33" s="150"/>
      <c r="CV33" s="150"/>
      <c r="CW33" s="150"/>
      <c r="CX33" s="150"/>
      <c r="CY33" s="150"/>
      <c r="CZ33" s="150"/>
      <c r="DA33" s="150"/>
      <c r="DB33" s="150"/>
      <c r="DC33" s="150"/>
      <c r="DD33" s="150"/>
      <c r="DE33" s="150"/>
      <c r="DF33" s="150"/>
      <c r="DG33" s="150"/>
      <c r="DH33" s="150"/>
      <c r="DI33" s="151"/>
      <c r="DJ33" s="149" t="s">
        <v>42</v>
      </c>
      <c r="DK33" s="150"/>
      <c r="DL33" s="150"/>
      <c r="DM33" s="150"/>
      <c r="DN33" s="150"/>
      <c r="DO33" s="150"/>
      <c r="DP33" s="150"/>
      <c r="DQ33" s="150"/>
      <c r="DR33" s="150"/>
      <c r="DS33" s="150"/>
      <c r="DT33" s="150"/>
      <c r="DU33" s="150"/>
      <c r="DV33" s="150"/>
      <c r="DW33" s="150"/>
      <c r="DX33" s="150"/>
      <c r="DY33" s="150"/>
      <c r="DZ33" s="150"/>
      <c r="EA33" s="150"/>
      <c r="EB33" s="150"/>
      <c r="EC33" s="150"/>
      <c r="ED33" s="150"/>
      <c r="EE33" s="150"/>
      <c r="EF33" s="150"/>
      <c r="EG33" s="150"/>
      <c r="EH33" s="150"/>
      <c r="EI33" s="150"/>
      <c r="EJ33" s="150"/>
      <c r="EK33" s="150"/>
      <c r="EL33" s="150"/>
      <c r="EM33" s="150"/>
      <c r="EN33" s="150"/>
      <c r="EO33" s="150"/>
      <c r="EP33" s="150"/>
      <c r="EQ33" s="150"/>
      <c r="ER33" s="150"/>
      <c r="ES33" s="151"/>
      <c r="ET33" s="149" t="s">
        <v>43</v>
      </c>
      <c r="EU33" s="150"/>
      <c r="EV33" s="150"/>
      <c r="EW33" s="150"/>
      <c r="EX33" s="150"/>
      <c r="EY33" s="150"/>
      <c r="EZ33" s="150"/>
      <c r="FA33" s="150"/>
      <c r="FB33" s="150"/>
      <c r="FC33" s="150"/>
      <c r="FD33" s="150"/>
      <c r="FE33" s="150"/>
      <c r="FF33" s="150"/>
      <c r="FG33" s="150"/>
      <c r="FH33" s="150"/>
      <c r="FI33" s="150"/>
      <c r="FJ33" s="150"/>
      <c r="FK33" s="150"/>
      <c r="FL33" s="150"/>
      <c r="FM33" s="150"/>
      <c r="FN33" s="150"/>
      <c r="FO33" s="150"/>
      <c r="FP33" s="150"/>
      <c r="FQ33" s="150"/>
      <c r="FR33" s="150"/>
      <c r="FS33" s="150"/>
      <c r="FT33" s="150"/>
      <c r="FU33" s="150"/>
      <c r="FV33" s="150"/>
      <c r="FW33" s="150"/>
      <c r="FX33" s="150"/>
      <c r="FY33" s="150"/>
      <c r="FZ33" s="150"/>
      <c r="GA33" s="150"/>
      <c r="GB33" s="150"/>
      <c r="GC33" s="151"/>
      <c r="GD33" s="149" t="s">
        <v>44</v>
      </c>
      <c r="GE33" s="150"/>
      <c r="GF33" s="150"/>
      <c r="GG33" s="150"/>
      <c r="GH33" s="150"/>
      <c r="GI33" s="150"/>
      <c r="GJ33" s="150"/>
      <c r="GK33" s="150"/>
      <c r="GL33" s="150"/>
      <c r="GM33" s="150"/>
      <c r="GN33" s="150"/>
      <c r="GO33" s="150"/>
      <c r="GP33" s="150"/>
      <c r="GQ33" s="150"/>
      <c r="GR33" s="150"/>
      <c r="GS33" s="150"/>
      <c r="GT33" s="150"/>
      <c r="GU33" s="150"/>
      <c r="GV33" s="150"/>
      <c r="GW33" s="150"/>
      <c r="GX33" s="150"/>
      <c r="GY33" s="150"/>
      <c r="GZ33" s="150"/>
      <c r="HA33" s="150"/>
      <c r="HB33" s="150"/>
      <c r="HC33" s="150"/>
      <c r="HD33" s="150"/>
      <c r="HE33" s="150"/>
      <c r="HF33" s="150"/>
      <c r="HG33" s="150"/>
      <c r="HH33" s="150"/>
      <c r="HI33" s="150"/>
      <c r="HJ33" s="150"/>
      <c r="HK33" s="150"/>
      <c r="HL33" s="150"/>
      <c r="HM33" s="151"/>
    </row>
    <row r="34" spans="1:221" ht="18" customHeight="1" thickBot="1" x14ac:dyDescent="0.25">
      <c r="A34" s="33"/>
      <c r="B34" s="185"/>
      <c r="C34" s="186"/>
      <c r="D34" s="186"/>
      <c r="E34" s="186"/>
      <c r="F34" s="186"/>
      <c r="G34" s="186"/>
      <c r="H34" s="186"/>
      <c r="I34" s="186"/>
      <c r="J34" s="186"/>
      <c r="K34" s="186"/>
      <c r="L34" s="186"/>
      <c r="M34" s="186"/>
      <c r="N34" s="186"/>
      <c r="O34" s="186"/>
      <c r="P34" s="186"/>
      <c r="Q34" s="186"/>
      <c r="R34" s="186"/>
      <c r="S34" s="186"/>
      <c r="T34" s="186"/>
      <c r="U34" s="187"/>
      <c r="V34" s="185"/>
      <c r="W34" s="186"/>
      <c r="X34" s="186"/>
      <c r="Y34" s="186"/>
      <c r="Z34" s="186"/>
      <c r="AA34" s="187"/>
      <c r="AB34" s="185"/>
      <c r="AC34" s="186"/>
      <c r="AD34" s="186"/>
      <c r="AE34" s="186"/>
      <c r="AF34" s="187"/>
      <c r="AG34" s="185"/>
      <c r="AH34" s="186"/>
      <c r="AI34" s="186"/>
      <c r="AJ34" s="186"/>
      <c r="AK34" s="186"/>
      <c r="AL34" s="186"/>
      <c r="AM34" s="186"/>
      <c r="AN34" s="186"/>
      <c r="AO34" s="187"/>
      <c r="AP34" s="153" t="s">
        <v>11</v>
      </c>
      <c r="AQ34" s="154"/>
      <c r="AR34" s="154"/>
      <c r="AS34" s="154" t="s">
        <v>12</v>
      </c>
      <c r="AT34" s="154"/>
      <c r="AU34" s="154"/>
      <c r="AV34" s="143" t="s">
        <v>13</v>
      </c>
      <c r="AW34" s="144"/>
      <c r="AX34" s="145"/>
      <c r="AY34" s="143" t="s">
        <v>17</v>
      </c>
      <c r="AZ34" s="144"/>
      <c r="BA34" s="145"/>
      <c r="BB34" s="143" t="s">
        <v>14</v>
      </c>
      <c r="BC34" s="144"/>
      <c r="BD34" s="145"/>
      <c r="BE34" s="143" t="s">
        <v>15</v>
      </c>
      <c r="BF34" s="144"/>
      <c r="BG34" s="145"/>
      <c r="BH34" s="143" t="s">
        <v>16</v>
      </c>
      <c r="BI34" s="144"/>
      <c r="BJ34" s="145"/>
      <c r="BK34" s="143" t="s">
        <v>18</v>
      </c>
      <c r="BL34" s="144"/>
      <c r="BM34" s="145"/>
      <c r="BN34" s="143" t="s">
        <v>19</v>
      </c>
      <c r="BO34" s="144"/>
      <c r="BP34" s="145"/>
      <c r="BQ34" s="143" t="s">
        <v>20</v>
      </c>
      <c r="BR34" s="144"/>
      <c r="BS34" s="145"/>
      <c r="BT34" s="143" t="s">
        <v>21</v>
      </c>
      <c r="BU34" s="144"/>
      <c r="BV34" s="145"/>
      <c r="BW34" s="143" t="s">
        <v>22</v>
      </c>
      <c r="BX34" s="144"/>
      <c r="BY34" s="152"/>
      <c r="BZ34" s="153" t="s">
        <v>11</v>
      </c>
      <c r="CA34" s="154"/>
      <c r="CB34" s="154"/>
      <c r="CC34" s="154" t="s">
        <v>12</v>
      </c>
      <c r="CD34" s="154"/>
      <c r="CE34" s="154"/>
      <c r="CF34" s="143" t="s">
        <v>13</v>
      </c>
      <c r="CG34" s="144"/>
      <c r="CH34" s="145"/>
      <c r="CI34" s="143" t="s">
        <v>17</v>
      </c>
      <c r="CJ34" s="144"/>
      <c r="CK34" s="145"/>
      <c r="CL34" s="143" t="s">
        <v>14</v>
      </c>
      <c r="CM34" s="144"/>
      <c r="CN34" s="145"/>
      <c r="CO34" s="143" t="s">
        <v>15</v>
      </c>
      <c r="CP34" s="144"/>
      <c r="CQ34" s="145"/>
      <c r="CR34" s="143" t="s">
        <v>16</v>
      </c>
      <c r="CS34" s="144"/>
      <c r="CT34" s="145"/>
      <c r="CU34" s="143" t="s">
        <v>18</v>
      </c>
      <c r="CV34" s="144"/>
      <c r="CW34" s="145"/>
      <c r="CX34" s="143" t="s">
        <v>19</v>
      </c>
      <c r="CY34" s="144"/>
      <c r="CZ34" s="145"/>
      <c r="DA34" s="143" t="s">
        <v>20</v>
      </c>
      <c r="DB34" s="144"/>
      <c r="DC34" s="145"/>
      <c r="DD34" s="143" t="s">
        <v>21</v>
      </c>
      <c r="DE34" s="144"/>
      <c r="DF34" s="145"/>
      <c r="DG34" s="143" t="s">
        <v>22</v>
      </c>
      <c r="DH34" s="144"/>
      <c r="DI34" s="152"/>
      <c r="DJ34" s="153" t="s">
        <v>11</v>
      </c>
      <c r="DK34" s="154"/>
      <c r="DL34" s="154"/>
      <c r="DM34" s="154" t="s">
        <v>12</v>
      </c>
      <c r="DN34" s="154"/>
      <c r="DO34" s="154"/>
      <c r="DP34" s="143" t="s">
        <v>13</v>
      </c>
      <c r="DQ34" s="144"/>
      <c r="DR34" s="145"/>
      <c r="DS34" s="143" t="s">
        <v>17</v>
      </c>
      <c r="DT34" s="144"/>
      <c r="DU34" s="145"/>
      <c r="DV34" s="143" t="s">
        <v>14</v>
      </c>
      <c r="DW34" s="144"/>
      <c r="DX34" s="145"/>
      <c r="DY34" s="143" t="s">
        <v>15</v>
      </c>
      <c r="DZ34" s="144"/>
      <c r="EA34" s="145"/>
      <c r="EB34" s="143" t="s">
        <v>16</v>
      </c>
      <c r="EC34" s="144"/>
      <c r="ED34" s="145"/>
      <c r="EE34" s="143" t="s">
        <v>18</v>
      </c>
      <c r="EF34" s="144"/>
      <c r="EG34" s="145"/>
      <c r="EH34" s="143" t="s">
        <v>19</v>
      </c>
      <c r="EI34" s="144"/>
      <c r="EJ34" s="145"/>
      <c r="EK34" s="143" t="s">
        <v>20</v>
      </c>
      <c r="EL34" s="144"/>
      <c r="EM34" s="145"/>
      <c r="EN34" s="143" t="s">
        <v>21</v>
      </c>
      <c r="EO34" s="144"/>
      <c r="EP34" s="145"/>
      <c r="EQ34" s="143" t="s">
        <v>22</v>
      </c>
      <c r="ER34" s="144"/>
      <c r="ES34" s="152"/>
      <c r="ET34" s="153" t="s">
        <v>11</v>
      </c>
      <c r="EU34" s="154"/>
      <c r="EV34" s="154"/>
      <c r="EW34" s="154" t="s">
        <v>12</v>
      </c>
      <c r="EX34" s="154"/>
      <c r="EY34" s="154"/>
      <c r="EZ34" s="143" t="s">
        <v>13</v>
      </c>
      <c r="FA34" s="144"/>
      <c r="FB34" s="145"/>
      <c r="FC34" s="143" t="s">
        <v>17</v>
      </c>
      <c r="FD34" s="144"/>
      <c r="FE34" s="145"/>
      <c r="FF34" s="143" t="s">
        <v>14</v>
      </c>
      <c r="FG34" s="144"/>
      <c r="FH34" s="145"/>
      <c r="FI34" s="143" t="s">
        <v>15</v>
      </c>
      <c r="FJ34" s="144"/>
      <c r="FK34" s="145"/>
      <c r="FL34" s="143" t="s">
        <v>16</v>
      </c>
      <c r="FM34" s="144"/>
      <c r="FN34" s="145"/>
      <c r="FO34" s="143" t="s">
        <v>18</v>
      </c>
      <c r="FP34" s="144"/>
      <c r="FQ34" s="145"/>
      <c r="FR34" s="143" t="s">
        <v>19</v>
      </c>
      <c r="FS34" s="144"/>
      <c r="FT34" s="145"/>
      <c r="FU34" s="143" t="s">
        <v>20</v>
      </c>
      <c r="FV34" s="144"/>
      <c r="FW34" s="145"/>
      <c r="FX34" s="143" t="s">
        <v>21</v>
      </c>
      <c r="FY34" s="144"/>
      <c r="FZ34" s="145"/>
      <c r="GA34" s="143" t="s">
        <v>22</v>
      </c>
      <c r="GB34" s="144"/>
      <c r="GC34" s="152"/>
      <c r="GD34" s="153" t="s">
        <v>11</v>
      </c>
      <c r="GE34" s="154"/>
      <c r="GF34" s="154"/>
      <c r="GG34" s="154" t="s">
        <v>12</v>
      </c>
      <c r="GH34" s="154"/>
      <c r="GI34" s="154"/>
      <c r="GJ34" s="143" t="s">
        <v>13</v>
      </c>
      <c r="GK34" s="144"/>
      <c r="GL34" s="145"/>
      <c r="GM34" s="143" t="s">
        <v>17</v>
      </c>
      <c r="GN34" s="144"/>
      <c r="GO34" s="145"/>
      <c r="GP34" s="143" t="s">
        <v>14</v>
      </c>
      <c r="GQ34" s="144"/>
      <c r="GR34" s="145"/>
      <c r="GS34" s="143" t="s">
        <v>15</v>
      </c>
      <c r="GT34" s="144"/>
      <c r="GU34" s="145"/>
      <c r="GV34" s="143" t="s">
        <v>16</v>
      </c>
      <c r="GW34" s="144"/>
      <c r="GX34" s="145"/>
      <c r="GY34" s="143" t="s">
        <v>18</v>
      </c>
      <c r="GZ34" s="144"/>
      <c r="HA34" s="145"/>
      <c r="HB34" s="143" t="s">
        <v>19</v>
      </c>
      <c r="HC34" s="144"/>
      <c r="HD34" s="145"/>
      <c r="HE34" s="143" t="s">
        <v>20</v>
      </c>
      <c r="HF34" s="144"/>
      <c r="HG34" s="145"/>
      <c r="HH34" s="143" t="s">
        <v>21</v>
      </c>
      <c r="HI34" s="144"/>
      <c r="HJ34" s="145"/>
      <c r="HK34" s="143" t="s">
        <v>22</v>
      </c>
      <c r="HL34" s="144"/>
      <c r="HM34" s="152"/>
    </row>
    <row r="35" spans="1:221" ht="27" customHeight="1" x14ac:dyDescent="0.2">
      <c r="A35" s="33"/>
      <c r="B35" s="168" t="s">
        <v>391</v>
      </c>
      <c r="C35" s="169"/>
      <c r="D35" s="169"/>
      <c r="E35" s="169"/>
      <c r="F35" s="169"/>
      <c r="G35" s="169"/>
      <c r="H35" s="169"/>
      <c r="I35" s="169"/>
      <c r="J35" s="169"/>
      <c r="K35" s="169"/>
      <c r="L35" s="169"/>
      <c r="M35" s="169"/>
      <c r="N35" s="169"/>
      <c r="O35" s="169"/>
      <c r="P35" s="169"/>
      <c r="Q35" s="169"/>
      <c r="R35" s="169"/>
      <c r="S35" s="169"/>
      <c r="T35" s="169"/>
      <c r="U35" s="170"/>
      <c r="V35" s="171" t="s">
        <v>397</v>
      </c>
      <c r="W35" s="172"/>
      <c r="X35" s="172"/>
      <c r="Y35" s="172"/>
      <c r="Z35" s="172"/>
      <c r="AA35" s="173"/>
      <c r="AB35" s="174">
        <v>0.45610000000000001</v>
      </c>
      <c r="AC35" s="175"/>
      <c r="AD35" s="175"/>
      <c r="AE35" s="175"/>
      <c r="AF35" s="176"/>
      <c r="AG35" s="177" t="s">
        <v>23</v>
      </c>
      <c r="AH35" s="178"/>
      <c r="AI35" s="178"/>
      <c r="AJ35" s="178"/>
      <c r="AK35" s="178"/>
      <c r="AL35" s="179">
        <f>SUM(AP35:HM35)</f>
        <v>1</v>
      </c>
      <c r="AM35" s="180"/>
      <c r="AN35" s="180"/>
      <c r="AO35" s="181"/>
      <c r="AP35" s="166"/>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v>1</v>
      </c>
      <c r="BX35" s="140"/>
      <c r="BY35" s="141"/>
      <c r="BZ35" s="142"/>
      <c r="CA35" s="140"/>
      <c r="CB35" s="140"/>
      <c r="CC35" s="140"/>
      <c r="CD35" s="140"/>
      <c r="CE35" s="140"/>
      <c r="CF35" s="140"/>
      <c r="CG35" s="140"/>
      <c r="CH35" s="140"/>
      <c r="CI35" s="140"/>
      <c r="CJ35" s="140"/>
      <c r="CK35" s="140"/>
      <c r="CL35" s="140"/>
      <c r="CM35" s="140"/>
      <c r="CN35" s="140"/>
      <c r="CO35" s="140"/>
      <c r="CP35" s="140"/>
      <c r="CQ35" s="140"/>
      <c r="CR35" s="140"/>
      <c r="CS35" s="140"/>
      <c r="CT35" s="140"/>
      <c r="CU35" s="140"/>
      <c r="CV35" s="140"/>
      <c r="CW35" s="140"/>
      <c r="CX35" s="140"/>
      <c r="CY35" s="140"/>
      <c r="CZ35" s="140"/>
      <c r="DA35" s="140"/>
      <c r="DB35" s="140"/>
      <c r="DC35" s="140"/>
      <c r="DD35" s="140"/>
      <c r="DE35" s="140"/>
      <c r="DF35" s="140"/>
      <c r="DG35" s="140"/>
      <c r="DH35" s="140"/>
      <c r="DI35" s="141"/>
      <c r="DJ35" s="142"/>
      <c r="DK35" s="140"/>
      <c r="DL35" s="140"/>
      <c r="DM35" s="140"/>
      <c r="DN35" s="140"/>
      <c r="DO35" s="140"/>
      <c r="DP35" s="140"/>
      <c r="DQ35" s="140"/>
      <c r="DR35" s="140"/>
      <c r="DS35" s="140"/>
      <c r="DT35" s="140"/>
      <c r="DU35" s="140"/>
      <c r="DV35" s="140"/>
      <c r="DW35" s="140"/>
      <c r="DX35" s="140"/>
      <c r="DY35" s="140"/>
      <c r="DZ35" s="140"/>
      <c r="EA35" s="140"/>
      <c r="EB35" s="140"/>
      <c r="EC35" s="140"/>
      <c r="ED35" s="140"/>
      <c r="EE35" s="140"/>
      <c r="EF35" s="140"/>
      <c r="EG35" s="140"/>
      <c r="EH35" s="140"/>
      <c r="EI35" s="140"/>
      <c r="EJ35" s="140"/>
      <c r="EK35" s="140"/>
      <c r="EL35" s="140"/>
      <c r="EM35" s="140"/>
      <c r="EN35" s="140"/>
      <c r="EO35" s="140"/>
      <c r="EP35" s="140"/>
      <c r="EQ35" s="140"/>
      <c r="ER35" s="140"/>
      <c r="ES35" s="141"/>
      <c r="ET35" s="142"/>
      <c r="EU35" s="140"/>
      <c r="EV35" s="140"/>
      <c r="EW35" s="140"/>
      <c r="EX35" s="140"/>
      <c r="EY35" s="140"/>
      <c r="EZ35" s="140"/>
      <c r="FA35" s="140"/>
      <c r="FB35" s="140"/>
      <c r="FC35" s="140"/>
      <c r="FD35" s="140"/>
      <c r="FE35" s="140"/>
      <c r="FF35" s="140"/>
      <c r="FG35" s="140"/>
      <c r="FH35" s="140"/>
      <c r="FI35" s="140"/>
      <c r="FJ35" s="140"/>
      <c r="FK35" s="140"/>
      <c r="FL35" s="140"/>
      <c r="FM35" s="140"/>
      <c r="FN35" s="140"/>
      <c r="FO35" s="140"/>
      <c r="FP35" s="140"/>
      <c r="FQ35" s="140"/>
      <c r="FR35" s="140"/>
      <c r="FS35" s="140"/>
      <c r="FT35" s="140"/>
      <c r="FU35" s="140"/>
      <c r="FV35" s="140"/>
      <c r="FW35" s="140"/>
      <c r="FX35" s="140"/>
      <c r="FY35" s="140"/>
      <c r="FZ35" s="140"/>
      <c r="GA35" s="140"/>
      <c r="GB35" s="140"/>
      <c r="GC35" s="141"/>
      <c r="GD35" s="142"/>
      <c r="GE35" s="140"/>
      <c r="GF35" s="140"/>
      <c r="GG35" s="140"/>
      <c r="GH35" s="140"/>
      <c r="GI35" s="140"/>
      <c r="GJ35" s="140"/>
      <c r="GK35" s="140"/>
      <c r="GL35" s="140"/>
      <c r="GM35" s="140"/>
      <c r="GN35" s="140"/>
      <c r="GO35" s="140"/>
      <c r="GP35" s="140"/>
      <c r="GQ35" s="140"/>
      <c r="GR35" s="140"/>
      <c r="GS35" s="140"/>
      <c r="GT35" s="140"/>
      <c r="GU35" s="140"/>
      <c r="GV35" s="140"/>
      <c r="GW35" s="140"/>
      <c r="GX35" s="140"/>
      <c r="GY35" s="140"/>
      <c r="GZ35" s="140"/>
      <c r="HA35" s="140"/>
      <c r="HB35" s="140"/>
      <c r="HC35" s="140"/>
      <c r="HD35" s="140"/>
      <c r="HE35" s="140"/>
      <c r="HF35" s="140"/>
      <c r="HG35" s="140"/>
      <c r="HH35" s="140"/>
      <c r="HI35" s="140"/>
      <c r="HJ35" s="140"/>
      <c r="HK35" s="140"/>
      <c r="HL35" s="140"/>
      <c r="HM35" s="141"/>
    </row>
    <row r="36" spans="1:221" ht="27" customHeight="1" x14ac:dyDescent="0.2">
      <c r="A36" s="33"/>
      <c r="B36" s="115"/>
      <c r="C36" s="116"/>
      <c r="D36" s="116"/>
      <c r="E36" s="116"/>
      <c r="F36" s="116"/>
      <c r="G36" s="116"/>
      <c r="H36" s="116"/>
      <c r="I36" s="116"/>
      <c r="J36" s="116"/>
      <c r="K36" s="116"/>
      <c r="L36" s="116"/>
      <c r="M36" s="116"/>
      <c r="N36" s="116"/>
      <c r="O36" s="116"/>
      <c r="P36" s="116"/>
      <c r="Q36" s="116"/>
      <c r="R36" s="116"/>
      <c r="S36" s="116"/>
      <c r="T36" s="116"/>
      <c r="U36" s="117"/>
      <c r="V36" s="121"/>
      <c r="W36" s="122"/>
      <c r="X36" s="122"/>
      <c r="Y36" s="122"/>
      <c r="Z36" s="122"/>
      <c r="AA36" s="123"/>
      <c r="AB36" s="127"/>
      <c r="AC36" s="128"/>
      <c r="AD36" s="128"/>
      <c r="AE36" s="128"/>
      <c r="AF36" s="129"/>
      <c r="AG36" s="106" t="s">
        <v>24</v>
      </c>
      <c r="AH36" s="107"/>
      <c r="AI36" s="107"/>
      <c r="AJ36" s="107"/>
      <c r="AK36" s="107"/>
      <c r="AL36" s="108">
        <f t="shared" ref="AL36:AL46" si="0">SUM(AP36:HM36)</f>
        <v>1</v>
      </c>
      <c r="AM36" s="109"/>
      <c r="AN36" s="109"/>
      <c r="AO36" s="110"/>
      <c r="AP36" s="111"/>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v>1</v>
      </c>
      <c r="BX36" s="73"/>
      <c r="BY36" s="74"/>
      <c r="BZ36" s="75"/>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4"/>
      <c r="DJ36" s="75"/>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4"/>
      <c r="ET36" s="75"/>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4"/>
      <c r="GD36" s="75"/>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4"/>
    </row>
    <row r="37" spans="1:221" ht="24" customHeight="1" x14ac:dyDescent="0.2">
      <c r="A37" s="33"/>
      <c r="B37" s="82" t="s">
        <v>392</v>
      </c>
      <c r="C37" s="83"/>
      <c r="D37" s="83"/>
      <c r="E37" s="83"/>
      <c r="F37" s="83"/>
      <c r="G37" s="83"/>
      <c r="H37" s="83"/>
      <c r="I37" s="83"/>
      <c r="J37" s="83"/>
      <c r="K37" s="83"/>
      <c r="L37" s="83"/>
      <c r="M37" s="83"/>
      <c r="N37" s="83"/>
      <c r="O37" s="83"/>
      <c r="P37" s="83"/>
      <c r="Q37" s="83"/>
      <c r="R37" s="83"/>
      <c r="S37" s="83"/>
      <c r="T37" s="83"/>
      <c r="U37" s="84"/>
      <c r="V37" s="88" t="s">
        <v>398</v>
      </c>
      <c r="W37" s="89"/>
      <c r="X37" s="89"/>
      <c r="Y37" s="89"/>
      <c r="Z37" s="89"/>
      <c r="AA37" s="90"/>
      <c r="AB37" s="94">
        <v>5.9499999999999997E-2</v>
      </c>
      <c r="AC37" s="95"/>
      <c r="AD37" s="95"/>
      <c r="AE37" s="95"/>
      <c r="AF37" s="96"/>
      <c r="AG37" s="100" t="s">
        <v>23</v>
      </c>
      <c r="AH37" s="101"/>
      <c r="AI37" s="101"/>
      <c r="AJ37" s="101"/>
      <c r="AK37" s="101"/>
      <c r="AL37" s="102">
        <f t="shared" si="0"/>
        <v>2</v>
      </c>
      <c r="AM37" s="103"/>
      <c r="AN37" s="103"/>
      <c r="AO37" s="104"/>
      <c r="AP37" s="105"/>
      <c r="AQ37" s="61"/>
      <c r="AR37" s="61"/>
      <c r="AS37" s="61"/>
      <c r="AT37" s="61"/>
      <c r="AU37" s="61"/>
      <c r="AV37" s="61"/>
      <c r="AW37" s="61"/>
      <c r="AX37" s="61"/>
      <c r="AY37" s="61"/>
      <c r="AZ37" s="61"/>
      <c r="BA37" s="61"/>
      <c r="BB37" s="61"/>
      <c r="BC37" s="61"/>
      <c r="BD37" s="61"/>
      <c r="BE37" s="61">
        <v>1</v>
      </c>
      <c r="BF37" s="61"/>
      <c r="BG37" s="61"/>
      <c r="BH37" s="61"/>
      <c r="BI37" s="61"/>
      <c r="BJ37" s="61"/>
      <c r="BK37" s="61"/>
      <c r="BL37" s="61"/>
      <c r="BM37" s="61"/>
      <c r="BN37" s="61"/>
      <c r="BO37" s="61"/>
      <c r="BP37" s="61"/>
      <c r="BQ37" s="61"/>
      <c r="BR37" s="61"/>
      <c r="BS37" s="61"/>
      <c r="BT37" s="61"/>
      <c r="BU37" s="61"/>
      <c r="BV37" s="61"/>
      <c r="BW37" s="61">
        <v>1</v>
      </c>
      <c r="BX37" s="61"/>
      <c r="BY37" s="62"/>
      <c r="BZ37" s="63"/>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2"/>
      <c r="DJ37" s="63"/>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2"/>
      <c r="ET37" s="63"/>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2"/>
      <c r="GD37" s="63"/>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2"/>
    </row>
    <row r="38" spans="1:221" ht="24" customHeight="1" x14ac:dyDescent="0.2">
      <c r="A38" s="33"/>
      <c r="B38" s="131"/>
      <c r="C38" s="132"/>
      <c r="D38" s="132"/>
      <c r="E38" s="132"/>
      <c r="F38" s="132"/>
      <c r="G38" s="132"/>
      <c r="H38" s="132"/>
      <c r="I38" s="132"/>
      <c r="J38" s="132"/>
      <c r="K38" s="132"/>
      <c r="L38" s="132"/>
      <c r="M38" s="132"/>
      <c r="N38" s="132"/>
      <c r="O38" s="132"/>
      <c r="P38" s="132"/>
      <c r="Q38" s="132"/>
      <c r="R38" s="132"/>
      <c r="S38" s="132"/>
      <c r="T38" s="132"/>
      <c r="U38" s="133"/>
      <c r="V38" s="134"/>
      <c r="W38" s="135"/>
      <c r="X38" s="135"/>
      <c r="Y38" s="135"/>
      <c r="Z38" s="135"/>
      <c r="AA38" s="136"/>
      <c r="AB38" s="137"/>
      <c r="AC38" s="138"/>
      <c r="AD38" s="138"/>
      <c r="AE38" s="138"/>
      <c r="AF38" s="139"/>
      <c r="AG38" s="100" t="s">
        <v>24</v>
      </c>
      <c r="AH38" s="101"/>
      <c r="AI38" s="101"/>
      <c r="AJ38" s="101"/>
      <c r="AK38" s="101"/>
      <c r="AL38" s="102">
        <f t="shared" si="0"/>
        <v>0</v>
      </c>
      <c r="AM38" s="103"/>
      <c r="AN38" s="103"/>
      <c r="AO38" s="104"/>
      <c r="AP38" s="130"/>
      <c r="AQ38" s="61"/>
      <c r="AR38" s="61"/>
      <c r="AS38" s="61"/>
      <c r="AT38" s="61"/>
      <c r="AU38" s="61"/>
      <c r="AV38" s="61"/>
      <c r="AW38" s="61"/>
      <c r="AX38" s="61"/>
      <c r="AY38" s="61"/>
      <c r="AZ38" s="61"/>
      <c r="BA38" s="61"/>
      <c r="BB38" s="61"/>
      <c r="BC38" s="61"/>
      <c r="BD38" s="61"/>
      <c r="BE38" s="61">
        <v>0</v>
      </c>
      <c r="BF38" s="61"/>
      <c r="BG38" s="61"/>
      <c r="BH38" s="61"/>
      <c r="BI38" s="61"/>
      <c r="BJ38" s="61"/>
      <c r="BK38" s="61"/>
      <c r="BL38" s="61"/>
      <c r="BM38" s="61"/>
      <c r="BN38" s="61"/>
      <c r="BO38" s="61"/>
      <c r="BP38" s="61"/>
      <c r="BQ38" s="61"/>
      <c r="BR38" s="61"/>
      <c r="BS38" s="61"/>
      <c r="BT38" s="61"/>
      <c r="BU38" s="61"/>
      <c r="BV38" s="61"/>
      <c r="BW38" s="61">
        <v>0</v>
      </c>
      <c r="BX38" s="61"/>
      <c r="BY38" s="62"/>
      <c r="BZ38" s="63"/>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2"/>
      <c r="DJ38" s="63"/>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2"/>
      <c r="ET38" s="63"/>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2"/>
      <c r="GD38" s="63"/>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2"/>
    </row>
    <row r="39" spans="1:221" ht="18" customHeight="1" x14ac:dyDescent="0.2">
      <c r="A39" s="33"/>
      <c r="B39" s="112" t="s">
        <v>393</v>
      </c>
      <c r="C39" s="113"/>
      <c r="D39" s="113"/>
      <c r="E39" s="113"/>
      <c r="F39" s="113"/>
      <c r="G39" s="113"/>
      <c r="H39" s="113"/>
      <c r="I39" s="113"/>
      <c r="J39" s="113"/>
      <c r="K39" s="113"/>
      <c r="L39" s="113"/>
      <c r="M39" s="113"/>
      <c r="N39" s="113"/>
      <c r="O39" s="113"/>
      <c r="P39" s="113"/>
      <c r="Q39" s="113"/>
      <c r="R39" s="113"/>
      <c r="S39" s="113"/>
      <c r="T39" s="113"/>
      <c r="U39" s="114"/>
      <c r="V39" s="118" t="s">
        <v>399</v>
      </c>
      <c r="W39" s="119"/>
      <c r="X39" s="119"/>
      <c r="Y39" s="119"/>
      <c r="Z39" s="119"/>
      <c r="AA39" s="120"/>
      <c r="AB39" s="124">
        <v>0.18179999999999999</v>
      </c>
      <c r="AC39" s="125"/>
      <c r="AD39" s="125"/>
      <c r="AE39" s="125"/>
      <c r="AF39" s="126"/>
      <c r="AG39" s="106" t="s">
        <v>23</v>
      </c>
      <c r="AH39" s="107"/>
      <c r="AI39" s="107"/>
      <c r="AJ39" s="107"/>
      <c r="AK39" s="107"/>
      <c r="AL39" s="108">
        <f t="shared" si="0"/>
        <v>4</v>
      </c>
      <c r="AM39" s="109"/>
      <c r="AN39" s="109"/>
      <c r="AO39" s="110"/>
      <c r="AP39" s="69"/>
      <c r="AQ39" s="73"/>
      <c r="AR39" s="73"/>
      <c r="AS39" s="73"/>
      <c r="AT39" s="73"/>
      <c r="AU39" s="73"/>
      <c r="AV39" s="73">
        <v>1</v>
      </c>
      <c r="AW39" s="73"/>
      <c r="AX39" s="73"/>
      <c r="AY39" s="73"/>
      <c r="AZ39" s="73"/>
      <c r="BA39" s="73"/>
      <c r="BB39" s="73"/>
      <c r="BC39" s="73"/>
      <c r="BD39" s="73"/>
      <c r="BE39" s="73">
        <v>1</v>
      </c>
      <c r="BF39" s="73"/>
      <c r="BG39" s="73"/>
      <c r="BH39" s="73"/>
      <c r="BI39" s="73"/>
      <c r="BJ39" s="73"/>
      <c r="BK39" s="73"/>
      <c r="BL39" s="73"/>
      <c r="BM39" s="73"/>
      <c r="BN39" s="73">
        <v>1</v>
      </c>
      <c r="BO39" s="73"/>
      <c r="BP39" s="73"/>
      <c r="BQ39" s="73"/>
      <c r="BR39" s="73"/>
      <c r="BS39" s="73"/>
      <c r="BT39" s="73"/>
      <c r="BU39" s="73"/>
      <c r="BV39" s="73"/>
      <c r="BW39" s="73">
        <v>1</v>
      </c>
      <c r="BX39" s="73"/>
      <c r="BY39" s="74"/>
      <c r="BZ39" s="75"/>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4"/>
      <c r="DJ39" s="75"/>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4"/>
      <c r="ET39" s="75"/>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4"/>
      <c r="GD39" s="75"/>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4"/>
    </row>
    <row r="40" spans="1:221" ht="18" customHeight="1" x14ac:dyDescent="0.2">
      <c r="A40" s="33"/>
      <c r="B40" s="115"/>
      <c r="C40" s="116"/>
      <c r="D40" s="116"/>
      <c r="E40" s="116"/>
      <c r="F40" s="116"/>
      <c r="G40" s="116"/>
      <c r="H40" s="116"/>
      <c r="I40" s="116"/>
      <c r="J40" s="116"/>
      <c r="K40" s="116"/>
      <c r="L40" s="116"/>
      <c r="M40" s="116"/>
      <c r="N40" s="116"/>
      <c r="O40" s="116"/>
      <c r="P40" s="116"/>
      <c r="Q40" s="116"/>
      <c r="R40" s="116"/>
      <c r="S40" s="116"/>
      <c r="T40" s="116"/>
      <c r="U40" s="117"/>
      <c r="V40" s="121"/>
      <c r="W40" s="122"/>
      <c r="X40" s="122"/>
      <c r="Y40" s="122"/>
      <c r="Z40" s="122"/>
      <c r="AA40" s="123"/>
      <c r="AB40" s="127"/>
      <c r="AC40" s="128"/>
      <c r="AD40" s="128"/>
      <c r="AE40" s="128"/>
      <c r="AF40" s="129"/>
      <c r="AG40" s="106" t="s">
        <v>24</v>
      </c>
      <c r="AH40" s="107"/>
      <c r="AI40" s="107"/>
      <c r="AJ40" s="107"/>
      <c r="AK40" s="107"/>
      <c r="AL40" s="108">
        <f t="shared" si="0"/>
        <v>4</v>
      </c>
      <c r="AM40" s="109"/>
      <c r="AN40" s="109"/>
      <c r="AO40" s="110"/>
      <c r="AP40" s="111"/>
      <c r="AQ40" s="73"/>
      <c r="AR40" s="73"/>
      <c r="AS40" s="73"/>
      <c r="AT40" s="73"/>
      <c r="AU40" s="73"/>
      <c r="AV40" s="73">
        <v>1</v>
      </c>
      <c r="AW40" s="73"/>
      <c r="AX40" s="73"/>
      <c r="AY40" s="73"/>
      <c r="AZ40" s="73"/>
      <c r="BA40" s="73"/>
      <c r="BB40" s="73"/>
      <c r="BC40" s="73"/>
      <c r="BD40" s="73"/>
      <c r="BE40" s="73">
        <v>1</v>
      </c>
      <c r="BF40" s="73"/>
      <c r="BG40" s="73"/>
      <c r="BH40" s="73"/>
      <c r="BI40" s="73"/>
      <c r="BJ40" s="73"/>
      <c r="BK40" s="73"/>
      <c r="BL40" s="73"/>
      <c r="BM40" s="73"/>
      <c r="BN40" s="73">
        <v>1</v>
      </c>
      <c r="BO40" s="73"/>
      <c r="BP40" s="73"/>
      <c r="BQ40" s="73"/>
      <c r="BR40" s="73"/>
      <c r="BS40" s="73"/>
      <c r="BT40" s="73"/>
      <c r="BU40" s="73"/>
      <c r="BV40" s="73"/>
      <c r="BW40" s="73">
        <v>1</v>
      </c>
      <c r="BX40" s="73"/>
      <c r="BY40" s="74"/>
      <c r="BZ40" s="75"/>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4"/>
      <c r="DJ40" s="75"/>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4"/>
      <c r="ET40" s="75"/>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4"/>
      <c r="GD40" s="75"/>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4"/>
    </row>
    <row r="41" spans="1:221" ht="18" customHeight="1" x14ac:dyDescent="0.2">
      <c r="A41" s="33"/>
      <c r="B41" s="82" t="s">
        <v>394</v>
      </c>
      <c r="C41" s="83"/>
      <c r="D41" s="83"/>
      <c r="E41" s="83"/>
      <c r="F41" s="83"/>
      <c r="G41" s="83"/>
      <c r="H41" s="83"/>
      <c r="I41" s="83"/>
      <c r="J41" s="83"/>
      <c r="K41" s="83"/>
      <c r="L41" s="83"/>
      <c r="M41" s="83"/>
      <c r="N41" s="83"/>
      <c r="O41" s="83"/>
      <c r="P41" s="83"/>
      <c r="Q41" s="83"/>
      <c r="R41" s="83"/>
      <c r="S41" s="83"/>
      <c r="T41" s="83"/>
      <c r="U41" s="84"/>
      <c r="V41" s="88" t="s">
        <v>400</v>
      </c>
      <c r="W41" s="89"/>
      <c r="X41" s="89"/>
      <c r="Y41" s="89"/>
      <c r="Z41" s="89"/>
      <c r="AA41" s="90"/>
      <c r="AB41" s="94">
        <v>4.58E-2</v>
      </c>
      <c r="AC41" s="95"/>
      <c r="AD41" s="95"/>
      <c r="AE41" s="95"/>
      <c r="AF41" s="96"/>
      <c r="AG41" s="100" t="s">
        <v>23</v>
      </c>
      <c r="AH41" s="101"/>
      <c r="AI41" s="101"/>
      <c r="AJ41" s="101"/>
      <c r="AK41" s="101"/>
      <c r="AL41" s="102">
        <f t="shared" si="0"/>
        <v>4</v>
      </c>
      <c r="AM41" s="103"/>
      <c r="AN41" s="103"/>
      <c r="AO41" s="104"/>
      <c r="AP41" s="105"/>
      <c r="AQ41" s="61"/>
      <c r="AR41" s="61"/>
      <c r="AS41" s="61"/>
      <c r="AT41" s="61"/>
      <c r="AU41" s="61"/>
      <c r="AV41" s="61">
        <v>1</v>
      </c>
      <c r="AW41" s="61"/>
      <c r="AX41" s="61"/>
      <c r="AY41" s="61"/>
      <c r="AZ41" s="61"/>
      <c r="BA41" s="61"/>
      <c r="BB41" s="61"/>
      <c r="BC41" s="61"/>
      <c r="BD41" s="61"/>
      <c r="BE41" s="61">
        <v>1</v>
      </c>
      <c r="BF41" s="61"/>
      <c r="BG41" s="61"/>
      <c r="BH41" s="61"/>
      <c r="BI41" s="61"/>
      <c r="BJ41" s="61"/>
      <c r="BK41" s="61"/>
      <c r="BL41" s="61"/>
      <c r="BM41" s="61"/>
      <c r="BN41" s="61">
        <v>1</v>
      </c>
      <c r="BO41" s="61"/>
      <c r="BP41" s="61"/>
      <c r="BQ41" s="61"/>
      <c r="BR41" s="61"/>
      <c r="BS41" s="61"/>
      <c r="BT41" s="61"/>
      <c r="BU41" s="61"/>
      <c r="BV41" s="61"/>
      <c r="BW41" s="61">
        <v>1</v>
      </c>
      <c r="BX41" s="61"/>
      <c r="BY41" s="62"/>
      <c r="BZ41" s="63"/>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2"/>
      <c r="DJ41" s="63"/>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2"/>
      <c r="ET41" s="63"/>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2"/>
      <c r="GD41" s="63"/>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2"/>
    </row>
    <row r="42" spans="1:221" ht="18" customHeight="1" x14ac:dyDescent="0.2">
      <c r="B42" s="131"/>
      <c r="C42" s="132"/>
      <c r="D42" s="132"/>
      <c r="E42" s="132"/>
      <c r="F42" s="132"/>
      <c r="G42" s="132"/>
      <c r="H42" s="132"/>
      <c r="I42" s="132"/>
      <c r="J42" s="132"/>
      <c r="K42" s="132"/>
      <c r="L42" s="132"/>
      <c r="M42" s="132"/>
      <c r="N42" s="132"/>
      <c r="O42" s="132"/>
      <c r="P42" s="132"/>
      <c r="Q42" s="132"/>
      <c r="R42" s="132"/>
      <c r="S42" s="132"/>
      <c r="T42" s="132"/>
      <c r="U42" s="133"/>
      <c r="V42" s="134"/>
      <c r="W42" s="135"/>
      <c r="X42" s="135"/>
      <c r="Y42" s="135"/>
      <c r="Z42" s="135"/>
      <c r="AA42" s="136"/>
      <c r="AB42" s="137"/>
      <c r="AC42" s="138"/>
      <c r="AD42" s="138"/>
      <c r="AE42" s="138"/>
      <c r="AF42" s="139"/>
      <c r="AG42" s="100" t="s">
        <v>24</v>
      </c>
      <c r="AH42" s="101"/>
      <c r="AI42" s="101"/>
      <c r="AJ42" s="101"/>
      <c r="AK42" s="101"/>
      <c r="AL42" s="102">
        <f t="shared" si="0"/>
        <v>14</v>
      </c>
      <c r="AM42" s="103"/>
      <c r="AN42" s="103"/>
      <c r="AO42" s="104"/>
      <c r="AP42" s="130"/>
      <c r="AQ42" s="61"/>
      <c r="AR42" s="61"/>
      <c r="AS42" s="61"/>
      <c r="AT42" s="61"/>
      <c r="AU42" s="61"/>
      <c r="AV42" s="61">
        <v>3</v>
      </c>
      <c r="AW42" s="61"/>
      <c r="AX42" s="61"/>
      <c r="AY42" s="61">
        <v>2</v>
      </c>
      <c r="AZ42" s="61"/>
      <c r="BA42" s="61"/>
      <c r="BB42" s="61">
        <v>1</v>
      </c>
      <c r="BC42" s="61"/>
      <c r="BD42" s="61"/>
      <c r="BE42" s="61">
        <v>1</v>
      </c>
      <c r="BF42" s="61"/>
      <c r="BG42" s="61"/>
      <c r="BH42" s="61">
        <v>1</v>
      </c>
      <c r="BI42" s="61"/>
      <c r="BJ42" s="61"/>
      <c r="BK42" s="61">
        <v>2</v>
      </c>
      <c r="BL42" s="61"/>
      <c r="BM42" s="61"/>
      <c r="BN42" s="61">
        <v>2</v>
      </c>
      <c r="BO42" s="61"/>
      <c r="BP42" s="61"/>
      <c r="BQ42" s="61">
        <v>1</v>
      </c>
      <c r="BR42" s="61"/>
      <c r="BS42" s="61"/>
      <c r="BT42" s="61">
        <v>1</v>
      </c>
      <c r="BU42" s="61"/>
      <c r="BV42" s="61"/>
      <c r="BW42" s="61">
        <v>0</v>
      </c>
      <c r="BX42" s="61"/>
      <c r="BY42" s="62"/>
      <c r="BZ42" s="63"/>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2"/>
      <c r="DJ42" s="63"/>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2"/>
      <c r="ET42" s="63"/>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2"/>
      <c r="GD42" s="63"/>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2"/>
    </row>
    <row r="43" spans="1:221" ht="18" customHeight="1" x14ac:dyDescent="0.2">
      <c r="B43" s="112" t="s">
        <v>395</v>
      </c>
      <c r="C43" s="113"/>
      <c r="D43" s="113"/>
      <c r="E43" s="113"/>
      <c r="F43" s="113"/>
      <c r="G43" s="113"/>
      <c r="H43" s="113"/>
      <c r="I43" s="113"/>
      <c r="J43" s="113"/>
      <c r="K43" s="113"/>
      <c r="L43" s="113"/>
      <c r="M43" s="113"/>
      <c r="N43" s="113"/>
      <c r="O43" s="113"/>
      <c r="P43" s="113"/>
      <c r="Q43" s="113"/>
      <c r="R43" s="113"/>
      <c r="S43" s="113"/>
      <c r="T43" s="113"/>
      <c r="U43" s="114"/>
      <c r="V43" s="118" t="s">
        <v>401</v>
      </c>
      <c r="W43" s="119"/>
      <c r="X43" s="119"/>
      <c r="Y43" s="119"/>
      <c r="Z43" s="119"/>
      <c r="AA43" s="120"/>
      <c r="AB43" s="124">
        <v>0.1996</v>
      </c>
      <c r="AC43" s="125"/>
      <c r="AD43" s="125"/>
      <c r="AE43" s="125"/>
      <c r="AF43" s="126"/>
      <c r="AG43" s="106" t="s">
        <v>23</v>
      </c>
      <c r="AH43" s="107"/>
      <c r="AI43" s="107"/>
      <c r="AJ43" s="107"/>
      <c r="AK43" s="107"/>
      <c r="AL43" s="108">
        <f t="shared" si="0"/>
        <v>1</v>
      </c>
      <c r="AM43" s="109"/>
      <c r="AN43" s="109"/>
      <c r="AO43" s="110"/>
      <c r="AP43" s="69"/>
      <c r="AQ43" s="73"/>
      <c r="AR43" s="73"/>
      <c r="AS43" s="73"/>
      <c r="AT43" s="73"/>
      <c r="AU43" s="73"/>
      <c r="AV43" s="413">
        <v>1</v>
      </c>
      <c r="AW43" s="327"/>
      <c r="AX43" s="327"/>
      <c r="AY43" s="327"/>
      <c r="AZ43" s="327"/>
      <c r="BA43" s="327"/>
      <c r="BB43" s="327"/>
      <c r="BC43" s="327"/>
      <c r="BD43" s="327"/>
      <c r="BE43" s="327"/>
      <c r="BF43" s="327"/>
      <c r="BG43" s="327"/>
      <c r="BH43" s="327"/>
      <c r="BI43" s="327"/>
      <c r="BJ43" s="327"/>
      <c r="BK43" s="327"/>
      <c r="BL43" s="327"/>
      <c r="BM43" s="327"/>
      <c r="BN43" s="327"/>
      <c r="BO43" s="327"/>
      <c r="BP43" s="327"/>
      <c r="BQ43" s="327"/>
      <c r="BR43" s="327"/>
      <c r="BS43" s="327"/>
      <c r="BT43" s="327"/>
      <c r="BU43" s="327"/>
      <c r="BV43" s="327"/>
      <c r="BW43" s="327"/>
      <c r="BX43" s="327"/>
      <c r="BY43" s="328"/>
      <c r="BZ43" s="75"/>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4"/>
      <c r="DJ43" s="75"/>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4"/>
      <c r="ET43" s="75"/>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4"/>
      <c r="GD43" s="75"/>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4"/>
    </row>
    <row r="44" spans="1:221" ht="18" customHeight="1" x14ac:dyDescent="0.2">
      <c r="B44" s="115"/>
      <c r="C44" s="116"/>
      <c r="D44" s="116"/>
      <c r="E44" s="116"/>
      <c r="F44" s="116"/>
      <c r="G44" s="116"/>
      <c r="H44" s="116"/>
      <c r="I44" s="116"/>
      <c r="J44" s="116"/>
      <c r="K44" s="116"/>
      <c r="L44" s="116"/>
      <c r="M44" s="116"/>
      <c r="N44" s="116"/>
      <c r="O44" s="116"/>
      <c r="P44" s="116"/>
      <c r="Q44" s="116"/>
      <c r="R44" s="116"/>
      <c r="S44" s="116"/>
      <c r="T44" s="116"/>
      <c r="U44" s="117"/>
      <c r="V44" s="121"/>
      <c r="W44" s="122"/>
      <c r="X44" s="122"/>
      <c r="Y44" s="122"/>
      <c r="Z44" s="122"/>
      <c r="AA44" s="123"/>
      <c r="AB44" s="127"/>
      <c r="AC44" s="128"/>
      <c r="AD44" s="128"/>
      <c r="AE44" s="128"/>
      <c r="AF44" s="129"/>
      <c r="AG44" s="106" t="s">
        <v>24</v>
      </c>
      <c r="AH44" s="107"/>
      <c r="AI44" s="107"/>
      <c r="AJ44" s="107"/>
      <c r="AK44" s="107"/>
      <c r="AL44" s="108">
        <f t="shared" si="0"/>
        <v>0.80449999999999999</v>
      </c>
      <c r="AM44" s="109"/>
      <c r="AN44" s="109"/>
      <c r="AO44" s="110"/>
      <c r="AP44" s="111"/>
      <c r="AQ44" s="73"/>
      <c r="AR44" s="73"/>
      <c r="AS44" s="73"/>
      <c r="AT44" s="73"/>
      <c r="AU44" s="73"/>
      <c r="AV44" s="413">
        <v>0.80449999999999999</v>
      </c>
      <c r="AW44" s="327"/>
      <c r="AX44" s="327"/>
      <c r="AY44" s="327"/>
      <c r="AZ44" s="327"/>
      <c r="BA44" s="327"/>
      <c r="BB44" s="327"/>
      <c r="BC44" s="327"/>
      <c r="BD44" s="327"/>
      <c r="BE44" s="327"/>
      <c r="BF44" s="327"/>
      <c r="BG44" s="327"/>
      <c r="BH44" s="327"/>
      <c r="BI44" s="327"/>
      <c r="BJ44" s="327"/>
      <c r="BK44" s="327"/>
      <c r="BL44" s="327"/>
      <c r="BM44" s="327"/>
      <c r="BN44" s="327"/>
      <c r="BO44" s="327"/>
      <c r="BP44" s="327"/>
      <c r="BQ44" s="327"/>
      <c r="BR44" s="327"/>
      <c r="BS44" s="327"/>
      <c r="BT44" s="327"/>
      <c r="BU44" s="327"/>
      <c r="BV44" s="327"/>
      <c r="BW44" s="327"/>
      <c r="BX44" s="327"/>
      <c r="BY44" s="328"/>
      <c r="BZ44" s="75"/>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4"/>
      <c r="DJ44" s="75"/>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4"/>
      <c r="ET44" s="75"/>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4"/>
      <c r="GD44" s="75"/>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4"/>
    </row>
    <row r="45" spans="1:221" ht="24" customHeight="1" x14ac:dyDescent="0.2">
      <c r="B45" s="82" t="s">
        <v>396</v>
      </c>
      <c r="C45" s="83"/>
      <c r="D45" s="83"/>
      <c r="E45" s="83"/>
      <c r="F45" s="83"/>
      <c r="G45" s="83"/>
      <c r="H45" s="83"/>
      <c r="I45" s="83"/>
      <c r="J45" s="83"/>
      <c r="K45" s="83"/>
      <c r="L45" s="83"/>
      <c r="M45" s="83"/>
      <c r="N45" s="83"/>
      <c r="O45" s="83"/>
      <c r="P45" s="83"/>
      <c r="Q45" s="83"/>
      <c r="R45" s="83"/>
      <c r="S45" s="83"/>
      <c r="T45" s="83"/>
      <c r="U45" s="84"/>
      <c r="V45" s="88" t="s">
        <v>402</v>
      </c>
      <c r="W45" s="89"/>
      <c r="X45" s="89"/>
      <c r="Y45" s="89"/>
      <c r="Z45" s="89"/>
      <c r="AA45" s="90"/>
      <c r="AB45" s="94">
        <v>5.7200000000000001E-2</v>
      </c>
      <c r="AC45" s="95"/>
      <c r="AD45" s="95"/>
      <c r="AE45" s="95"/>
      <c r="AF45" s="96"/>
      <c r="AG45" s="100" t="s">
        <v>23</v>
      </c>
      <c r="AH45" s="101"/>
      <c r="AI45" s="101"/>
      <c r="AJ45" s="101"/>
      <c r="AK45" s="101"/>
      <c r="AL45" s="102">
        <f t="shared" si="0"/>
        <v>5</v>
      </c>
      <c r="AM45" s="103"/>
      <c r="AN45" s="103"/>
      <c r="AO45" s="104"/>
      <c r="AP45" s="105"/>
      <c r="AQ45" s="61"/>
      <c r="AR45" s="61"/>
      <c r="AS45" s="61"/>
      <c r="AT45" s="61"/>
      <c r="AU45" s="61"/>
      <c r="AV45" s="61"/>
      <c r="AW45" s="61"/>
      <c r="AX45" s="61"/>
      <c r="AY45" s="61">
        <v>1</v>
      </c>
      <c r="AZ45" s="61"/>
      <c r="BA45" s="61"/>
      <c r="BB45" s="61"/>
      <c r="BC45" s="61"/>
      <c r="BD45" s="61"/>
      <c r="BE45" s="61">
        <v>1</v>
      </c>
      <c r="BF45" s="61"/>
      <c r="BG45" s="61"/>
      <c r="BH45" s="61"/>
      <c r="BI45" s="61"/>
      <c r="BJ45" s="61"/>
      <c r="BK45" s="61">
        <v>1</v>
      </c>
      <c r="BL45" s="61"/>
      <c r="BM45" s="61"/>
      <c r="BN45" s="61"/>
      <c r="BO45" s="61"/>
      <c r="BP45" s="61"/>
      <c r="BQ45" s="61">
        <v>1</v>
      </c>
      <c r="BR45" s="61"/>
      <c r="BS45" s="61"/>
      <c r="BT45" s="61"/>
      <c r="BU45" s="61"/>
      <c r="BV45" s="61"/>
      <c r="BW45" s="61">
        <v>1</v>
      </c>
      <c r="BX45" s="61"/>
      <c r="BY45" s="62"/>
      <c r="BZ45" s="63"/>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2"/>
      <c r="DJ45" s="63"/>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2"/>
      <c r="ET45" s="63"/>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2"/>
      <c r="GD45" s="63"/>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2"/>
    </row>
    <row r="46" spans="1:221" ht="24" customHeight="1" thickBot="1" x14ac:dyDescent="0.25">
      <c r="B46" s="85"/>
      <c r="C46" s="86"/>
      <c r="D46" s="86"/>
      <c r="E46" s="86"/>
      <c r="F46" s="86"/>
      <c r="G46" s="86"/>
      <c r="H46" s="86"/>
      <c r="I46" s="86"/>
      <c r="J46" s="86"/>
      <c r="K46" s="86"/>
      <c r="L46" s="86"/>
      <c r="M46" s="86"/>
      <c r="N46" s="86"/>
      <c r="O46" s="86"/>
      <c r="P46" s="86"/>
      <c r="Q46" s="86"/>
      <c r="R46" s="86"/>
      <c r="S46" s="86"/>
      <c r="T46" s="86"/>
      <c r="U46" s="87"/>
      <c r="V46" s="91"/>
      <c r="W46" s="92"/>
      <c r="X46" s="92"/>
      <c r="Y46" s="92"/>
      <c r="Z46" s="92"/>
      <c r="AA46" s="93"/>
      <c r="AB46" s="97"/>
      <c r="AC46" s="98"/>
      <c r="AD46" s="98"/>
      <c r="AE46" s="98"/>
      <c r="AF46" s="99"/>
      <c r="AG46" s="76" t="s">
        <v>24</v>
      </c>
      <c r="AH46" s="77"/>
      <c r="AI46" s="77"/>
      <c r="AJ46" s="77"/>
      <c r="AK46" s="77"/>
      <c r="AL46" s="78">
        <f t="shared" si="0"/>
        <v>15</v>
      </c>
      <c r="AM46" s="79"/>
      <c r="AN46" s="79"/>
      <c r="AO46" s="80"/>
      <c r="AP46" s="81"/>
      <c r="AQ46" s="58"/>
      <c r="AR46" s="58"/>
      <c r="AS46" s="58"/>
      <c r="AT46" s="58"/>
      <c r="AU46" s="58"/>
      <c r="AV46" s="58">
        <v>3</v>
      </c>
      <c r="AW46" s="58"/>
      <c r="AX46" s="58"/>
      <c r="AY46" s="58">
        <v>2</v>
      </c>
      <c r="AZ46" s="58"/>
      <c r="BA46" s="58"/>
      <c r="BB46" s="58">
        <v>1</v>
      </c>
      <c r="BC46" s="58"/>
      <c r="BD46" s="58"/>
      <c r="BE46" s="58">
        <v>1</v>
      </c>
      <c r="BF46" s="58"/>
      <c r="BG46" s="58"/>
      <c r="BH46" s="58">
        <v>1</v>
      </c>
      <c r="BI46" s="58"/>
      <c r="BJ46" s="58"/>
      <c r="BK46" s="58">
        <v>2</v>
      </c>
      <c r="BL46" s="58"/>
      <c r="BM46" s="58"/>
      <c r="BN46" s="58">
        <v>3</v>
      </c>
      <c r="BO46" s="58"/>
      <c r="BP46" s="58"/>
      <c r="BQ46" s="58">
        <v>1</v>
      </c>
      <c r="BR46" s="58"/>
      <c r="BS46" s="58"/>
      <c r="BT46" s="58">
        <v>1</v>
      </c>
      <c r="BU46" s="58"/>
      <c r="BV46" s="58"/>
      <c r="BW46" s="58">
        <v>0</v>
      </c>
      <c r="BX46" s="58"/>
      <c r="BY46" s="59"/>
      <c r="BZ46" s="60"/>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9"/>
      <c r="DJ46" s="60"/>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9"/>
      <c r="ET46" s="60"/>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9"/>
      <c r="GD46" s="60"/>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9"/>
    </row>
    <row r="47" spans="1:221" s="34" customFormat="1" ht="18" customHeight="1" thickBot="1" x14ac:dyDescent="0.25"/>
    <row r="48" spans="1:221" ht="18" customHeight="1" x14ac:dyDescent="0.2">
      <c r="B48" s="24"/>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6"/>
      <c r="AY48" s="26"/>
      <c r="AZ48" s="26"/>
      <c r="BA48" s="26"/>
      <c r="BB48" s="26"/>
      <c r="BC48" s="26"/>
      <c r="BD48" s="26"/>
      <c r="BE48" s="26"/>
      <c r="BF48" s="27"/>
      <c r="BG48" s="27"/>
      <c r="BH48" s="27"/>
      <c r="BI48" s="27"/>
      <c r="BJ48" s="27"/>
      <c r="BK48" s="27"/>
      <c r="BL48" s="27"/>
      <c r="BM48" s="27"/>
      <c r="BN48" s="27"/>
      <c r="BO48" s="27"/>
      <c r="BP48" s="27"/>
      <c r="BQ48" s="27"/>
      <c r="BR48" s="28"/>
      <c r="BS48" s="28"/>
      <c r="BT48" s="28"/>
      <c r="BU48" s="28"/>
      <c r="BV48" s="28"/>
      <c r="BW48" s="28"/>
      <c r="BX48" s="28"/>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4"/>
    </row>
    <row r="49" spans="2:221" ht="18" customHeight="1" x14ac:dyDescent="0.2">
      <c r="B49" s="7"/>
      <c r="C49" s="146" t="s">
        <v>33</v>
      </c>
      <c r="D49" s="155"/>
      <c r="E49" s="155"/>
      <c r="F49" s="155"/>
      <c r="G49" s="155"/>
      <c r="H49" s="155"/>
      <c r="I49" s="155"/>
      <c r="J49" s="155"/>
      <c r="K49" s="155"/>
      <c r="L49" s="155"/>
      <c r="M49" s="155"/>
      <c r="N49" s="155"/>
      <c r="O49" s="163" t="s">
        <v>386</v>
      </c>
      <c r="P49" s="163"/>
      <c r="Q49" s="163"/>
      <c r="R49" s="163"/>
      <c r="S49" s="163"/>
      <c r="T49" s="163"/>
      <c r="U49" s="163"/>
      <c r="V49" s="163"/>
      <c r="W49" s="163"/>
      <c r="X49" s="163"/>
      <c r="Y49" s="163"/>
      <c r="Z49" s="163"/>
      <c r="AA49" s="163"/>
      <c r="AB49" s="163"/>
      <c r="AC49" s="163"/>
      <c r="AD49" s="163"/>
      <c r="AE49" s="163"/>
      <c r="AF49" s="163"/>
      <c r="AG49" s="163"/>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c r="BI49" s="163"/>
      <c r="BJ49" s="163"/>
      <c r="BK49" s="163"/>
      <c r="BL49" s="163"/>
      <c r="BM49" s="163"/>
      <c r="BN49" s="163"/>
      <c r="BO49" s="163"/>
      <c r="BP49" s="163"/>
      <c r="BQ49" s="163"/>
      <c r="BR49" s="163"/>
      <c r="BS49" s="163"/>
      <c r="BT49" s="163"/>
      <c r="BU49" s="163"/>
      <c r="BV49" s="163"/>
      <c r="BW49" s="163"/>
      <c r="BX49" s="9"/>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6"/>
    </row>
    <row r="50" spans="2:221" ht="18" customHeight="1" x14ac:dyDescent="0.2">
      <c r="B50" s="7"/>
      <c r="C50" s="146" t="s">
        <v>34</v>
      </c>
      <c r="D50" s="155"/>
      <c r="E50" s="155"/>
      <c r="F50" s="155"/>
      <c r="G50" s="155"/>
      <c r="H50" s="155"/>
      <c r="I50" s="155"/>
      <c r="J50" s="155"/>
      <c r="K50" s="155"/>
      <c r="L50" s="155"/>
      <c r="M50" s="155"/>
      <c r="N50" s="155"/>
      <c r="O50" s="147" t="s">
        <v>387</v>
      </c>
      <c r="P50" s="147"/>
      <c r="Q50" s="147"/>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29"/>
      <c r="AY50" s="29"/>
      <c r="AZ50" s="29"/>
      <c r="BA50" s="29"/>
      <c r="BB50" s="29"/>
      <c r="BC50" s="29"/>
      <c r="BD50" s="29"/>
      <c r="BE50" s="29"/>
      <c r="BF50" s="29"/>
      <c r="BG50" s="29"/>
      <c r="BH50" s="29"/>
      <c r="BI50" s="29"/>
      <c r="BJ50" s="29"/>
      <c r="BK50" s="29"/>
      <c r="BL50" s="29"/>
      <c r="BM50" s="29"/>
      <c r="BN50" s="29"/>
      <c r="BO50" s="29"/>
      <c r="BP50" s="29"/>
      <c r="BQ50" s="29"/>
      <c r="BR50" s="9"/>
      <c r="BS50" s="9"/>
      <c r="BT50" s="9"/>
      <c r="BU50" s="9"/>
      <c r="BV50" s="9"/>
      <c r="BW50" s="9"/>
      <c r="BX50" s="9"/>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6"/>
    </row>
    <row r="51" spans="2:221" ht="18" customHeight="1" x14ac:dyDescent="0.2">
      <c r="B51" s="7"/>
      <c r="C51" s="146" t="s">
        <v>35</v>
      </c>
      <c r="D51" s="146"/>
      <c r="E51" s="146"/>
      <c r="F51" s="146"/>
      <c r="G51" s="146"/>
      <c r="H51" s="146"/>
      <c r="I51" s="146"/>
      <c r="J51" s="146"/>
      <c r="K51" s="146"/>
      <c r="L51" s="146"/>
      <c r="M51" s="146"/>
      <c r="N51" s="146"/>
      <c r="O51" s="156">
        <v>0.2</v>
      </c>
      <c r="P51" s="156"/>
      <c r="Q51" s="156"/>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29"/>
      <c r="AY51" s="29"/>
      <c r="AZ51" s="29"/>
      <c r="BA51" s="29"/>
      <c r="BB51" s="29"/>
      <c r="BC51" s="29"/>
      <c r="BD51" s="29"/>
      <c r="BE51" s="29"/>
      <c r="BF51" s="29"/>
      <c r="BG51" s="29"/>
      <c r="BH51" s="29"/>
      <c r="BI51" s="29"/>
      <c r="BJ51" s="29"/>
      <c r="BK51" s="29"/>
      <c r="BL51" s="29"/>
      <c r="BM51" s="29"/>
      <c r="BN51" s="29"/>
      <c r="BO51" s="29"/>
      <c r="BP51" s="29"/>
      <c r="BQ51" s="29"/>
      <c r="BR51" s="9"/>
      <c r="BS51" s="9"/>
      <c r="BT51" s="9"/>
      <c r="BU51" s="9"/>
      <c r="BV51" s="9"/>
      <c r="BW51" s="9"/>
      <c r="BX51" s="9"/>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6"/>
    </row>
    <row r="52" spans="2:221" ht="36.75" customHeight="1" x14ac:dyDescent="0.2">
      <c r="B52" s="7"/>
      <c r="C52" s="157" t="s">
        <v>36</v>
      </c>
      <c r="D52" s="157"/>
      <c r="E52" s="157"/>
      <c r="F52" s="157"/>
      <c r="G52" s="157"/>
      <c r="H52" s="157"/>
      <c r="I52" s="157"/>
      <c r="J52" s="157"/>
      <c r="K52" s="157"/>
      <c r="L52" s="157"/>
      <c r="M52" s="157"/>
      <c r="N52" s="157"/>
      <c r="O52" s="158" t="s">
        <v>403</v>
      </c>
      <c r="P52" s="158"/>
      <c r="Q52" s="158"/>
      <c r="R52" s="158"/>
      <c r="S52" s="158"/>
      <c r="T52" s="158"/>
      <c r="U52" s="158"/>
      <c r="V52" s="158"/>
      <c r="W52" s="158"/>
      <c r="X52" s="158"/>
      <c r="Y52" s="158"/>
      <c r="Z52" s="158"/>
      <c r="AA52" s="158"/>
      <c r="AB52" s="158"/>
      <c r="AC52" s="158"/>
      <c r="AD52" s="158"/>
      <c r="AE52" s="158"/>
      <c r="AF52" s="158"/>
      <c r="AG52" s="158"/>
      <c r="AH52" s="158"/>
      <c r="AI52" s="158"/>
      <c r="AJ52" s="158"/>
      <c r="AK52" s="158"/>
      <c r="AL52" s="158"/>
      <c r="AM52" s="158"/>
      <c r="AN52" s="158"/>
      <c r="AO52" s="158"/>
      <c r="AP52" s="158"/>
      <c r="AQ52" s="158"/>
      <c r="AR52" s="158"/>
      <c r="AS52" s="158"/>
      <c r="AT52" s="158"/>
      <c r="AU52" s="158"/>
      <c r="AV52" s="158"/>
      <c r="AW52" s="158"/>
      <c r="AX52" s="158"/>
      <c r="AY52" s="158"/>
      <c r="AZ52" s="158"/>
      <c r="BA52" s="158"/>
      <c r="BB52" s="158"/>
      <c r="BC52" s="158"/>
      <c r="BD52" s="158"/>
      <c r="BE52" s="158"/>
      <c r="BF52" s="158"/>
      <c r="BG52" s="158"/>
      <c r="BH52" s="158"/>
      <c r="BI52" s="158"/>
      <c r="BJ52" s="158"/>
      <c r="BK52" s="158"/>
      <c r="BL52" s="158"/>
      <c r="BM52" s="158"/>
      <c r="BN52" s="158"/>
      <c r="BO52" s="158"/>
      <c r="BP52" s="158"/>
      <c r="BQ52" s="158"/>
      <c r="BR52" s="158"/>
      <c r="BS52" s="158"/>
      <c r="BT52" s="158"/>
      <c r="BU52" s="158"/>
      <c r="BV52" s="158"/>
      <c r="BW52" s="158"/>
      <c r="BX52" s="9"/>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6"/>
    </row>
    <row r="53" spans="2:221" ht="18" customHeight="1" x14ac:dyDescent="0.2">
      <c r="B53" s="7"/>
      <c r="C53" s="146" t="s">
        <v>34</v>
      </c>
      <c r="D53" s="146"/>
      <c r="E53" s="146"/>
      <c r="F53" s="146"/>
      <c r="G53" s="146"/>
      <c r="H53" s="146"/>
      <c r="I53" s="146"/>
      <c r="J53" s="146"/>
      <c r="K53" s="146"/>
      <c r="L53" s="146"/>
      <c r="M53" s="146"/>
      <c r="N53" s="146"/>
      <c r="O53" s="147" t="s">
        <v>404</v>
      </c>
      <c r="P53" s="147"/>
      <c r="Q53" s="147"/>
      <c r="R53" s="147"/>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29"/>
      <c r="AY53" s="29"/>
      <c r="AZ53" s="29"/>
      <c r="BA53" s="29"/>
      <c r="BB53" s="29"/>
      <c r="BC53" s="29"/>
      <c r="BD53" s="29"/>
      <c r="BE53" s="29"/>
      <c r="BF53" s="29"/>
      <c r="BG53" s="29"/>
      <c r="BH53" s="29"/>
      <c r="BI53" s="29"/>
      <c r="BJ53" s="29"/>
      <c r="BK53" s="29"/>
      <c r="BL53" s="29"/>
      <c r="BM53" s="29"/>
      <c r="BN53" s="29"/>
      <c r="BO53" s="29"/>
      <c r="BP53" s="29"/>
      <c r="BQ53" s="29"/>
      <c r="BR53" s="9"/>
      <c r="BS53" s="9"/>
      <c r="BT53" s="9"/>
      <c r="BU53" s="9"/>
      <c r="BV53" s="9"/>
      <c r="BW53" s="9"/>
      <c r="BX53" s="9"/>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6"/>
    </row>
    <row r="54" spans="2:221" ht="18" customHeight="1" x14ac:dyDescent="0.2">
      <c r="B54" s="7"/>
      <c r="C54" s="146" t="s">
        <v>37</v>
      </c>
      <c r="D54" s="146"/>
      <c r="E54" s="146"/>
      <c r="F54" s="146"/>
      <c r="G54" s="146"/>
      <c r="H54" s="146"/>
      <c r="I54" s="146"/>
      <c r="J54" s="146"/>
      <c r="K54" s="146"/>
      <c r="L54" s="146"/>
      <c r="M54" s="146"/>
      <c r="N54" s="146"/>
      <c r="O54" s="148">
        <v>0.1</v>
      </c>
      <c r="P54" s="147"/>
      <c r="Q54" s="147"/>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29"/>
      <c r="AY54" s="29"/>
      <c r="AZ54" s="29"/>
      <c r="BA54" s="29"/>
      <c r="BB54" s="29"/>
      <c r="BC54" s="29"/>
      <c r="BD54" s="29"/>
      <c r="BE54" s="29"/>
      <c r="BF54" s="29"/>
      <c r="BG54" s="29"/>
      <c r="BH54" s="29"/>
      <c r="BI54" s="29"/>
      <c r="BJ54" s="29"/>
      <c r="BK54" s="29"/>
      <c r="BL54" s="29"/>
      <c r="BM54" s="29"/>
      <c r="BN54" s="29"/>
      <c r="BO54" s="29"/>
      <c r="BP54" s="29"/>
      <c r="BQ54" s="29"/>
      <c r="BR54" s="9"/>
      <c r="BS54" s="9"/>
      <c r="BT54" s="9"/>
      <c r="BU54" s="9"/>
      <c r="BV54" s="9"/>
      <c r="BW54" s="9"/>
      <c r="BX54" s="9"/>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6"/>
    </row>
    <row r="55" spans="2:221" ht="18" customHeight="1" x14ac:dyDescent="0.2">
      <c r="B55" s="7"/>
      <c r="C55" s="146" t="s">
        <v>38</v>
      </c>
      <c r="D55" s="146"/>
      <c r="E55" s="146"/>
      <c r="F55" s="146"/>
      <c r="G55" s="146"/>
      <c r="H55" s="146"/>
      <c r="I55" s="146"/>
      <c r="J55" s="146"/>
      <c r="K55" s="146"/>
      <c r="L55" s="146"/>
      <c r="M55" s="146"/>
      <c r="N55" s="146"/>
      <c r="O55" s="147" t="s">
        <v>390</v>
      </c>
      <c r="P55" s="147"/>
      <c r="Q55" s="147"/>
      <c r="R55" s="147"/>
      <c r="S55" s="147"/>
      <c r="T55" s="147"/>
      <c r="U55" s="147"/>
      <c r="V55" s="147"/>
      <c r="W55" s="147"/>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c r="BI55" s="147"/>
      <c r="BJ55" s="147"/>
      <c r="BK55" s="147"/>
      <c r="BL55" s="147"/>
      <c r="BM55" s="147"/>
      <c r="BN55" s="147"/>
      <c r="BO55" s="147"/>
      <c r="BP55" s="147"/>
      <c r="BQ55" s="147"/>
      <c r="BR55" s="147"/>
      <c r="BS55" s="147"/>
      <c r="BT55" s="147"/>
      <c r="BU55" s="147"/>
      <c r="BV55" s="147"/>
      <c r="BW55" s="147"/>
      <c r="BX55" s="9"/>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6"/>
    </row>
    <row r="56" spans="2:221" ht="18" customHeight="1" thickBot="1" x14ac:dyDescent="0.25">
      <c r="B56" s="17"/>
      <c r="C56" s="30"/>
      <c r="D56" s="30"/>
      <c r="E56" s="30"/>
      <c r="F56" s="30"/>
      <c r="G56" s="30"/>
      <c r="H56" s="30"/>
      <c r="I56" s="30"/>
      <c r="J56" s="30"/>
      <c r="K56" s="30"/>
      <c r="L56" s="30"/>
      <c r="M56" s="30"/>
      <c r="N56" s="30"/>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2"/>
      <c r="AY56" s="32"/>
      <c r="AZ56" s="32"/>
      <c r="BA56" s="32"/>
      <c r="BB56" s="32"/>
      <c r="BC56" s="32"/>
      <c r="BD56" s="32"/>
      <c r="BE56" s="32"/>
      <c r="BF56" s="32"/>
      <c r="BG56" s="32"/>
      <c r="BH56" s="32"/>
      <c r="BI56" s="32"/>
      <c r="BJ56" s="32"/>
      <c r="BK56" s="32"/>
      <c r="BL56" s="32"/>
      <c r="BM56" s="32"/>
      <c r="BN56" s="32"/>
      <c r="BO56" s="32"/>
      <c r="BP56" s="32"/>
      <c r="BQ56" s="32"/>
      <c r="BR56" s="21"/>
      <c r="BS56" s="21"/>
      <c r="BT56" s="21"/>
      <c r="BU56" s="21"/>
      <c r="BV56" s="21"/>
      <c r="BW56" s="21"/>
      <c r="BX56" s="21"/>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3"/>
    </row>
    <row r="57" spans="2:221" ht="18" customHeight="1" x14ac:dyDescent="0.2">
      <c r="B57" s="182" t="s">
        <v>39</v>
      </c>
      <c r="C57" s="183"/>
      <c r="D57" s="183"/>
      <c r="E57" s="183"/>
      <c r="F57" s="183"/>
      <c r="G57" s="183"/>
      <c r="H57" s="183"/>
      <c r="I57" s="183"/>
      <c r="J57" s="183"/>
      <c r="K57" s="183"/>
      <c r="L57" s="183"/>
      <c r="M57" s="183"/>
      <c r="N57" s="183"/>
      <c r="O57" s="183"/>
      <c r="P57" s="183"/>
      <c r="Q57" s="183"/>
      <c r="R57" s="183"/>
      <c r="S57" s="183"/>
      <c r="T57" s="183"/>
      <c r="U57" s="184"/>
      <c r="V57" s="182" t="s">
        <v>40</v>
      </c>
      <c r="W57" s="183"/>
      <c r="X57" s="183"/>
      <c r="Y57" s="183"/>
      <c r="Z57" s="183"/>
      <c r="AA57" s="184"/>
      <c r="AB57" s="182" t="s">
        <v>9</v>
      </c>
      <c r="AC57" s="183"/>
      <c r="AD57" s="183"/>
      <c r="AE57" s="183"/>
      <c r="AF57" s="184"/>
      <c r="AG57" s="182" t="s">
        <v>1</v>
      </c>
      <c r="AH57" s="183"/>
      <c r="AI57" s="183"/>
      <c r="AJ57" s="183"/>
      <c r="AK57" s="183"/>
      <c r="AL57" s="183"/>
      <c r="AM57" s="183"/>
      <c r="AN57" s="183"/>
      <c r="AO57" s="184"/>
      <c r="AP57" s="149" t="s">
        <v>5</v>
      </c>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1"/>
      <c r="BZ57" s="149" t="s">
        <v>41</v>
      </c>
      <c r="CA57" s="150"/>
      <c r="CB57" s="150"/>
      <c r="CC57" s="150"/>
      <c r="CD57" s="150"/>
      <c r="CE57" s="150"/>
      <c r="CF57" s="150"/>
      <c r="CG57" s="150"/>
      <c r="CH57" s="150"/>
      <c r="CI57" s="150"/>
      <c r="CJ57" s="150"/>
      <c r="CK57" s="150"/>
      <c r="CL57" s="150"/>
      <c r="CM57" s="150"/>
      <c r="CN57" s="150"/>
      <c r="CO57" s="150"/>
      <c r="CP57" s="150"/>
      <c r="CQ57" s="150"/>
      <c r="CR57" s="150"/>
      <c r="CS57" s="150"/>
      <c r="CT57" s="150"/>
      <c r="CU57" s="150"/>
      <c r="CV57" s="150"/>
      <c r="CW57" s="150"/>
      <c r="CX57" s="150"/>
      <c r="CY57" s="150"/>
      <c r="CZ57" s="150"/>
      <c r="DA57" s="150"/>
      <c r="DB57" s="150"/>
      <c r="DC57" s="150"/>
      <c r="DD57" s="150"/>
      <c r="DE57" s="150"/>
      <c r="DF57" s="150"/>
      <c r="DG57" s="150"/>
      <c r="DH57" s="150"/>
      <c r="DI57" s="151"/>
      <c r="DJ57" s="149" t="s">
        <v>42</v>
      </c>
      <c r="DK57" s="150"/>
      <c r="DL57" s="150"/>
      <c r="DM57" s="150"/>
      <c r="DN57" s="150"/>
      <c r="DO57" s="150"/>
      <c r="DP57" s="150"/>
      <c r="DQ57" s="150"/>
      <c r="DR57" s="150"/>
      <c r="DS57" s="150"/>
      <c r="DT57" s="150"/>
      <c r="DU57" s="150"/>
      <c r="DV57" s="150"/>
      <c r="DW57" s="150"/>
      <c r="DX57" s="150"/>
      <c r="DY57" s="150"/>
      <c r="DZ57" s="150"/>
      <c r="EA57" s="150"/>
      <c r="EB57" s="150"/>
      <c r="EC57" s="150"/>
      <c r="ED57" s="150"/>
      <c r="EE57" s="150"/>
      <c r="EF57" s="150"/>
      <c r="EG57" s="150"/>
      <c r="EH57" s="150"/>
      <c r="EI57" s="150"/>
      <c r="EJ57" s="150"/>
      <c r="EK57" s="150"/>
      <c r="EL57" s="150"/>
      <c r="EM57" s="150"/>
      <c r="EN57" s="150"/>
      <c r="EO57" s="150"/>
      <c r="EP57" s="150"/>
      <c r="EQ57" s="150"/>
      <c r="ER57" s="150"/>
      <c r="ES57" s="151"/>
      <c r="ET57" s="149" t="s">
        <v>43</v>
      </c>
      <c r="EU57" s="150"/>
      <c r="EV57" s="150"/>
      <c r="EW57" s="150"/>
      <c r="EX57" s="150"/>
      <c r="EY57" s="150"/>
      <c r="EZ57" s="150"/>
      <c r="FA57" s="150"/>
      <c r="FB57" s="150"/>
      <c r="FC57" s="150"/>
      <c r="FD57" s="150"/>
      <c r="FE57" s="150"/>
      <c r="FF57" s="150"/>
      <c r="FG57" s="150"/>
      <c r="FH57" s="150"/>
      <c r="FI57" s="150"/>
      <c r="FJ57" s="150"/>
      <c r="FK57" s="150"/>
      <c r="FL57" s="150"/>
      <c r="FM57" s="150"/>
      <c r="FN57" s="150"/>
      <c r="FO57" s="150"/>
      <c r="FP57" s="150"/>
      <c r="FQ57" s="150"/>
      <c r="FR57" s="150"/>
      <c r="FS57" s="150"/>
      <c r="FT57" s="150"/>
      <c r="FU57" s="150"/>
      <c r="FV57" s="150"/>
      <c r="FW57" s="150"/>
      <c r="FX57" s="150"/>
      <c r="FY57" s="150"/>
      <c r="FZ57" s="150"/>
      <c r="GA57" s="150"/>
      <c r="GB57" s="150"/>
      <c r="GC57" s="151"/>
      <c r="GD57" s="149" t="s">
        <v>44</v>
      </c>
      <c r="GE57" s="150"/>
      <c r="GF57" s="150"/>
      <c r="GG57" s="150"/>
      <c r="GH57" s="150"/>
      <c r="GI57" s="150"/>
      <c r="GJ57" s="150"/>
      <c r="GK57" s="150"/>
      <c r="GL57" s="150"/>
      <c r="GM57" s="150"/>
      <c r="GN57" s="150"/>
      <c r="GO57" s="150"/>
      <c r="GP57" s="150"/>
      <c r="GQ57" s="150"/>
      <c r="GR57" s="150"/>
      <c r="GS57" s="150"/>
      <c r="GT57" s="150"/>
      <c r="GU57" s="150"/>
      <c r="GV57" s="150"/>
      <c r="GW57" s="150"/>
      <c r="GX57" s="150"/>
      <c r="GY57" s="150"/>
      <c r="GZ57" s="150"/>
      <c r="HA57" s="150"/>
      <c r="HB57" s="150"/>
      <c r="HC57" s="150"/>
      <c r="HD57" s="150"/>
      <c r="HE57" s="150"/>
      <c r="HF57" s="150"/>
      <c r="HG57" s="150"/>
      <c r="HH57" s="150"/>
      <c r="HI57" s="150"/>
      <c r="HJ57" s="150"/>
      <c r="HK57" s="150"/>
      <c r="HL57" s="150"/>
      <c r="HM57" s="151"/>
    </row>
    <row r="58" spans="2:221" ht="18" customHeight="1" thickBot="1" x14ac:dyDescent="0.25">
      <c r="B58" s="185"/>
      <c r="C58" s="186"/>
      <c r="D58" s="186"/>
      <c r="E58" s="186"/>
      <c r="F58" s="186"/>
      <c r="G58" s="186"/>
      <c r="H58" s="186"/>
      <c r="I58" s="186"/>
      <c r="J58" s="186"/>
      <c r="K58" s="186"/>
      <c r="L58" s="186"/>
      <c r="M58" s="186"/>
      <c r="N58" s="186"/>
      <c r="O58" s="186"/>
      <c r="P58" s="186"/>
      <c r="Q58" s="186"/>
      <c r="R58" s="186"/>
      <c r="S58" s="186"/>
      <c r="T58" s="186"/>
      <c r="U58" s="187"/>
      <c r="V58" s="185"/>
      <c r="W58" s="186"/>
      <c r="X58" s="186"/>
      <c r="Y58" s="186"/>
      <c r="Z58" s="186"/>
      <c r="AA58" s="187"/>
      <c r="AB58" s="185"/>
      <c r="AC58" s="186"/>
      <c r="AD58" s="186"/>
      <c r="AE58" s="186"/>
      <c r="AF58" s="187"/>
      <c r="AG58" s="185"/>
      <c r="AH58" s="186"/>
      <c r="AI58" s="186"/>
      <c r="AJ58" s="186"/>
      <c r="AK58" s="186"/>
      <c r="AL58" s="186"/>
      <c r="AM58" s="186"/>
      <c r="AN58" s="186"/>
      <c r="AO58" s="187"/>
      <c r="AP58" s="153" t="s">
        <v>11</v>
      </c>
      <c r="AQ58" s="154"/>
      <c r="AR58" s="154"/>
      <c r="AS58" s="154" t="s">
        <v>12</v>
      </c>
      <c r="AT58" s="154"/>
      <c r="AU58" s="154"/>
      <c r="AV58" s="143" t="s">
        <v>13</v>
      </c>
      <c r="AW58" s="144"/>
      <c r="AX58" s="145"/>
      <c r="AY58" s="143" t="s">
        <v>17</v>
      </c>
      <c r="AZ58" s="144"/>
      <c r="BA58" s="145"/>
      <c r="BB58" s="143" t="s">
        <v>14</v>
      </c>
      <c r="BC58" s="144"/>
      <c r="BD58" s="145"/>
      <c r="BE58" s="143" t="s">
        <v>15</v>
      </c>
      <c r="BF58" s="144"/>
      <c r="BG58" s="145"/>
      <c r="BH58" s="143" t="s">
        <v>16</v>
      </c>
      <c r="BI58" s="144"/>
      <c r="BJ58" s="145"/>
      <c r="BK58" s="143" t="s">
        <v>18</v>
      </c>
      <c r="BL58" s="144"/>
      <c r="BM58" s="145"/>
      <c r="BN58" s="143" t="s">
        <v>19</v>
      </c>
      <c r="BO58" s="144"/>
      <c r="BP58" s="145"/>
      <c r="BQ58" s="143" t="s">
        <v>20</v>
      </c>
      <c r="BR58" s="144"/>
      <c r="BS58" s="145"/>
      <c r="BT58" s="143" t="s">
        <v>21</v>
      </c>
      <c r="BU58" s="144"/>
      <c r="BV58" s="145"/>
      <c r="BW58" s="143" t="s">
        <v>22</v>
      </c>
      <c r="BX58" s="144"/>
      <c r="BY58" s="152"/>
      <c r="BZ58" s="153" t="s">
        <v>11</v>
      </c>
      <c r="CA58" s="154"/>
      <c r="CB58" s="154"/>
      <c r="CC58" s="154" t="s">
        <v>12</v>
      </c>
      <c r="CD58" s="154"/>
      <c r="CE58" s="154"/>
      <c r="CF58" s="143" t="s">
        <v>13</v>
      </c>
      <c r="CG58" s="144"/>
      <c r="CH58" s="145"/>
      <c r="CI58" s="143" t="s">
        <v>17</v>
      </c>
      <c r="CJ58" s="144"/>
      <c r="CK58" s="145"/>
      <c r="CL58" s="143" t="s">
        <v>14</v>
      </c>
      <c r="CM58" s="144"/>
      <c r="CN58" s="145"/>
      <c r="CO58" s="143" t="s">
        <v>15</v>
      </c>
      <c r="CP58" s="144"/>
      <c r="CQ58" s="145"/>
      <c r="CR58" s="143" t="s">
        <v>16</v>
      </c>
      <c r="CS58" s="144"/>
      <c r="CT58" s="145"/>
      <c r="CU58" s="143" t="s">
        <v>18</v>
      </c>
      <c r="CV58" s="144"/>
      <c r="CW58" s="145"/>
      <c r="CX58" s="143" t="s">
        <v>19</v>
      </c>
      <c r="CY58" s="144"/>
      <c r="CZ58" s="145"/>
      <c r="DA58" s="143" t="s">
        <v>20</v>
      </c>
      <c r="DB58" s="144"/>
      <c r="DC58" s="145"/>
      <c r="DD58" s="143" t="s">
        <v>21</v>
      </c>
      <c r="DE58" s="144"/>
      <c r="DF58" s="145"/>
      <c r="DG58" s="143" t="s">
        <v>22</v>
      </c>
      <c r="DH58" s="144"/>
      <c r="DI58" s="152"/>
      <c r="DJ58" s="153" t="s">
        <v>11</v>
      </c>
      <c r="DK58" s="154"/>
      <c r="DL58" s="154"/>
      <c r="DM58" s="154" t="s">
        <v>12</v>
      </c>
      <c r="DN58" s="154"/>
      <c r="DO58" s="154"/>
      <c r="DP58" s="143" t="s">
        <v>13</v>
      </c>
      <c r="DQ58" s="144"/>
      <c r="DR58" s="145"/>
      <c r="DS58" s="143" t="s">
        <v>17</v>
      </c>
      <c r="DT58" s="144"/>
      <c r="DU58" s="145"/>
      <c r="DV58" s="143" t="s">
        <v>14</v>
      </c>
      <c r="DW58" s="144"/>
      <c r="DX58" s="145"/>
      <c r="DY58" s="143" t="s">
        <v>15</v>
      </c>
      <c r="DZ58" s="144"/>
      <c r="EA58" s="145"/>
      <c r="EB58" s="143" t="s">
        <v>16</v>
      </c>
      <c r="EC58" s="144"/>
      <c r="ED58" s="145"/>
      <c r="EE58" s="143" t="s">
        <v>18</v>
      </c>
      <c r="EF58" s="144"/>
      <c r="EG58" s="145"/>
      <c r="EH58" s="143" t="s">
        <v>19</v>
      </c>
      <c r="EI58" s="144"/>
      <c r="EJ58" s="145"/>
      <c r="EK58" s="143" t="s">
        <v>20</v>
      </c>
      <c r="EL58" s="144"/>
      <c r="EM58" s="145"/>
      <c r="EN58" s="143" t="s">
        <v>21</v>
      </c>
      <c r="EO58" s="144"/>
      <c r="EP58" s="145"/>
      <c r="EQ58" s="143" t="s">
        <v>22</v>
      </c>
      <c r="ER58" s="144"/>
      <c r="ES58" s="152"/>
      <c r="ET58" s="153" t="s">
        <v>11</v>
      </c>
      <c r="EU58" s="154"/>
      <c r="EV58" s="154"/>
      <c r="EW58" s="154" t="s">
        <v>12</v>
      </c>
      <c r="EX58" s="154"/>
      <c r="EY58" s="154"/>
      <c r="EZ58" s="143" t="s">
        <v>13</v>
      </c>
      <c r="FA58" s="144"/>
      <c r="FB58" s="145"/>
      <c r="FC58" s="143" t="s">
        <v>17</v>
      </c>
      <c r="FD58" s="144"/>
      <c r="FE58" s="145"/>
      <c r="FF58" s="143" t="s">
        <v>14</v>
      </c>
      <c r="FG58" s="144"/>
      <c r="FH58" s="145"/>
      <c r="FI58" s="143" t="s">
        <v>15</v>
      </c>
      <c r="FJ58" s="144"/>
      <c r="FK58" s="145"/>
      <c r="FL58" s="143" t="s">
        <v>16</v>
      </c>
      <c r="FM58" s="144"/>
      <c r="FN58" s="145"/>
      <c r="FO58" s="143" t="s">
        <v>18</v>
      </c>
      <c r="FP58" s="144"/>
      <c r="FQ58" s="145"/>
      <c r="FR58" s="143" t="s">
        <v>19</v>
      </c>
      <c r="FS58" s="144"/>
      <c r="FT58" s="145"/>
      <c r="FU58" s="143" t="s">
        <v>20</v>
      </c>
      <c r="FV58" s="144"/>
      <c r="FW58" s="145"/>
      <c r="FX58" s="143" t="s">
        <v>21</v>
      </c>
      <c r="FY58" s="144"/>
      <c r="FZ58" s="145"/>
      <c r="GA58" s="143" t="s">
        <v>22</v>
      </c>
      <c r="GB58" s="144"/>
      <c r="GC58" s="152"/>
      <c r="GD58" s="153" t="s">
        <v>11</v>
      </c>
      <c r="GE58" s="154"/>
      <c r="GF58" s="154"/>
      <c r="GG58" s="154" t="s">
        <v>12</v>
      </c>
      <c r="GH58" s="154"/>
      <c r="GI58" s="154"/>
      <c r="GJ58" s="143" t="s">
        <v>13</v>
      </c>
      <c r="GK58" s="144"/>
      <c r="GL58" s="145"/>
      <c r="GM58" s="143" t="s">
        <v>17</v>
      </c>
      <c r="GN58" s="144"/>
      <c r="GO58" s="145"/>
      <c r="GP58" s="143" t="s">
        <v>14</v>
      </c>
      <c r="GQ58" s="144"/>
      <c r="GR58" s="145"/>
      <c r="GS58" s="143" t="s">
        <v>15</v>
      </c>
      <c r="GT58" s="144"/>
      <c r="GU58" s="145"/>
      <c r="GV58" s="143" t="s">
        <v>16</v>
      </c>
      <c r="GW58" s="144"/>
      <c r="GX58" s="145"/>
      <c r="GY58" s="143" t="s">
        <v>18</v>
      </c>
      <c r="GZ58" s="144"/>
      <c r="HA58" s="145"/>
      <c r="HB58" s="143" t="s">
        <v>19</v>
      </c>
      <c r="HC58" s="144"/>
      <c r="HD58" s="145"/>
      <c r="HE58" s="143" t="s">
        <v>20</v>
      </c>
      <c r="HF58" s="144"/>
      <c r="HG58" s="145"/>
      <c r="HH58" s="143" t="s">
        <v>21</v>
      </c>
      <c r="HI58" s="144"/>
      <c r="HJ58" s="145"/>
      <c r="HK58" s="143" t="s">
        <v>22</v>
      </c>
      <c r="HL58" s="144"/>
      <c r="HM58" s="152"/>
    </row>
    <row r="59" spans="2:221" ht="28.5" customHeight="1" x14ac:dyDescent="0.2">
      <c r="B59" s="168" t="s">
        <v>405</v>
      </c>
      <c r="C59" s="169"/>
      <c r="D59" s="169"/>
      <c r="E59" s="169"/>
      <c r="F59" s="169"/>
      <c r="G59" s="169"/>
      <c r="H59" s="169"/>
      <c r="I59" s="169"/>
      <c r="J59" s="169"/>
      <c r="K59" s="169"/>
      <c r="L59" s="169"/>
      <c r="M59" s="169"/>
      <c r="N59" s="169"/>
      <c r="O59" s="169"/>
      <c r="P59" s="169"/>
      <c r="Q59" s="169"/>
      <c r="R59" s="169"/>
      <c r="S59" s="169"/>
      <c r="T59" s="169"/>
      <c r="U59" s="170"/>
      <c r="V59" s="171" t="s">
        <v>421</v>
      </c>
      <c r="W59" s="172"/>
      <c r="X59" s="172"/>
      <c r="Y59" s="172"/>
      <c r="Z59" s="172"/>
      <c r="AA59" s="173"/>
      <c r="AB59" s="174">
        <v>6.9999999999999999E-4</v>
      </c>
      <c r="AC59" s="175"/>
      <c r="AD59" s="175"/>
      <c r="AE59" s="175"/>
      <c r="AF59" s="176"/>
      <c r="AG59" s="177" t="s">
        <v>23</v>
      </c>
      <c r="AH59" s="178"/>
      <c r="AI59" s="178"/>
      <c r="AJ59" s="178"/>
      <c r="AK59" s="178"/>
      <c r="AL59" s="179">
        <f>SUM(AP59:HM59)</f>
        <v>1</v>
      </c>
      <c r="AM59" s="180"/>
      <c r="AN59" s="180"/>
      <c r="AO59" s="181"/>
      <c r="AP59" s="166">
        <v>1</v>
      </c>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1"/>
      <c r="BZ59" s="142"/>
      <c r="CA59" s="140"/>
      <c r="CB59" s="140"/>
      <c r="CC59" s="140"/>
      <c r="CD59" s="140"/>
      <c r="CE59" s="140"/>
      <c r="CF59" s="140"/>
      <c r="CG59" s="140"/>
      <c r="CH59" s="140"/>
      <c r="CI59" s="140"/>
      <c r="CJ59" s="140"/>
      <c r="CK59" s="140"/>
      <c r="CL59" s="140"/>
      <c r="CM59" s="140"/>
      <c r="CN59" s="140"/>
      <c r="CO59" s="140"/>
      <c r="CP59" s="140"/>
      <c r="CQ59" s="140"/>
      <c r="CR59" s="140"/>
      <c r="CS59" s="140"/>
      <c r="CT59" s="140"/>
      <c r="CU59" s="140"/>
      <c r="CV59" s="140"/>
      <c r="CW59" s="140"/>
      <c r="CX59" s="140"/>
      <c r="CY59" s="140"/>
      <c r="CZ59" s="140"/>
      <c r="DA59" s="140"/>
      <c r="DB59" s="140"/>
      <c r="DC59" s="140"/>
      <c r="DD59" s="140"/>
      <c r="DE59" s="140"/>
      <c r="DF59" s="140"/>
      <c r="DG59" s="140"/>
      <c r="DH59" s="140"/>
      <c r="DI59" s="141"/>
      <c r="DJ59" s="142"/>
      <c r="DK59" s="140"/>
      <c r="DL59" s="140"/>
      <c r="DM59" s="140"/>
      <c r="DN59" s="140"/>
      <c r="DO59" s="140"/>
      <c r="DP59" s="140"/>
      <c r="DQ59" s="140"/>
      <c r="DR59" s="140"/>
      <c r="DS59" s="140"/>
      <c r="DT59" s="140"/>
      <c r="DU59" s="140"/>
      <c r="DV59" s="140"/>
      <c r="DW59" s="140"/>
      <c r="DX59" s="140"/>
      <c r="DY59" s="140"/>
      <c r="DZ59" s="140"/>
      <c r="EA59" s="140"/>
      <c r="EB59" s="140"/>
      <c r="EC59" s="140"/>
      <c r="ED59" s="140"/>
      <c r="EE59" s="140"/>
      <c r="EF59" s="140"/>
      <c r="EG59" s="140"/>
      <c r="EH59" s="140"/>
      <c r="EI59" s="140"/>
      <c r="EJ59" s="140"/>
      <c r="EK59" s="140"/>
      <c r="EL59" s="140"/>
      <c r="EM59" s="140"/>
      <c r="EN59" s="140"/>
      <c r="EO59" s="140"/>
      <c r="EP59" s="140"/>
      <c r="EQ59" s="140"/>
      <c r="ER59" s="140"/>
      <c r="ES59" s="141"/>
      <c r="ET59" s="142"/>
      <c r="EU59" s="140"/>
      <c r="EV59" s="140"/>
      <c r="EW59" s="140"/>
      <c r="EX59" s="140"/>
      <c r="EY59" s="140"/>
      <c r="EZ59" s="140"/>
      <c r="FA59" s="140"/>
      <c r="FB59" s="140"/>
      <c r="FC59" s="140"/>
      <c r="FD59" s="140"/>
      <c r="FE59" s="140"/>
      <c r="FF59" s="140"/>
      <c r="FG59" s="140"/>
      <c r="FH59" s="140"/>
      <c r="FI59" s="140"/>
      <c r="FJ59" s="140"/>
      <c r="FK59" s="140"/>
      <c r="FL59" s="140"/>
      <c r="FM59" s="140"/>
      <c r="FN59" s="140"/>
      <c r="FO59" s="140"/>
      <c r="FP59" s="140"/>
      <c r="FQ59" s="140"/>
      <c r="FR59" s="140"/>
      <c r="FS59" s="140"/>
      <c r="FT59" s="140"/>
      <c r="FU59" s="140"/>
      <c r="FV59" s="140"/>
      <c r="FW59" s="140"/>
      <c r="FX59" s="140"/>
      <c r="FY59" s="140"/>
      <c r="FZ59" s="140"/>
      <c r="GA59" s="140"/>
      <c r="GB59" s="140"/>
      <c r="GC59" s="141"/>
      <c r="GD59" s="142"/>
      <c r="GE59" s="140"/>
      <c r="GF59" s="140"/>
      <c r="GG59" s="140"/>
      <c r="GH59" s="140"/>
      <c r="GI59" s="140"/>
      <c r="GJ59" s="140"/>
      <c r="GK59" s="140"/>
      <c r="GL59" s="140"/>
      <c r="GM59" s="140"/>
      <c r="GN59" s="140"/>
      <c r="GO59" s="140"/>
      <c r="GP59" s="140"/>
      <c r="GQ59" s="140"/>
      <c r="GR59" s="140"/>
      <c r="GS59" s="140"/>
      <c r="GT59" s="140"/>
      <c r="GU59" s="140"/>
      <c r="GV59" s="140"/>
      <c r="GW59" s="140"/>
      <c r="GX59" s="140"/>
      <c r="GY59" s="140"/>
      <c r="GZ59" s="140"/>
      <c r="HA59" s="140"/>
      <c r="HB59" s="140"/>
      <c r="HC59" s="140"/>
      <c r="HD59" s="140"/>
      <c r="HE59" s="140"/>
      <c r="HF59" s="140"/>
      <c r="HG59" s="140"/>
      <c r="HH59" s="140"/>
      <c r="HI59" s="140"/>
      <c r="HJ59" s="140"/>
      <c r="HK59" s="140"/>
      <c r="HL59" s="140"/>
      <c r="HM59" s="141"/>
    </row>
    <row r="60" spans="2:221" ht="28.5" customHeight="1" x14ac:dyDescent="0.2">
      <c r="B60" s="115"/>
      <c r="C60" s="116"/>
      <c r="D60" s="116"/>
      <c r="E60" s="116"/>
      <c r="F60" s="116"/>
      <c r="G60" s="116"/>
      <c r="H60" s="116"/>
      <c r="I60" s="116"/>
      <c r="J60" s="116"/>
      <c r="K60" s="116"/>
      <c r="L60" s="116"/>
      <c r="M60" s="116"/>
      <c r="N60" s="116"/>
      <c r="O60" s="116"/>
      <c r="P60" s="116"/>
      <c r="Q60" s="116"/>
      <c r="R60" s="116"/>
      <c r="S60" s="116"/>
      <c r="T60" s="116"/>
      <c r="U60" s="117"/>
      <c r="V60" s="121"/>
      <c r="W60" s="122"/>
      <c r="X60" s="122"/>
      <c r="Y60" s="122"/>
      <c r="Z60" s="122"/>
      <c r="AA60" s="123"/>
      <c r="AB60" s="127"/>
      <c r="AC60" s="128"/>
      <c r="AD60" s="128"/>
      <c r="AE60" s="128"/>
      <c r="AF60" s="129"/>
      <c r="AG60" s="106" t="s">
        <v>24</v>
      </c>
      <c r="AH60" s="107"/>
      <c r="AI60" s="107"/>
      <c r="AJ60" s="107"/>
      <c r="AK60" s="107"/>
      <c r="AL60" s="108">
        <f t="shared" ref="AL60:AL94" si="1">SUM(AP60:HM60)</f>
        <v>1</v>
      </c>
      <c r="AM60" s="109"/>
      <c r="AN60" s="109"/>
      <c r="AO60" s="110"/>
      <c r="AP60" s="111">
        <v>1</v>
      </c>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4"/>
      <c r="BZ60" s="75"/>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4"/>
      <c r="DJ60" s="75"/>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4"/>
      <c r="ET60" s="75"/>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4"/>
      <c r="GD60" s="75"/>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4"/>
    </row>
    <row r="61" spans="2:221" ht="18" customHeight="1" x14ac:dyDescent="0.2">
      <c r="B61" s="82" t="s">
        <v>406</v>
      </c>
      <c r="C61" s="83"/>
      <c r="D61" s="83"/>
      <c r="E61" s="83"/>
      <c r="F61" s="83"/>
      <c r="G61" s="83"/>
      <c r="H61" s="83"/>
      <c r="I61" s="83"/>
      <c r="J61" s="83"/>
      <c r="K61" s="83"/>
      <c r="L61" s="83"/>
      <c r="M61" s="83"/>
      <c r="N61" s="83"/>
      <c r="O61" s="83"/>
      <c r="P61" s="83"/>
      <c r="Q61" s="83"/>
      <c r="R61" s="83"/>
      <c r="S61" s="83"/>
      <c r="T61" s="83"/>
      <c r="U61" s="84"/>
      <c r="V61" s="88" t="s">
        <v>422</v>
      </c>
      <c r="W61" s="89"/>
      <c r="X61" s="89"/>
      <c r="Y61" s="89"/>
      <c r="Z61" s="89"/>
      <c r="AA61" s="90"/>
      <c r="AB61" s="94">
        <v>4.0000000000000001E-3</v>
      </c>
      <c r="AC61" s="95"/>
      <c r="AD61" s="95"/>
      <c r="AE61" s="95"/>
      <c r="AF61" s="96"/>
      <c r="AG61" s="100" t="s">
        <v>23</v>
      </c>
      <c r="AH61" s="101"/>
      <c r="AI61" s="101"/>
      <c r="AJ61" s="101"/>
      <c r="AK61" s="101"/>
      <c r="AL61" s="102">
        <f t="shared" si="1"/>
        <v>1</v>
      </c>
      <c r="AM61" s="103"/>
      <c r="AN61" s="103"/>
      <c r="AO61" s="104"/>
      <c r="AP61" s="105"/>
      <c r="AQ61" s="61"/>
      <c r="AR61" s="61"/>
      <c r="AS61" s="61">
        <v>1</v>
      </c>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2"/>
      <c r="BZ61" s="63"/>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2"/>
      <c r="DJ61" s="63"/>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2"/>
      <c r="ET61" s="63"/>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2"/>
      <c r="GD61" s="63"/>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2"/>
    </row>
    <row r="62" spans="2:221" ht="18" customHeight="1" x14ac:dyDescent="0.2">
      <c r="B62" s="131"/>
      <c r="C62" s="132"/>
      <c r="D62" s="132"/>
      <c r="E62" s="132"/>
      <c r="F62" s="132"/>
      <c r="G62" s="132"/>
      <c r="H62" s="132"/>
      <c r="I62" s="132"/>
      <c r="J62" s="132"/>
      <c r="K62" s="132"/>
      <c r="L62" s="132"/>
      <c r="M62" s="132"/>
      <c r="N62" s="132"/>
      <c r="O62" s="132"/>
      <c r="P62" s="132"/>
      <c r="Q62" s="132"/>
      <c r="R62" s="132"/>
      <c r="S62" s="132"/>
      <c r="T62" s="132"/>
      <c r="U62" s="133"/>
      <c r="V62" s="134"/>
      <c r="W62" s="135"/>
      <c r="X62" s="135"/>
      <c r="Y62" s="135"/>
      <c r="Z62" s="135"/>
      <c r="AA62" s="136"/>
      <c r="AB62" s="137"/>
      <c r="AC62" s="138"/>
      <c r="AD62" s="138"/>
      <c r="AE62" s="138"/>
      <c r="AF62" s="139"/>
      <c r="AG62" s="100" t="s">
        <v>24</v>
      </c>
      <c r="AH62" s="101"/>
      <c r="AI62" s="101"/>
      <c r="AJ62" s="101"/>
      <c r="AK62" s="101"/>
      <c r="AL62" s="102">
        <f t="shared" si="1"/>
        <v>1</v>
      </c>
      <c r="AM62" s="103"/>
      <c r="AN62" s="103"/>
      <c r="AO62" s="104"/>
      <c r="AP62" s="130"/>
      <c r="AQ62" s="61"/>
      <c r="AR62" s="61"/>
      <c r="AS62" s="61">
        <v>1</v>
      </c>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2"/>
      <c r="BZ62" s="63"/>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2"/>
      <c r="DJ62" s="63"/>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2"/>
      <c r="ET62" s="63"/>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2"/>
      <c r="GD62" s="63"/>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2"/>
    </row>
    <row r="63" spans="2:221" ht="18" customHeight="1" x14ac:dyDescent="0.2">
      <c r="B63" s="112" t="s">
        <v>407</v>
      </c>
      <c r="C63" s="113"/>
      <c r="D63" s="113"/>
      <c r="E63" s="113"/>
      <c r="F63" s="113"/>
      <c r="G63" s="113"/>
      <c r="H63" s="113"/>
      <c r="I63" s="113"/>
      <c r="J63" s="113"/>
      <c r="K63" s="113"/>
      <c r="L63" s="113"/>
      <c r="M63" s="113"/>
      <c r="N63" s="113"/>
      <c r="O63" s="113"/>
      <c r="P63" s="113"/>
      <c r="Q63" s="113"/>
      <c r="R63" s="113"/>
      <c r="S63" s="113"/>
      <c r="T63" s="113"/>
      <c r="U63" s="114"/>
      <c r="V63" s="118" t="s">
        <v>423</v>
      </c>
      <c r="W63" s="119"/>
      <c r="X63" s="119"/>
      <c r="Y63" s="119"/>
      <c r="Z63" s="119"/>
      <c r="AA63" s="120"/>
      <c r="AB63" s="124">
        <v>5.9799999999999999E-2</v>
      </c>
      <c r="AC63" s="125"/>
      <c r="AD63" s="125"/>
      <c r="AE63" s="125"/>
      <c r="AF63" s="126"/>
      <c r="AG63" s="106" t="s">
        <v>23</v>
      </c>
      <c r="AH63" s="107"/>
      <c r="AI63" s="107"/>
      <c r="AJ63" s="107"/>
      <c r="AK63" s="107"/>
      <c r="AL63" s="108">
        <f t="shared" si="1"/>
        <v>18</v>
      </c>
      <c r="AM63" s="109"/>
      <c r="AN63" s="109"/>
      <c r="AO63" s="110"/>
      <c r="AP63" s="69"/>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v>18</v>
      </c>
      <c r="BX63" s="73"/>
      <c r="BY63" s="74"/>
      <c r="BZ63" s="75"/>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4"/>
      <c r="DJ63" s="75"/>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4"/>
      <c r="ET63" s="75"/>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4"/>
      <c r="GD63" s="75"/>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4"/>
    </row>
    <row r="64" spans="2:221" ht="18" customHeight="1" x14ac:dyDescent="0.2">
      <c r="B64" s="115"/>
      <c r="C64" s="116"/>
      <c r="D64" s="116"/>
      <c r="E64" s="116"/>
      <c r="F64" s="116"/>
      <c r="G64" s="116"/>
      <c r="H64" s="116"/>
      <c r="I64" s="116"/>
      <c r="J64" s="116"/>
      <c r="K64" s="116"/>
      <c r="L64" s="116"/>
      <c r="M64" s="116"/>
      <c r="N64" s="116"/>
      <c r="O64" s="116"/>
      <c r="P64" s="116"/>
      <c r="Q64" s="116"/>
      <c r="R64" s="116"/>
      <c r="S64" s="116"/>
      <c r="T64" s="116"/>
      <c r="U64" s="117"/>
      <c r="V64" s="121"/>
      <c r="W64" s="122"/>
      <c r="X64" s="122"/>
      <c r="Y64" s="122"/>
      <c r="Z64" s="122"/>
      <c r="AA64" s="123"/>
      <c r="AB64" s="127"/>
      <c r="AC64" s="128"/>
      <c r="AD64" s="128"/>
      <c r="AE64" s="128"/>
      <c r="AF64" s="129"/>
      <c r="AG64" s="106" t="s">
        <v>24</v>
      </c>
      <c r="AH64" s="107"/>
      <c r="AI64" s="107"/>
      <c r="AJ64" s="107"/>
      <c r="AK64" s="107"/>
      <c r="AL64" s="108">
        <f t="shared" si="1"/>
        <v>15</v>
      </c>
      <c r="AM64" s="109"/>
      <c r="AN64" s="109"/>
      <c r="AO64" s="110"/>
      <c r="AP64" s="111"/>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v>15</v>
      </c>
      <c r="BX64" s="73"/>
      <c r="BY64" s="74"/>
      <c r="BZ64" s="75"/>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4"/>
      <c r="DJ64" s="75"/>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4"/>
      <c r="ET64" s="75"/>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4"/>
      <c r="GD64" s="75"/>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4"/>
    </row>
    <row r="65" spans="2:221" ht="26.25" customHeight="1" x14ac:dyDescent="0.2">
      <c r="B65" s="82" t="s">
        <v>408</v>
      </c>
      <c r="C65" s="83"/>
      <c r="D65" s="83"/>
      <c r="E65" s="83"/>
      <c r="F65" s="83"/>
      <c r="G65" s="83"/>
      <c r="H65" s="83"/>
      <c r="I65" s="83"/>
      <c r="J65" s="83"/>
      <c r="K65" s="83"/>
      <c r="L65" s="83"/>
      <c r="M65" s="83"/>
      <c r="N65" s="83"/>
      <c r="O65" s="83"/>
      <c r="P65" s="83"/>
      <c r="Q65" s="83"/>
      <c r="R65" s="83"/>
      <c r="S65" s="83"/>
      <c r="T65" s="83"/>
      <c r="U65" s="84"/>
      <c r="V65" s="88" t="s">
        <v>424</v>
      </c>
      <c r="W65" s="89"/>
      <c r="X65" s="89"/>
      <c r="Y65" s="89"/>
      <c r="Z65" s="89"/>
      <c r="AA65" s="90"/>
      <c r="AB65" s="94">
        <v>1.61E-2</v>
      </c>
      <c r="AC65" s="95"/>
      <c r="AD65" s="95"/>
      <c r="AE65" s="95"/>
      <c r="AF65" s="96"/>
      <c r="AG65" s="100" t="s">
        <v>23</v>
      </c>
      <c r="AH65" s="101"/>
      <c r="AI65" s="101"/>
      <c r="AJ65" s="101"/>
      <c r="AK65" s="101"/>
      <c r="AL65" s="102">
        <f t="shared" si="1"/>
        <v>18</v>
      </c>
      <c r="AM65" s="103"/>
      <c r="AN65" s="103"/>
      <c r="AO65" s="104"/>
      <c r="AP65" s="105"/>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v>18</v>
      </c>
      <c r="BX65" s="61"/>
      <c r="BY65" s="62"/>
      <c r="BZ65" s="63"/>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2"/>
      <c r="DJ65" s="63"/>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2"/>
      <c r="ET65" s="63"/>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2"/>
      <c r="GD65" s="63"/>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2"/>
    </row>
    <row r="66" spans="2:221" ht="26.25" customHeight="1" x14ac:dyDescent="0.2">
      <c r="B66" s="131"/>
      <c r="C66" s="132"/>
      <c r="D66" s="132"/>
      <c r="E66" s="132"/>
      <c r="F66" s="132"/>
      <c r="G66" s="132"/>
      <c r="H66" s="132"/>
      <c r="I66" s="132"/>
      <c r="J66" s="132"/>
      <c r="K66" s="132"/>
      <c r="L66" s="132"/>
      <c r="M66" s="132"/>
      <c r="N66" s="132"/>
      <c r="O66" s="132"/>
      <c r="P66" s="132"/>
      <c r="Q66" s="132"/>
      <c r="R66" s="132"/>
      <c r="S66" s="132"/>
      <c r="T66" s="132"/>
      <c r="U66" s="133"/>
      <c r="V66" s="134"/>
      <c r="W66" s="135"/>
      <c r="X66" s="135"/>
      <c r="Y66" s="135"/>
      <c r="Z66" s="135"/>
      <c r="AA66" s="136"/>
      <c r="AB66" s="137"/>
      <c r="AC66" s="138"/>
      <c r="AD66" s="138"/>
      <c r="AE66" s="138"/>
      <c r="AF66" s="139"/>
      <c r="AG66" s="100" t="s">
        <v>24</v>
      </c>
      <c r="AH66" s="101"/>
      <c r="AI66" s="101"/>
      <c r="AJ66" s="101"/>
      <c r="AK66" s="101"/>
      <c r="AL66" s="102">
        <f t="shared" si="1"/>
        <v>15</v>
      </c>
      <c r="AM66" s="103"/>
      <c r="AN66" s="103"/>
      <c r="AO66" s="104"/>
      <c r="AP66" s="130"/>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v>15</v>
      </c>
      <c r="BX66" s="61"/>
      <c r="BY66" s="62"/>
      <c r="BZ66" s="63"/>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2"/>
      <c r="DJ66" s="63"/>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2"/>
      <c r="ET66" s="63"/>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2"/>
      <c r="GD66" s="63"/>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2"/>
    </row>
    <row r="67" spans="2:221" ht="26.25" customHeight="1" x14ac:dyDescent="0.2">
      <c r="B67" s="112" t="s">
        <v>409</v>
      </c>
      <c r="C67" s="113"/>
      <c r="D67" s="113"/>
      <c r="E67" s="113"/>
      <c r="F67" s="113"/>
      <c r="G67" s="113"/>
      <c r="H67" s="113"/>
      <c r="I67" s="113"/>
      <c r="J67" s="113"/>
      <c r="K67" s="113"/>
      <c r="L67" s="113"/>
      <c r="M67" s="113"/>
      <c r="N67" s="113"/>
      <c r="O67" s="113"/>
      <c r="P67" s="113"/>
      <c r="Q67" s="113"/>
      <c r="R67" s="113"/>
      <c r="S67" s="113"/>
      <c r="T67" s="113"/>
      <c r="U67" s="114"/>
      <c r="V67" s="118" t="s">
        <v>425</v>
      </c>
      <c r="W67" s="119"/>
      <c r="X67" s="119"/>
      <c r="Y67" s="119"/>
      <c r="Z67" s="119"/>
      <c r="AA67" s="120"/>
      <c r="AB67" s="124">
        <v>0.63029999999999997</v>
      </c>
      <c r="AC67" s="125"/>
      <c r="AD67" s="125"/>
      <c r="AE67" s="125"/>
      <c r="AF67" s="126"/>
      <c r="AG67" s="106" t="s">
        <v>23</v>
      </c>
      <c r="AH67" s="107"/>
      <c r="AI67" s="107"/>
      <c r="AJ67" s="107"/>
      <c r="AK67" s="107"/>
      <c r="AL67" s="108">
        <f t="shared" si="1"/>
        <v>18</v>
      </c>
      <c r="AM67" s="109"/>
      <c r="AN67" s="109"/>
      <c r="AO67" s="110"/>
      <c r="AP67" s="69"/>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v>18</v>
      </c>
      <c r="BX67" s="73"/>
      <c r="BY67" s="74"/>
      <c r="BZ67" s="75"/>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4"/>
      <c r="DJ67" s="75"/>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4"/>
      <c r="ET67" s="75"/>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4"/>
      <c r="GD67" s="75"/>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4"/>
    </row>
    <row r="68" spans="2:221" ht="26.25" customHeight="1" x14ac:dyDescent="0.2">
      <c r="B68" s="115"/>
      <c r="C68" s="116"/>
      <c r="D68" s="116"/>
      <c r="E68" s="116"/>
      <c r="F68" s="116"/>
      <c r="G68" s="116"/>
      <c r="H68" s="116"/>
      <c r="I68" s="116"/>
      <c r="J68" s="116"/>
      <c r="K68" s="116"/>
      <c r="L68" s="116"/>
      <c r="M68" s="116"/>
      <c r="N68" s="116"/>
      <c r="O68" s="116"/>
      <c r="P68" s="116"/>
      <c r="Q68" s="116"/>
      <c r="R68" s="116"/>
      <c r="S68" s="116"/>
      <c r="T68" s="116"/>
      <c r="U68" s="117"/>
      <c r="V68" s="121"/>
      <c r="W68" s="122"/>
      <c r="X68" s="122"/>
      <c r="Y68" s="122"/>
      <c r="Z68" s="122"/>
      <c r="AA68" s="123"/>
      <c r="AB68" s="127"/>
      <c r="AC68" s="128"/>
      <c r="AD68" s="128"/>
      <c r="AE68" s="128"/>
      <c r="AF68" s="129"/>
      <c r="AG68" s="106" t="s">
        <v>24</v>
      </c>
      <c r="AH68" s="107"/>
      <c r="AI68" s="107"/>
      <c r="AJ68" s="107"/>
      <c r="AK68" s="107"/>
      <c r="AL68" s="108">
        <f t="shared" si="1"/>
        <v>14</v>
      </c>
      <c r="AM68" s="109"/>
      <c r="AN68" s="109"/>
      <c r="AO68" s="110"/>
      <c r="AP68" s="111"/>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v>14</v>
      </c>
      <c r="BX68" s="73"/>
      <c r="BY68" s="74"/>
      <c r="BZ68" s="75"/>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4"/>
      <c r="DJ68" s="75"/>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4"/>
      <c r="ET68" s="75"/>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4"/>
      <c r="GD68" s="75"/>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4"/>
    </row>
    <row r="69" spans="2:221" ht="18" customHeight="1" x14ac:dyDescent="0.2">
      <c r="B69" s="82" t="s">
        <v>410</v>
      </c>
      <c r="C69" s="83"/>
      <c r="D69" s="83"/>
      <c r="E69" s="83"/>
      <c r="F69" s="83"/>
      <c r="G69" s="83"/>
      <c r="H69" s="83"/>
      <c r="I69" s="83"/>
      <c r="J69" s="83"/>
      <c r="K69" s="83"/>
      <c r="L69" s="83"/>
      <c r="M69" s="83"/>
      <c r="N69" s="83"/>
      <c r="O69" s="83"/>
      <c r="P69" s="83"/>
      <c r="Q69" s="83"/>
      <c r="R69" s="83"/>
      <c r="S69" s="83"/>
      <c r="T69" s="83"/>
      <c r="U69" s="84"/>
      <c r="V69" s="88" t="s">
        <v>426</v>
      </c>
      <c r="W69" s="89"/>
      <c r="X69" s="89"/>
      <c r="Y69" s="89"/>
      <c r="Z69" s="89"/>
      <c r="AA69" s="90"/>
      <c r="AB69" s="94">
        <v>3.2199999999999999E-2</v>
      </c>
      <c r="AC69" s="95"/>
      <c r="AD69" s="95"/>
      <c r="AE69" s="95"/>
      <c r="AF69" s="96"/>
      <c r="AG69" s="100" t="s">
        <v>23</v>
      </c>
      <c r="AH69" s="101"/>
      <c r="AI69" s="101"/>
      <c r="AJ69" s="101"/>
      <c r="AK69" s="101"/>
      <c r="AL69" s="102">
        <f t="shared" si="1"/>
        <v>8</v>
      </c>
      <c r="AM69" s="103"/>
      <c r="AN69" s="103"/>
      <c r="AO69" s="104"/>
      <c r="AP69" s="105"/>
      <c r="AQ69" s="61"/>
      <c r="AR69" s="61"/>
      <c r="AS69" s="61"/>
      <c r="AT69" s="61"/>
      <c r="AU69" s="61"/>
      <c r="AV69" s="61"/>
      <c r="AW69" s="61"/>
      <c r="AX69" s="61"/>
      <c r="AY69" s="61"/>
      <c r="AZ69" s="61"/>
      <c r="BA69" s="61"/>
      <c r="BB69" s="61">
        <v>1</v>
      </c>
      <c r="BC69" s="61"/>
      <c r="BD69" s="61"/>
      <c r="BE69" s="61">
        <v>1</v>
      </c>
      <c r="BF69" s="61"/>
      <c r="BG69" s="61"/>
      <c r="BH69" s="61">
        <v>1</v>
      </c>
      <c r="BI69" s="61"/>
      <c r="BJ69" s="61"/>
      <c r="BK69" s="61">
        <v>1</v>
      </c>
      <c r="BL69" s="61"/>
      <c r="BM69" s="61"/>
      <c r="BN69" s="61">
        <v>1</v>
      </c>
      <c r="BO69" s="61"/>
      <c r="BP69" s="61"/>
      <c r="BQ69" s="61">
        <v>1</v>
      </c>
      <c r="BR69" s="61"/>
      <c r="BS69" s="61"/>
      <c r="BT69" s="61">
        <v>1</v>
      </c>
      <c r="BU69" s="61"/>
      <c r="BV69" s="61"/>
      <c r="BW69" s="61">
        <v>1</v>
      </c>
      <c r="BX69" s="61"/>
      <c r="BY69" s="62"/>
      <c r="BZ69" s="63"/>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2"/>
      <c r="DJ69" s="63"/>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2"/>
      <c r="ET69" s="63"/>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2"/>
      <c r="GD69" s="63"/>
      <c r="GE69" s="61"/>
      <c r="GF69" s="61"/>
      <c r="GG69" s="61"/>
      <c r="GH69" s="61"/>
      <c r="GI69" s="61"/>
      <c r="GJ69" s="61"/>
      <c r="GK69" s="61"/>
      <c r="GL69" s="61"/>
      <c r="GM69" s="61"/>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61"/>
      <c r="HM69" s="62"/>
    </row>
    <row r="70" spans="2:221" ht="18" customHeight="1" x14ac:dyDescent="0.2">
      <c r="B70" s="131"/>
      <c r="C70" s="132"/>
      <c r="D70" s="132"/>
      <c r="E70" s="132"/>
      <c r="F70" s="132"/>
      <c r="G70" s="132"/>
      <c r="H70" s="132"/>
      <c r="I70" s="132"/>
      <c r="J70" s="132"/>
      <c r="K70" s="132"/>
      <c r="L70" s="132"/>
      <c r="M70" s="132"/>
      <c r="N70" s="132"/>
      <c r="O70" s="132"/>
      <c r="P70" s="132"/>
      <c r="Q70" s="132"/>
      <c r="R70" s="132"/>
      <c r="S70" s="132"/>
      <c r="T70" s="132"/>
      <c r="U70" s="133"/>
      <c r="V70" s="134"/>
      <c r="W70" s="135"/>
      <c r="X70" s="135"/>
      <c r="Y70" s="135"/>
      <c r="Z70" s="135"/>
      <c r="AA70" s="136"/>
      <c r="AB70" s="137"/>
      <c r="AC70" s="138"/>
      <c r="AD70" s="138"/>
      <c r="AE70" s="138"/>
      <c r="AF70" s="139"/>
      <c r="AG70" s="100" t="s">
        <v>24</v>
      </c>
      <c r="AH70" s="101"/>
      <c r="AI70" s="101"/>
      <c r="AJ70" s="101"/>
      <c r="AK70" s="101"/>
      <c r="AL70" s="102">
        <f t="shared" si="1"/>
        <v>15</v>
      </c>
      <c r="AM70" s="103"/>
      <c r="AN70" s="103"/>
      <c r="AO70" s="104"/>
      <c r="AP70" s="130"/>
      <c r="AQ70" s="61"/>
      <c r="AR70" s="61"/>
      <c r="AS70" s="61"/>
      <c r="AT70" s="61"/>
      <c r="AU70" s="61"/>
      <c r="AV70" s="61">
        <v>3</v>
      </c>
      <c r="AW70" s="61"/>
      <c r="AX70" s="61"/>
      <c r="AY70" s="61">
        <v>2</v>
      </c>
      <c r="AZ70" s="61"/>
      <c r="BA70" s="61"/>
      <c r="BB70" s="61">
        <v>1</v>
      </c>
      <c r="BC70" s="61"/>
      <c r="BD70" s="61"/>
      <c r="BE70" s="61">
        <v>1</v>
      </c>
      <c r="BF70" s="61"/>
      <c r="BG70" s="61"/>
      <c r="BH70" s="61">
        <v>1</v>
      </c>
      <c r="BI70" s="61"/>
      <c r="BJ70" s="61"/>
      <c r="BK70" s="61">
        <v>2</v>
      </c>
      <c r="BL70" s="61"/>
      <c r="BM70" s="61"/>
      <c r="BN70" s="61">
        <v>3</v>
      </c>
      <c r="BO70" s="61"/>
      <c r="BP70" s="61"/>
      <c r="BQ70" s="61">
        <v>1</v>
      </c>
      <c r="BR70" s="61"/>
      <c r="BS70" s="61"/>
      <c r="BT70" s="61">
        <v>1</v>
      </c>
      <c r="BU70" s="61"/>
      <c r="BV70" s="61"/>
      <c r="BW70" s="61"/>
      <c r="BX70" s="61"/>
      <c r="BY70" s="62"/>
      <c r="BZ70" s="63"/>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2"/>
      <c r="DJ70" s="63"/>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2"/>
      <c r="ET70" s="63"/>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2"/>
      <c r="GD70" s="63"/>
      <c r="GE70" s="61"/>
      <c r="GF70" s="61"/>
      <c r="GG70" s="61"/>
      <c r="GH70" s="61"/>
      <c r="GI70" s="61"/>
      <c r="GJ70" s="61"/>
      <c r="GK70" s="61"/>
      <c r="GL70" s="61"/>
      <c r="GM70" s="61"/>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61"/>
      <c r="HM70" s="62"/>
    </row>
    <row r="71" spans="2:221" ht="26.25" customHeight="1" x14ac:dyDescent="0.2">
      <c r="B71" s="112" t="s">
        <v>411</v>
      </c>
      <c r="C71" s="113"/>
      <c r="D71" s="113"/>
      <c r="E71" s="113"/>
      <c r="F71" s="113"/>
      <c r="G71" s="113"/>
      <c r="H71" s="113"/>
      <c r="I71" s="113"/>
      <c r="J71" s="113"/>
      <c r="K71" s="113"/>
      <c r="L71" s="113"/>
      <c r="M71" s="113"/>
      <c r="N71" s="113"/>
      <c r="O71" s="113"/>
      <c r="P71" s="113"/>
      <c r="Q71" s="113"/>
      <c r="R71" s="113"/>
      <c r="S71" s="113"/>
      <c r="T71" s="113"/>
      <c r="U71" s="114"/>
      <c r="V71" s="118" t="s">
        <v>427</v>
      </c>
      <c r="W71" s="119"/>
      <c r="X71" s="119"/>
      <c r="Y71" s="119"/>
      <c r="Z71" s="119"/>
      <c r="AA71" s="120"/>
      <c r="AB71" s="124">
        <v>4.1000000000000003E-3</v>
      </c>
      <c r="AC71" s="125"/>
      <c r="AD71" s="125"/>
      <c r="AE71" s="125"/>
      <c r="AF71" s="126"/>
      <c r="AG71" s="106" t="s">
        <v>23</v>
      </c>
      <c r="AH71" s="107"/>
      <c r="AI71" s="107"/>
      <c r="AJ71" s="107"/>
      <c r="AK71" s="107"/>
      <c r="AL71" s="108">
        <f t="shared" si="1"/>
        <v>4</v>
      </c>
      <c r="AM71" s="109"/>
      <c r="AN71" s="109"/>
      <c r="AO71" s="110"/>
      <c r="AP71" s="69"/>
      <c r="AQ71" s="73"/>
      <c r="AR71" s="73"/>
      <c r="AS71" s="73"/>
      <c r="AT71" s="73"/>
      <c r="AU71" s="73"/>
      <c r="AV71" s="73">
        <v>1</v>
      </c>
      <c r="AW71" s="73"/>
      <c r="AX71" s="73"/>
      <c r="AY71" s="73"/>
      <c r="AZ71" s="73"/>
      <c r="BA71" s="73"/>
      <c r="BB71" s="73"/>
      <c r="BC71" s="73"/>
      <c r="BD71" s="73"/>
      <c r="BE71" s="73">
        <v>1</v>
      </c>
      <c r="BF71" s="73"/>
      <c r="BG71" s="73"/>
      <c r="BH71" s="73"/>
      <c r="BI71" s="73"/>
      <c r="BJ71" s="73"/>
      <c r="BK71" s="73"/>
      <c r="BL71" s="73"/>
      <c r="BM71" s="73"/>
      <c r="BN71" s="73">
        <v>1</v>
      </c>
      <c r="BO71" s="73"/>
      <c r="BP71" s="73"/>
      <c r="BQ71" s="73"/>
      <c r="BR71" s="73"/>
      <c r="BS71" s="73"/>
      <c r="BT71" s="73"/>
      <c r="BU71" s="73"/>
      <c r="BV71" s="73"/>
      <c r="BW71" s="73">
        <v>1</v>
      </c>
      <c r="BX71" s="73"/>
      <c r="BY71" s="74"/>
      <c r="BZ71" s="75"/>
      <c r="CA71" s="73"/>
      <c r="CB71" s="73"/>
      <c r="CC71" s="73"/>
      <c r="CD71" s="73"/>
      <c r="CE71" s="73"/>
      <c r="CF71" s="73"/>
      <c r="CG71" s="73"/>
      <c r="CH71" s="73"/>
      <c r="CI71" s="73"/>
      <c r="CJ71" s="73"/>
      <c r="CK71" s="73"/>
      <c r="CL71" s="73"/>
      <c r="CM71" s="73"/>
      <c r="CN71" s="73"/>
      <c r="CO71" s="73"/>
      <c r="CP71" s="73"/>
      <c r="CQ71" s="73"/>
      <c r="CR71" s="73"/>
      <c r="CS71" s="73"/>
      <c r="CT71" s="73"/>
      <c r="CU71" s="73"/>
      <c r="CV71" s="73"/>
      <c r="CW71" s="73"/>
      <c r="CX71" s="73"/>
      <c r="CY71" s="73"/>
      <c r="CZ71" s="73"/>
      <c r="DA71" s="73"/>
      <c r="DB71" s="73"/>
      <c r="DC71" s="73"/>
      <c r="DD71" s="73"/>
      <c r="DE71" s="73"/>
      <c r="DF71" s="73"/>
      <c r="DG71" s="73"/>
      <c r="DH71" s="73"/>
      <c r="DI71" s="74"/>
      <c r="DJ71" s="75"/>
      <c r="DK71" s="73"/>
      <c r="DL71" s="73"/>
      <c r="DM71" s="73"/>
      <c r="DN71" s="73"/>
      <c r="DO71" s="73"/>
      <c r="DP71" s="73"/>
      <c r="DQ71" s="73"/>
      <c r="DR71" s="73"/>
      <c r="DS71" s="73"/>
      <c r="DT71" s="73"/>
      <c r="DU71" s="73"/>
      <c r="DV71" s="73"/>
      <c r="DW71" s="73"/>
      <c r="DX71" s="73"/>
      <c r="DY71" s="73"/>
      <c r="DZ71" s="73"/>
      <c r="EA71" s="73"/>
      <c r="EB71" s="73"/>
      <c r="EC71" s="73"/>
      <c r="ED71" s="73"/>
      <c r="EE71" s="73"/>
      <c r="EF71" s="73"/>
      <c r="EG71" s="73"/>
      <c r="EH71" s="73"/>
      <c r="EI71" s="73"/>
      <c r="EJ71" s="73"/>
      <c r="EK71" s="73"/>
      <c r="EL71" s="73"/>
      <c r="EM71" s="73"/>
      <c r="EN71" s="73"/>
      <c r="EO71" s="73"/>
      <c r="EP71" s="73"/>
      <c r="EQ71" s="73"/>
      <c r="ER71" s="73"/>
      <c r="ES71" s="74"/>
      <c r="ET71" s="75"/>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74"/>
      <c r="GD71" s="75"/>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74"/>
    </row>
    <row r="72" spans="2:221" ht="26.25" customHeight="1" x14ac:dyDescent="0.2">
      <c r="B72" s="115"/>
      <c r="C72" s="116"/>
      <c r="D72" s="116"/>
      <c r="E72" s="116"/>
      <c r="F72" s="116"/>
      <c r="G72" s="116"/>
      <c r="H72" s="116"/>
      <c r="I72" s="116"/>
      <c r="J72" s="116"/>
      <c r="K72" s="116"/>
      <c r="L72" s="116"/>
      <c r="M72" s="116"/>
      <c r="N72" s="116"/>
      <c r="O72" s="116"/>
      <c r="P72" s="116"/>
      <c r="Q72" s="116"/>
      <c r="R72" s="116"/>
      <c r="S72" s="116"/>
      <c r="T72" s="116"/>
      <c r="U72" s="117"/>
      <c r="V72" s="121"/>
      <c r="W72" s="122"/>
      <c r="X72" s="122"/>
      <c r="Y72" s="122"/>
      <c r="Z72" s="122"/>
      <c r="AA72" s="123"/>
      <c r="AB72" s="127"/>
      <c r="AC72" s="128"/>
      <c r="AD72" s="128"/>
      <c r="AE72" s="128"/>
      <c r="AF72" s="129"/>
      <c r="AG72" s="106" t="s">
        <v>24</v>
      </c>
      <c r="AH72" s="107"/>
      <c r="AI72" s="107"/>
      <c r="AJ72" s="107"/>
      <c r="AK72" s="107"/>
      <c r="AL72" s="108">
        <f t="shared" si="1"/>
        <v>3</v>
      </c>
      <c r="AM72" s="109"/>
      <c r="AN72" s="109"/>
      <c r="AO72" s="110"/>
      <c r="AP72" s="111"/>
      <c r="AQ72" s="73"/>
      <c r="AR72" s="73"/>
      <c r="AS72" s="73"/>
      <c r="AT72" s="73"/>
      <c r="AU72" s="73"/>
      <c r="AV72" s="73"/>
      <c r="AW72" s="73"/>
      <c r="AX72" s="73"/>
      <c r="AY72" s="73">
        <v>1</v>
      </c>
      <c r="AZ72" s="73"/>
      <c r="BA72" s="73"/>
      <c r="BB72" s="73"/>
      <c r="BC72" s="73"/>
      <c r="BD72" s="73"/>
      <c r="BE72" s="73"/>
      <c r="BF72" s="73"/>
      <c r="BG72" s="73"/>
      <c r="BH72" s="73">
        <v>1</v>
      </c>
      <c r="BI72" s="73"/>
      <c r="BJ72" s="73"/>
      <c r="BK72" s="73"/>
      <c r="BL72" s="73"/>
      <c r="BM72" s="73"/>
      <c r="BN72" s="73"/>
      <c r="BO72" s="73"/>
      <c r="BP72" s="73"/>
      <c r="BQ72" s="73">
        <v>1</v>
      </c>
      <c r="BR72" s="73"/>
      <c r="BS72" s="73"/>
      <c r="BT72" s="73"/>
      <c r="BU72" s="73"/>
      <c r="BV72" s="73"/>
      <c r="BW72" s="343"/>
      <c r="BX72" s="343"/>
      <c r="BY72" s="344"/>
      <c r="BZ72" s="75"/>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4"/>
      <c r="DJ72" s="75"/>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4"/>
      <c r="ET72" s="75"/>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74"/>
      <c r="GD72" s="75"/>
      <c r="GE72" s="73"/>
      <c r="GF72" s="73"/>
      <c r="GG72" s="73"/>
      <c r="GH72" s="73"/>
      <c r="GI72" s="73"/>
      <c r="GJ72" s="73"/>
      <c r="GK72" s="73"/>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4"/>
    </row>
    <row r="73" spans="2:221" ht="18" customHeight="1" x14ac:dyDescent="0.2">
      <c r="B73" s="82" t="s">
        <v>412</v>
      </c>
      <c r="C73" s="83"/>
      <c r="D73" s="83"/>
      <c r="E73" s="83"/>
      <c r="F73" s="83"/>
      <c r="G73" s="83"/>
      <c r="H73" s="83"/>
      <c r="I73" s="83"/>
      <c r="J73" s="83"/>
      <c r="K73" s="83"/>
      <c r="L73" s="83"/>
      <c r="M73" s="83"/>
      <c r="N73" s="83"/>
      <c r="O73" s="83"/>
      <c r="P73" s="83"/>
      <c r="Q73" s="83"/>
      <c r="R73" s="83"/>
      <c r="S73" s="83"/>
      <c r="T73" s="83"/>
      <c r="U73" s="84"/>
      <c r="V73" s="88" t="s">
        <v>428</v>
      </c>
      <c r="W73" s="89"/>
      <c r="X73" s="89"/>
      <c r="Y73" s="89"/>
      <c r="Z73" s="89"/>
      <c r="AA73" s="90"/>
      <c r="AB73" s="94">
        <v>2.9700000000000001E-2</v>
      </c>
      <c r="AC73" s="95"/>
      <c r="AD73" s="95"/>
      <c r="AE73" s="95"/>
      <c r="AF73" s="96"/>
      <c r="AG73" s="100" t="s">
        <v>23</v>
      </c>
      <c r="AH73" s="101"/>
      <c r="AI73" s="101"/>
      <c r="AJ73" s="101"/>
      <c r="AK73" s="101"/>
      <c r="AL73" s="102">
        <f t="shared" si="1"/>
        <v>4</v>
      </c>
      <c r="AM73" s="103"/>
      <c r="AN73" s="103"/>
      <c r="AO73" s="104"/>
      <c r="AP73" s="105">
        <v>1</v>
      </c>
      <c r="AQ73" s="61"/>
      <c r="AR73" s="61"/>
      <c r="AS73" s="61"/>
      <c r="AT73" s="61"/>
      <c r="AU73" s="61"/>
      <c r="AV73" s="61"/>
      <c r="AW73" s="61"/>
      <c r="AX73" s="61"/>
      <c r="AY73" s="61">
        <v>1</v>
      </c>
      <c r="AZ73" s="61"/>
      <c r="BA73" s="61"/>
      <c r="BB73" s="61"/>
      <c r="BC73" s="61"/>
      <c r="BD73" s="61"/>
      <c r="BE73" s="61"/>
      <c r="BF73" s="61"/>
      <c r="BG73" s="61"/>
      <c r="BH73" s="61">
        <v>1</v>
      </c>
      <c r="BI73" s="61"/>
      <c r="BJ73" s="61"/>
      <c r="BK73" s="61"/>
      <c r="BL73" s="61"/>
      <c r="BM73" s="61"/>
      <c r="BN73" s="61"/>
      <c r="BO73" s="61"/>
      <c r="BP73" s="61"/>
      <c r="BQ73" s="61">
        <v>1</v>
      </c>
      <c r="BR73" s="61"/>
      <c r="BS73" s="61"/>
      <c r="BT73" s="61"/>
      <c r="BU73" s="61"/>
      <c r="BV73" s="61"/>
      <c r="BW73" s="61"/>
      <c r="BX73" s="61"/>
      <c r="BY73" s="62"/>
      <c r="BZ73" s="63"/>
      <c r="CA73" s="61"/>
      <c r="CB73" s="61"/>
      <c r="CC73" s="61"/>
      <c r="CD73" s="61"/>
      <c r="CE73" s="61"/>
      <c r="CF73" s="61"/>
      <c r="CG73" s="61"/>
      <c r="CH73" s="61"/>
      <c r="CI73" s="61"/>
      <c r="CJ73" s="61"/>
      <c r="CK73" s="61"/>
      <c r="CL73" s="61"/>
      <c r="CM73" s="61"/>
      <c r="CN73" s="61"/>
      <c r="CO73" s="61"/>
      <c r="CP73" s="61"/>
      <c r="CQ73" s="61"/>
      <c r="CR73" s="61"/>
      <c r="CS73" s="61"/>
      <c r="CT73" s="61"/>
      <c r="CU73" s="61"/>
      <c r="CV73" s="61"/>
      <c r="CW73" s="61"/>
      <c r="CX73" s="61"/>
      <c r="CY73" s="61"/>
      <c r="CZ73" s="61"/>
      <c r="DA73" s="61"/>
      <c r="DB73" s="61"/>
      <c r="DC73" s="61"/>
      <c r="DD73" s="61"/>
      <c r="DE73" s="61"/>
      <c r="DF73" s="61"/>
      <c r="DG73" s="61"/>
      <c r="DH73" s="61"/>
      <c r="DI73" s="62"/>
      <c r="DJ73" s="63"/>
      <c r="DK73" s="61"/>
      <c r="DL73" s="61"/>
      <c r="DM73" s="61"/>
      <c r="DN73" s="61"/>
      <c r="DO73" s="61"/>
      <c r="DP73" s="61"/>
      <c r="DQ73" s="61"/>
      <c r="DR73" s="61"/>
      <c r="DS73" s="61"/>
      <c r="DT73" s="61"/>
      <c r="DU73" s="61"/>
      <c r="DV73" s="61"/>
      <c r="DW73" s="61"/>
      <c r="DX73" s="61"/>
      <c r="DY73" s="61"/>
      <c r="DZ73" s="61"/>
      <c r="EA73" s="61"/>
      <c r="EB73" s="61"/>
      <c r="EC73" s="61"/>
      <c r="ED73" s="61"/>
      <c r="EE73" s="61"/>
      <c r="EF73" s="61"/>
      <c r="EG73" s="61"/>
      <c r="EH73" s="61"/>
      <c r="EI73" s="61"/>
      <c r="EJ73" s="61"/>
      <c r="EK73" s="61"/>
      <c r="EL73" s="61"/>
      <c r="EM73" s="61"/>
      <c r="EN73" s="61"/>
      <c r="EO73" s="61"/>
      <c r="EP73" s="61"/>
      <c r="EQ73" s="61"/>
      <c r="ER73" s="61"/>
      <c r="ES73" s="62"/>
      <c r="ET73" s="63"/>
      <c r="EU73" s="61"/>
      <c r="EV73" s="61"/>
      <c r="EW73" s="61"/>
      <c r="EX73" s="61"/>
      <c r="EY73" s="61"/>
      <c r="EZ73" s="61"/>
      <c r="FA73" s="61"/>
      <c r="FB73" s="61"/>
      <c r="FC73" s="61"/>
      <c r="FD73" s="61"/>
      <c r="FE73" s="61"/>
      <c r="FF73" s="61"/>
      <c r="FG73" s="61"/>
      <c r="FH73" s="61"/>
      <c r="FI73" s="61"/>
      <c r="FJ73" s="61"/>
      <c r="FK73" s="61"/>
      <c r="FL73" s="61"/>
      <c r="FM73" s="61"/>
      <c r="FN73" s="61"/>
      <c r="FO73" s="61"/>
      <c r="FP73" s="61"/>
      <c r="FQ73" s="61"/>
      <c r="FR73" s="61"/>
      <c r="FS73" s="61"/>
      <c r="FT73" s="61"/>
      <c r="FU73" s="61"/>
      <c r="FV73" s="61"/>
      <c r="FW73" s="61"/>
      <c r="FX73" s="61"/>
      <c r="FY73" s="61"/>
      <c r="FZ73" s="61"/>
      <c r="GA73" s="61"/>
      <c r="GB73" s="61"/>
      <c r="GC73" s="62"/>
      <c r="GD73" s="63"/>
      <c r="GE73" s="61"/>
      <c r="GF73" s="61"/>
      <c r="GG73" s="61"/>
      <c r="GH73" s="61"/>
      <c r="GI73" s="61"/>
      <c r="GJ73" s="61"/>
      <c r="GK73" s="61"/>
      <c r="GL73" s="61"/>
      <c r="GM73" s="61"/>
      <c r="GN73" s="61"/>
      <c r="GO73" s="61"/>
      <c r="GP73" s="61"/>
      <c r="GQ73" s="61"/>
      <c r="GR73" s="61"/>
      <c r="GS73" s="61"/>
      <c r="GT73" s="61"/>
      <c r="GU73" s="61"/>
      <c r="GV73" s="61"/>
      <c r="GW73" s="61"/>
      <c r="GX73" s="61"/>
      <c r="GY73" s="61"/>
      <c r="GZ73" s="61"/>
      <c r="HA73" s="61"/>
      <c r="HB73" s="61"/>
      <c r="HC73" s="61"/>
      <c r="HD73" s="61"/>
      <c r="HE73" s="61"/>
      <c r="HF73" s="61"/>
      <c r="HG73" s="61"/>
      <c r="HH73" s="61"/>
      <c r="HI73" s="61"/>
      <c r="HJ73" s="61"/>
      <c r="HK73" s="61"/>
      <c r="HL73" s="61"/>
      <c r="HM73" s="62"/>
    </row>
    <row r="74" spans="2:221" ht="18" customHeight="1" x14ac:dyDescent="0.2">
      <c r="B74" s="131"/>
      <c r="C74" s="132"/>
      <c r="D74" s="132"/>
      <c r="E74" s="132"/>
      <c r="F74" s="132"/>
      <c r="G74" s="132"/>
      <c r="H74" s="132"/>
      <c r="I74" s="132"/>
      <c r="J74" s="132"/>
      <c r="K74" s="132"/>
      <c r="L74" s="132"/>
      <c r="M74" s="132"/>
      <c r="N74" s="132"/>
      <c r="O74" s="132"/>
      <c r="P74" s="132"/>
      <c r="Q74" s="132"/>
      <c r="R74" s="132"/>
      <c r="S74" s="132"/>
      <c r="T74" s="132"/>
      <c r="U74" s="133"/>
      <c r="V74" s="134"/>
      <c r="W74" s="135"/>
      <c r="X74" s="135"/>
      <c r="Y74" s="135"/>
      <c r="Z74" s="135"/>
      <c r="AA74" s="136"/>
      <c r="AB74" s="137"/>
      <c r="AC74" s="138"/>
      <c r="AD74" s="138"/>
      <c r="AE74" s="138"/>
      <c r="AF74" s="139"/>
      <c r="AG74" s="100" t="s">
        <v>24</v>
      </c>
      <c r="AH74" s="101"/>
      <c r="AI74" s="101"/>
      <c r="AJ74" s="101"/>
      <c r="AK74" s="101"/>
      <c r="AL74" s="102">
        <f t="shared" si="1"/>
        <v>2</v>
      </c>
      <c r="AM74" s="103"/>
      <c r="AN74" s="103"/>
      <c r="AO74" s="104"/>
      <c r="AP74" s="130"/>
      <c r="AQ74" s="61"/>
      <c r="AR74" s="61"/>
      <c r="AS74" s="61"/>
      <c r="AT74" s="61"/>
      <c r="AU74" s="61"/>
      <c r="AV74" s="61"/>
      <c r="AW74" s="61"/>
      <c r="AX74" s="61"/>
      <c r="AY74" s="61"/>
      <c r="AZ74" s="61"/>
      <c r="BA74" s="61"/>
      <c r="BB74" s="61">
        <v>1</v>
      </c>
      <c r="BC74" s="61"/>
      <c r="BD74" s="61"/>
      <c r="BE74" s="61"/>
      <c r="BF74" s="61"/>
      <c r="BG74" s="61"/>
      <c r="BH74" s="61"/>
      <c r="BI74" s="61"/>
      <c r="BJ74" s="61"/>
      <c r="BK74" s="61"/>
      <c r="BL74" s="61"/>
      <c r="BM74" s="61"/>
      <c r="BN74" s="61">
        <v>1</v>
      </c>
      <c r="BO74" s="61"/>
      <c r="BP74" s="61"/>
      <c r="BQ74" s="61"/>
      <c r="BR74" s="61"/>
      <c r="BS74" s="61"/>
      <c r="BT74" s="61"/>
      <c r="BU74" s="61"/>
      <c r="BV74" s="61"/>
      <c r="BW74" s="61"/>
      <c r="BX74" s="61"/>
      <c r="BY74" s="62"/>
      <c r="BZ74" s="63"/>
      <c r="CA74" s="61"/>
      <c r="CB74" s="61"/>
      <c r="CC74" s="61"/>
      <c r="CD74" s="61"/>
      <c r="CE74" s="61"/>
      <c r="CF74" s="61"/>
      <c r="CG74" s="61"/>
      <c r="CH74" s="61"/>
      <c r="CI74" s="61"/>
      <c r="CJ74" s="61"/>
      <c r="CK74" s="61"/>
      <c r="CL74" s="61"/>
      <c r="CM74" s="61"/>
      <c r="CN74" s="61"/>
      <c r="CO74" s="61"/>
      <c r="CP74" s="61"/>
      <c r="CQ74" s="61"/>
      <c r="CR74" s="61"/>
      <c r="CS74" s="61"/>
      <c r="CT74" s="61"/>
      <c r="CU74" s="61"/>
      <c r="CV74" s="61"/>
      <c r="CW74" s="61"/>
      <c r="CX74" s="61"/>
      <c r="CY74" s="61"/>
      <c r="CZ74" s="61"/>
      <c r="DA74" s="61"/>
      <c r="DB74" s="61"/>
      <c r="DC74" s="61"/>
      <c r="DD74" s="61"/>
      <c r="DE74" s="61"/>
      <c r="DF74" s="61"/>
      <c r="DG74" s="61"/>
      <c r="DH74" s="61"/>
      <c r="DI74" s="62"/>
      <c r="DJ74" s="63"/>
      <c r="DK74" s="61"/>
      <c r="DL74" s="61"/>
      <c r="DM74" s="61"/>
      <c r="DN74" s="61"/>
      <c r="DO74" s="61"/>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2"/>
      <c r="ET74" s="63"/>
      <c r="EU74" s="61"/>
      <c r="EV74" s="61"/>
      <c r="EW74" s="61"/>
      <c r="EX74" s="61"/>
      <c r="EY74" s="61"/>
      <c r="EZ74" s="61"/>
      <c r="FA74" s="61"/>
      <c r="FB74" s="61"/>
      <c r="FC74" s="61"/>
      <c r="FD74" s="61"/>
      <c r="FE74" s="61"/>
      <c r="FF74" s="61"/>
      <c r="FG74" s="61"/>
      <c r="FH74" s="61"/>
      <c r="FI74" s="61"/>
      <c r="FJ74" s="61"/>
      <c r="FK74" s="61"/>
      <c r="FL74" s="61"/>
      <c r="FM74" s="61"/>
      <c r="FN74" s="61"/>
      <c r="FO74" s="61"/>
      <c r="FP74" s="61"/>
      <c r="FQ74" s="61"/>
      <c r="FR74" s="61"/>
      <c r="FS74" s="61"/>
      <c r="FT74" s="61"/>
      <c r="FU74" s="61"/>
      <c r="FV74" s="61"/>
      <c r="FW74" s="61"/>
      <c r="FX74" s="61"/>
      <c r="FY74" s="61"/>
      <c r="FZ74" s="61"/>
      <c r="GA74" s="61"/>
      <c r="GB74" s="61"/>
      <c r="GC74" s="62"/>
      <c r="GD74" s="63"/>
      <c r="GE74" s="61"/>
      <c r="GF74" s="61"/>
      <c r="GG74" s="61"/>
      <c r="GH74" s="61"/>
      <c r="GI74" s="61"/>
      <c r="GJ74" s="61"/>
      <c r="GK74" s="61"/>
      <c r="GL74" s="61"/>
      <c r="GM74" s="61"/>
      <c r="GN74" s="61"/>
      <c r="GO74" s="61"/>
      <c r="GP74" s="61"/>
      <c r="GQ74" s="61"/>
      <c r="GR74" s="61"/>
      <c r="GS74" s="61"/>
      <c r="GT74" s="61"/>
      <c r="GU74" s="61"/>
      <c r="GV74" s="61"/>
      <c r="GW74" s="61"/>
      <c r="GX74" s="61"/>
      <c r="GY74" s="61"/>
      <c r="GZ74" s="61"/>
      <c r="HA74" s="61"/>
      <c r="HB74" s="61"/>
      <c r="HC74" s="61"/>
      <c r="HD74" s="61"/>
      <c r="HE74" s="61"/>
      <c r="HF74" s="61"/>
      <c r="HG74" s="61"/>
      <c r="HH74" s="61"/>
      <c r="HI74" s="61"/>
      <c r="HJ74" s="61"/>
      <c r="HK74" s="61"/>
      <c r="HL74" s="61"/>
      <c r="HM74" s="62"/>
    </row>
    <row r="75" spans="2:221" ht="18" customHeight="1" x14ac:dyDescent="0.2">
      <c r="B75" s="112" t="s">
        <v>413</v>
      </c>
      <c r="C75" s="113"/>
      <c r="D75" s="113"/>
      <c r="E75" s="113"/>
      <c r="F75" s="113"/>
      <c r="G75" s="113"/>
      <c r="H75" s="113"/>
      <c r="I75" s="113"/>
      <c r="J75" s="113"/>
      <c r="K75" s="113"/>
      <c r="L75" s="113"/>
      <c r="M75" s="113"/>
      <c r="N75" s="113"/>
      <c r="O75" s="113"/>
      <c r="P75" s="113"/>
      <c r="Q75" s="113"/>
      <c r="R75" s="113"/>
      <c r="S75" s="113"/>
      <c r="T75" s="113"/>
      <c r="U75" s="114"/>
      <c r="V75" s="118" t="s">
        <v>429</v>
      </c>
      <c r="W75" s="119"/>
      <c r="X75" s="119"/>
      <c r="Y75" s="119"/>
      <c r="Z75" s="119"/>
      <c r="AA75" s="120"/>
      <c r="AB75" s="124">
        <v>2.9700000000000001E-2</v>
      </c>
      <c r="AC75" s="125"/>
      <c r="AD75" s="125"/>
      <c r="AE75" s="125"/>
      <c r="AF75" s="126"/>
      <c r="AG75" s="106" t="s">
        <v>23</v>
      </c>
      <c r="AH75" s="107"/>
      <c r="AI75" s="107"/>
      <c r="AJ75" s="107"/>
      <c r="AK75" s="107"/>
      <c r="AL75" s="108">
        <f t="shared" si="1"/>
        <v>4</v>
      </c>
      <c r="AM75" s="109"/>
      <c r="AN75" s="109"/>
      <c r="AO75" s="110"/>
      <c r="AP75" s="69">
        <v>1</v>
      </c>
      <c r="AQ75" s="73"/>
      <c r="AR75" s="73"/>
      <c r="AS75" s="73"/>
      <c r="AT75" s="73"/>
      <c r="AU75" s="73"/>
      <c r="AV75" s="73"/>
      <c r="AW75" s="73"/>
      <c r="AX75" s="73"/>
      <c r="AY75" s="73">
        <v>1</v>
      </c>
      <c r="AZ75" s="73"/>
      <c r="BA75" s="73"/>
      <c r="BB75" s="73"/>
      <c r="BC75" s="73"/>
      <c r="BD75" s="73"/>
      <c r="BE75" s="73"/>
      <c r="BF75" s="73"/>
      <c r="BG75" s="73"/>
      <c r="BH75" s="73">
        <v>1</v>
      </c>
      <c r="BI75" s="73"/>
      <c r="BJ75" s="73"/>
      <c r="BK75" s="73"/>
      <c r="BL75" s="73"/>
      <c r="BM75" s="73"/>
      <c r="BN75" s="73"/>
      <c r="BO75" s="73"/>
      <c r="BP75" s="73"/>
      <c r="BQ75" s="73">
        <v>1</v>
      </c>
      <c r="BR75" s="73"/>
      <c r="BS75" s="73"/>
      <c r="BT75" s="73"/>
      <c r="BU75" s="73"/>
      <c r="BV75" s="73"/>
      <c r="BW75" s="73"/>
      <c r="BX75" s="73"/>
      <c r="BY75" s="74"/>
      <c r="BZ75" s="75"/>
      <c r="CA75" s="73"/>
      <c r="CB75" s="73"/>
      <c r="CC75" s="73"/>
      <c r="CD75" s="73"/>
      <c r="CE75" s="73"/>
      <c r="CF75" s="73"/>
      <c r="CG75" s="73"/>
      <c r="CH75" s="73"/>
      <c r="CI75" s="73"/>
      <c r="CJ75" s="73"/>
      <c r="CK75" s="73"/>
      <c r="CL75" s="73"/>
      <c r="CM75" s="73"/>
      <c r="CN75" s="73"/>
      <c r="CO75" s="73"/>
      <c r="CP75" s="73"/>
      <c r="CQ75" s="73"/>
      <c r="CR75" s="73"/>
      <c r="CS75" s="73"/>
      <c r="CT75" s="73"/>
      <c r="CU75" s="73"/>
      <c r="CV75" s="73"/>
      <c r="CW75" s="73"/>
      <c r="CX75" s="73"/>
      <c r="CY75" s="73"/>
      <c r="CZ75" s="73"/>
      <c r="DA75" s="73"/>
      <c r="DB75" s="73"/>
      <c r="DC75" s="73"/>
      <c r="DD75" s="73"/>
      <c r="DE75" s="73"/>
      <c r="DF75" s="73"/>
      <c r="DG75" s="73"/>
      <c r="DH75" s="73"/>
      <c r="DI75" s="74"/>
      <c r="DJ75" s="75"/>
      <c r="DK75" s="73"/>
      <c r="DL75" s="73"/>
      <c r="DM75" s="73"/>
      <c r="DN75" s="73"/>
      <c r="DO75" s="73"/>
      <c r="DP75" s="73"/>
      <c r="DQ75" s="73"/>
      <c r="DR75" s="73"/>
      <c r="DS75" s="73"/>
      <c r="DT75" s="73"/>
      <c r="DU75" s="73"/>
      <c r="DV75" s="73"/>
      <c r="DW75" s="73"/>
      <c r="DX75" s="73"/>
      <c r="DY75" s="73"/>
      <c r="DZ75" s="73"/>
      <c r="EA75" s="73"/>
      <c r="EB75" s="73"/>
      <c r="EC75" s="73"/>
      <c r="ED75" s="73"/>
      <c r="EE75" s="73"/>
      <c r="EF75" s="73"/>
      <c r="EG75" s="73"/>
      <c r="EH75" s="73"/>
      <c r="EI75" s="73"/>
      <c r="EJ75" s="73"/>
      <c r="EK75" s="73"/>
      <c r="EL75" s="73"/>
      <c r="EM75" s="73"/>
      <c r="EN75" s="73"/>
      <c r="EO75" s="73"/>
      <c r="EP75" s="73"/>
      <c r="EQ75" s="73"/>
      <c r="ER75" s="73"/>
      <c r="ES75" s="74"/>
      <c r="ET75" s="75"/>
      <c r="EU75" s="73"/>
      <c r="EV75" s="73"/>
      <c r="EW75" s="73"/>
      <c r="EX75" s="73"/>
      <c r="EY75" s="73"/>
      <c r="EZ75" s="73"/>
      <c r="FA75" s="73"/>
      <c r="FB75" s="73"/>
      <c r="FC75" s="73"/>
      <c r="FD75" s="73"/>
      <c r="FE75" s="73"/>
      <c r="FF75" s="73"/>
      <c r="FG75" s="73"/>
      <c r="FH75" s="73"/>
      <c r="FI75" s="73"/>
      <c r="FJ75" s="73"/>
      <c r="FK75" s="73"/>
      <c r="FL75" s="73"/>
      <c r="FM75" s="73"/>
      <c r="FN75" s="73"/>
      <c r="FO75" s="73"/>
      <c r="FP75" s="73"/>
      <c r="FQ75" s="73"/>
      <c r="FR75" s="73"/>
      <c r="FS75" s="73"/>
      <c r="FT75" s="73"/>
      <c r="FU75" s="73"/>
      <c r="FV75" s="73"/>
      <c r="FW75" s="73"/>
      <c r="FX75" s="73"/>
      <c r="FY75" s="73"/>
      <c r="FZ75" s="73"/>
      <c r="GA75" s="73"/>
      <c r="GB75" s="73"/>
      <c r="GC75" s="74"/>
      <c r="GD75" s="75"/>
      <c r="GE75" s="73"/>
      <c r="GF75" s="73"/>
      <c r="GG75" s="73"/>
      <c r="GH75" s="73"/>
      <c r="GI75" s="73"/>
      <c r="GJ75" s="73"/>
      <c r="GK75" s="73"/>
      <c r="GL75" s="73"/>
      <c r="GM75" s="73"/>
      <c r="GN75" s="73"/>
      <c r="GO75" s="73"/>
      <c r="GP75" s="73"/>
      <c r="GQ75" s="73"/>
      <c r="GR75" s="73"/>
      <c r="GS75" s="73"/>
      <c r="GT75" s="73"/>
      <c r="GU75" s="73"/>
      <c r="GV75" s="73"/>
      <c r="GW75" s="73"/>
      <c r="GX75" s="73"/>
      <c r="GY75" s="73"/>
      <c r="GZ75" s="73"/>
      <c r="HA75" s="73"/>
      <c r="HB75" s="73"/>
      <c r="HC75" s="73"/>
      <c r="HD75" s="73"/>
      <c r="HE75" s="73"/>
      <c r="HF75" s="73"/>
      <c r="HG75" s="73"/>
      <c r="HH75" s="73"/>
      <c r="HI75" s="73"/>
      <c r="HJ75" s="73"/>
      <c r="HK75" s="73"/>
      <c r="HL75" s="73"/>
      <c r="HM75" s="74"/>
    </row>
    <row r="76" spans="2:221" ht="18" customHeight="1" x14ac:dyDescent="0.2">
      <c r="B76" s="115"/>
      <c r="C76" s="116"/>
      <c r="D76" s="116"/>
      <c r="E76" s="116"/>
      <c r="F76" s="116"/>
      <c r="G76" s="116"/>
      <c r="H76" s="116"/>
      <c r="I76" s="116"/>
      <c r="J76" s="116"/>
      <c r="K76" s="116"/>
      <c r="L76" s="116"/>
      <c r="M76" s="116"/>
      <c r="N76" s="116"/>
      <c r="O76" s="116"/>
      <c r="P76" s="116"/>
      <c r="Q76" s="116"/>
      <c r="R76" s="116"/>
      <c r="S76" s="116"/>
      <c r="T76" s="116"/>
      <c r="U76" s="117"/>
      <c r="V76" s="121"/>
      <c r="W76" s="122"/>
      <c r="X76" s="122"/>
      <c r="Y76" s="122"/>
      <c r="Z76" s="122"/>
      <c r="AA76" s="123"/>
      <c r="AB76" s="127"/>
      <c r="AC76" s="128"/>
      <c r="AD76" s="128"/>
      <c r="AE76" s="128"/>
      <c r="AF76" s="129"/>
      <c r="AG76" s="106" t="s">
        <v>24</v>
      </c>
      <c r="AH76" s="107"/>
      <c r="AI76" s="107"/>
      <c r="AJ76" s="107"/>
      <c r="AK76" s="107"/>
      <c r="AL76" s="108">
        <f t="shared" si="1"/>
        <v>3</v>
      </c>
      <c r="AM76" s="109"/>
      <c r="AN76" s="109"/>
      <c r="AO76" s="110"/>
      <c r="AP76" s="73">
        <v>0</v>
      </c>
      <c r="AQ76" s="73"/>
      <c r="AR76" s="73"/>
      <c r="AS76" s="73"/>
      <c r="AT76" s="73"/>
      <c r="AU76" s="73"/>
      <c r="AV76" s="73"/>
      <c r="AW76" s="73"/>
      <c r="AX76" s="73"/>
      <c r="AY76" s="73">
        <v>1</v>
      </c>
      <c r="AZ76" s="73"/>
      <c r="BA76" s="73"/>
      <c r="BB76" s="73"/>
      <c r="BC76" s="73"/>
      <c r="BD76" s="73"/>
      <c r="BE76" s="73"/>
      <c r="BF76" s="73"/>
      <c r="BG76" s="73"/>
      <c r="BH76" s="73">
        <v>1</v>
      </c>
      <c r="BI76" s="73"/>
      <c r="BJ76" s="73"/>
      <c r="BK76" s="73"/>
      <c r="BL76" s="73"/>
      <c r="BM76" s="73"/>
      <c r="BN76" s="73"/>
      <c r="BO76" s="73"/>
      <c r="BP76" s="73"/>
      <c r="BQ76" s="73">
        <v>1</v>
      </c>
      <c r="BR76" s="73"/>
      <c r="BS76" s="73"/>
      <c r="BT76" s="73"/>
      <c r="BU76" s="73"/>
      <c r="BV76" s="73"/>
      <c r="BW76" s="73"/>
      <c r="BX76" s="73"/>
      <c r="BY76" s="74"/>
      <c r="BZ76" s="75"/>
      <c r="CA76" s="73"/>
      <c r="CB76" s="73"/>
      <c r="CC76" s="73"/>
      <c r="CD76" s="73"/>
      <c r="CE76" s="73"/>
      <c r="CF76" s="73"/>
      <c r="CG76" s="73"/>
      <c r="CH76" s="73"/>
      <c r="CI76" s="73"/>
      <c r="CJ76" s="73"/>
      <c r="CK76" s="73"/>
      <c r="CL76" s="73"/>
      <c r="CM76" s="73"/>
      <c r="CN76" s="73"/>
      <c r="CO76" s="73"/>
      <c r="CP76" s="73"/>
      <c r="CQ76" s="73"/>
      <c r="CR76" s="73"/>
      <c r="CS76" s="73"/>
      <c r="CT76" s="73"/>
      <c r="CU76" s="73"/>
      <c r="CV76" s="73"/>
      <c r="CW76" s="73"/>
      <c r="CX76" s="73"/>
      <c r="CY76" s="73"/>
      <c r="CZ76" s="73"/>
      <c r="DA76" s="73"/>
      <c r="DB76" s="73"/>
      <c r="DC76" s="73"/>
      <c r="DD76" s="73"/>
      <c r="DE76" s="73"/>
      <c r="DF76" s="73"/>
      <c r="DG76" s="73"/>
      <c r="DH76" s="73"/>
      <c r="DI76" s="74"/>
      <c r="DJ76" s="75"/>
      <c r="DK76" s="73"/>
      <c r="DL76" s="73"/>
      <c r="DM76" s="73"/>
      <c r="DN76" s="73"/>
      <c r="DO76" s="73"/>
      <c r="DP76" s="73"/>
      <c r="DQ76" s="73"/>
      <c r="DR76" s="73"/>
      <c r="DS76" s="73"/>
      <c r="DT76" s="73"/>
      <c r="DU76" s="73"/>
      <c r="DV76" s="73"/>
      <c r="DW76" s="73"/>
      <c r="DX76" s="73"/>
      <c r="DY76" s="73"/>
      <c r="DZ76" s="73"/>
      <c r="EA76" s="73"/>
      <c r="EB76" s="73"/>
      <c r="EC76" s="73"/>
      <c r="ED76" s="73"/>
      <c r="EE76" s="73"/>
      <c r="EF76" s="73"/>
      <c r="EG76" s="73"/>
      <c r="EH76" s="73"/>
      <c r="EI76" s="73"/>
      <c r="EJ76" s="73"/>
      <c r="EK76" s="73"/>
      <c r="EL76" s="73"/>
      <c r="EM76" s="73"/>
      <c r="EN76" s="73"/>
      <c r="EO76" s="73"/>
      <c r="EP76" s="73"/>
      <c r="EQ76" s="73"/>
      <c r="ER76" s="73"/>
      <c r="ES76" s="74"/>
      <c r="ET76" s="75"/>
      <c r="EU76" s="73"/>
      <c r="EV76" s="73"/>
      <c r="EW76" s="73"/>
      <c r="EX76" s="73"/>
      <c r="EY76" s="73"/>
      <c r="EZ76" s="73"/>
      <c r="FA76" s="73"/>
      <c r="FB76" s="73"/>
      <c r="FC76" s="73"/>
      <c r="FD76" s="73"/>
      <c r="FE76" s="73"/>
      <c r="FF76" s="73"/>
      <c r="FG76" s="73"/>
      <c r="FH76" s="73"/>
      <c r="FI76" s="73"/>
      <c r="FJ76" s="73"/>
      <c r="FK76" s="73"/>
      <c r="FL76" s="73"/>
      <c r="FM76" s="73"/>
      <c r="FN76" s="73"/>
      <c r="FO76" s="73"/>
      <c r="FP76" s="73"/>
      <c r="FQ76" s="73"/>
      <c r="FR76" s="73"/>
      <c r="FS76" s="73"/>
      <c r="FT76" s="73"/>
      <c r="FU76" s="73"/>
      <c r="FV76" s="73"/>
      <c r="FW76" s="73"/>
      <c r="FX76" s="73"/>
      <c r="FY76" s="73"/>
      <c r="FZ76" s="73"/>
      <c r="GA76" s="73"/>
      <c r="GB76" s="73"/>
      <c r="GC76" s="74"/>
      <c r="GD76" s="75"/>
      <c r="GE76" s="73"/>
      <c r="GF76" s="73"/>
      <c r="GG76" s="73"/>
      <c r="GH76" s="73"/>
      <c r="GI76" s="73"/>
      <c r="GJ76" s="73"/>
      <c r="GK76" s="73"/>
      <c r="GL76" s="73"/>
      <c r="GM76" s="73"/>
      <c r="GN76" s="73"/>
      <c r="GO76" s="73"/>
      <c r="GP76" s="73"/>
      <c r="GQ76" s="73"/>
      <c r="GR76" s="73"/>
      <c r="GS76" s="73"/>
      <c r="GT76" s="73"/>
      <c r="GU76" s="73"/>
      <c r="GV76" s="73"/>
      <c r="GW76" s="73"/>
      <c r="GX76" s="73"/>
      <c r="GY76" s="73"/>
      <c r="GZ76" s="73"/>
      <c r="HA76" s="73"/>
      <c r="HB76" s="73"/>
      <c r="HC76" s="73"/>
      <c r="HD76" s="73"/>
      <c r="HE76" s="73"/>
      <c r="HF76" s="73"/>
      <c r="HG76" s="73"/>
      <c r="HH76" s="73"/>
      <c r="HI76" s="73"/>
      <c r="HJ76" s="73"/>
      <c r="HK76" s="73"/>
      <c r="HL76" s="73"/>
      <c r="HM76" s="74"/>
    </row>
    <row r="77" spans="2:221" ht="18" customHeight="1" x14ac:dyDescent="0.2">
      <c r="B77" s="82" t="s">
        <v>414</v>
      </c>
      <c r="C77" s="83"/>
      <c r="D77" s="83"/>
      <c r="E77" s="83"/>
      <c r="F77" s="83"/>
      <c r="G77" s="83"/>
      <c r="H77" s="83"/>
      <c r="I77" s="83"/>
      <c r="J77" s="83"/>
      <c r="K77" s="83"/>
      <c r="L77" s="83"/>
      <c r="M77" s="83"/>
      <c r="N77" s="83"/>
      <c r="O77" s="83"/>
      <c r="P77" s="83"/>
      <c r="Q77" s="83"/>
      <c r="R77" s="83"/>
      <c r="S77" s="83"/>
      <c r="T77" s="83"/>
      <c r="U77" s="84"/>
      <c r="V77" s="88" t="s">
        <v>430</v>
      </c>
      <c r="W77" s="89"/>
      <c r="X77" s="89"/>
      <c r="Y77" s="89"/>
      <c r="Z77" s="89"/>
      <c r="AA77" s="90"/>
      <c r="AB77" s="94">
        <v>3.32E-2</v>
      </c>
      <c r="AC77" s="95"/>
      <c r="AD77" s="95"/>
      <c r="AE77" s="95"/>
      <c r="AF77" s="96"/>
      <c r="AG77" s="100" t="s">
        <v>23</v>
      </c>
      <c r="AH77" s="101"/>
      <c r="AI77" s="101"/>
      <c r="AJ77" s="101"/>
      <c r="AK77" s="101"/>
      <c r="AL77" s="102">
        <f t="shared" si="1"/>
        <v>1</v>
      </c>
      <c r="AM77" s="103"/>
      <c r="AN77" s="103"/>
      <c r="AO77" s="104"/>
      <c r="AP77" s="323">
        <v>1</v>
      </c>
      <c r="AQ77" s="324"/>
      <c r="AR77" s="324"/>
      <c r="AS77" s="324"/>
      <c r="AT77" s="324"/>
      <c r="AU77" s="324"/>
      <c r="AV77" s="324"/>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5"/>
      <c r="BZ77" s="63"/>
      <c r="CA77" s="61"/>
      <c r="CB77" s="61"/>
      <c r="CC77" s="61"/>
      <c r="CD77" s="61"/>
      <c r="CE77" s="61"/>
      <c r="CF77" s="61"/>
      <c r="CG77" s="61"/>
      <c r="CH77" s="61"/>
      <c r="CI77" s="61"/>
      <c r="CJ77" s="61"/>
      <c r="CK77" s="61"/>
      <c r="CL77" s="61"/>
      <c r="CM77" s="61"/>
      <c r="CN77" s="61"/>
      <c r="CO77" s="61"/>
      <c r="CP77" s="61"/>
      <c r="CQ77" s="61"/>
      <c r="CR77" s="61"/>
      <c r="CS77" s="61"/>
      <c r="CT77" s="61"/>
      <c r="CU77" s="61"/>
      <c r="CV77" s="61"/>
      <c r="CW77" s="61"/>
      <c r="CX77" s="61"/>
      <c r="CY77" s="61"/>
      <c r="CZ77" s="61"/>
      <c r="DA77" s="61"/>
      <c r="DB77" s="61"/>
      <c r="DC77" s="61"/>
      <c r="DD77" s="61"/>
      <c r="DE77" s="61"/>
      <c r="DF77" s="61"/>
      <c r="DG77" s="61"/>
      <c r="DH77" s="61"/>
      <c r="DI77" s="62"/>
      <c r="DJ77" s="63"/>
      <c r="DK77" s="61"/>
      <c r="DL77" s="61"/>
      <c r="DM77" s="61"/>
      <c r="DN77" s="61"/>
      <c r="DO77" s="61"/>
      <c r="DP77" s="61"/>
      <c r="DQ77" s="61"/>
      <c r="DR77" s="61"/>
      <c r="DS77" s="61"/>
      <c r="DT77" s="61"/>
      <c r="DU77" s="61"/>
      <c r="DV77" s="61"/>
      <c r="DW77" s="61"/>
      <c r="DX77" s="61"/>
      <c r="DY77" s="61"/>
      <c r="DZ77" s="61"/>
      <c r="EA77" s="61"/>
      <c r="EB77" s="61"/>
      <c r="EC77" s="61"/>
      <c r="ED77" s="61"/>
      <c r="EE77" s="61"/>
      <c r="EF77" s="61"/>
      <c r="EG77" s="61"/>
      <c r="EH77" s="61"/>
      <c r="EI77" s="61"/>
      <c r="EJ77" s="61"/>
      <c r="EK77" s="61"/>
      <c r="EL77" s="61"/>
      <c r="EM77" s="61"/>
      <c r="EN77" s="61"/>
      <c r="EO77" s="61"/>
      <c r="EP77" s="61"/>
      <c r="EQ77" s="61"/>
      <c r="ER77" s="61"/>
      <c r="ES77" s="62"/>
      <c r="ET77" s="63"/>
      <c r="EU77" s="61"/>
      <c r="EV77" s="61"/>
      <c r="EW77" s="61"/>
      <c r="EX77" s="61"/>
      <c r="EY77" s="61"/>
      <c r="EZ77" s="61"/>
      <c r="FA77" s="61"/>
      <c r="FB77" s="61"/>
      <c r="FC77" s="61"/>
      <c r="FD77" s="61"/>
      <c r="FE77" s="61"/>
      <c r="FF77" s="61"/>
      <c r="FG77" s="61"/>
      <c r="FH77" s="61"/>
      <c r="FI77" s="61"/>
      <c r="FJ77" s="61"/>
      <c r="FK77" s="61"/>
      <c r="FL77" s="61"/>
      <c r="FM77" s="61"/>
      <c r="FN77" s="61"/>
      <c r="FO77" s="61"/>
      <c r="FP77" s="61"/>
      <c r="FQ77" s="61"/>
      <c r="FR77" s="61"/>
      <c r="FS77" s="61"/>
      <c r="FT77" s="61"/>
      <c r="FU77" s="61"/>
      <c r="FV77" s="61"/>
      <c r="FW77" s="61"/>
      <c r="FX77" s="61"/>
      <c r="FY77" s="61"/>
      <c r="FZ77" s="61"/>
      <c r="GA77" s="61"/>
      <c r="GB77" s="61"/>
      <c r="GC77" s="62"/>
      <c r="GD77" s="63"/>
      <c r="GE77" s="61"/>
      <c r="GF77" s="61"/>
      <c r="GG77" s="61"/>
      <c r="GH77" s="61"/>
      <c r="GI77" s="61"/>
      <c r="GJ77" s="61"/>
      <c r="GK77" s="61"/>
      <c r="GL77" s="61"/>
      <c r="GM77" s="61"/>
      <c r="GN77" s="61"/>
      <c r="GO77" s="61"/>
      <c r="GP77" s="61"/>
      <c r="GQ77" s="61"/>
      <c r="GR77" s="61"/>
      <c r="GS77" s="61"/>
      <c r="GT77" s="61"/>
      <c r="GU77" s="61"/>
      <c r="GV77" s="61"/>
      <c r="GW77" s="61"/>
      <c r="GX77" s="61"/>
      <c r="GY77" s="61"/>
      <c r="GZ77" s="61"/>
      <c r="HA77" s="61"/>
      <c r="HB77" s="61"/>
      <c r="HC77" s="61"/>
      <c r="HD77" s="61"/>
      <c r="HE77" s="61"/>
      <c r="HF77" s="61"/>
      <c r="HG77" s="61"/>
      <c r="HH77" s="61"/>
      <c r="HI77" s="61"/>
      <c r="HJ77" s="61"/>
      <c r="HK77" s="61"/>
      <c r="HL77" s="61"/>
      <c r="HM77" s="62"/>
    </row>
    <row r="78" spans="2:221" ht="18" customHeight="1" x14ac:dyDescent="0.2">
      <c r="B78" s="131"/>
      <c r="C78" s="132"/>
      <c r="D78" s="132"/>
      <c r="E78" s="132"/>
      <c r="F78" s="132"/>
      <c r="G78" s="132"/>
      <c r="H78" s="132"/>
      <c r="I78" s="132"/>
      <c r="J78" s="132"/>
      <c r="K78" s="132"/>
      <c r="L78" s="132"/>
      <c r="M78" s="132"/>
      <c r="N78" s="132"/>
      <c r="O78" s="132"/>
      <c r="P78" s="132"/>
      <c r="Q78" s="132"/>
      <c r="R78" s="132"/>
      <c r="S78" s="132"/>
      <c r="T78" s="132"/>
      <c r="U78" s="133"/>
      <c r="V78" s="134"/>
      <c r="W78" s="135"/>
      <c r="X78" s="135"/>
      <c r="Y78" s="135"/>
      <c r="Z78" s="135"/>
      <c r="AA78" s="136"/>
      <c r="AB78" s="137"/>
      <c r="AC78" s="138"/>
      <c r="AD78" s="138"/>
      <c r="AE78" s="138"/>
      <c r="AF78" s="139"/>
      <c r="AG78" s="100" t="s">
        <v>24</v>
      </c>
      <c r="AH78" s="101"/>
      <c r="AI78" s="101"/>
      <c r="AJ78" s="101"/>
      <c r="AK78" s="101"/>
      <c r="AL78" s="102">
        <f t="shared" si="1"/>
        <v>0.8</v>
      </c>
      <c r="AM78" s="103"/>
      <c r="AN78" s="103"/>
      <c r="AO78" s="104"/>
      <c r="AP78" s="323">
        <v>0.8</v>
      </c>
      <c r="AQ78" s="324"/>
      <c r="AR78" s="324"/>
      <c r="AS78" s="324"/>
      <c r="AT78" s="324"/>
      <c r="AU78" s="324"/>
      <c r="AV78" s="324"/>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5"/>
      <c r="BZ78" s="63"/>
      <c r="CA78" s="61"/>
      <c r="CB78" s="61"/>
      <c r="CC78" s="61"/>
      <c r="CD78" s="61"/>
      <c r="CE78" s="61"/>
      <c r="CF78" s="61"/>
      <c r="CG78" s="61"/>
      <c r="CH78" s="61"/>
      <c r="CI78" s="61"/>
      <c r="CJ78" s="61"/>
      <c r="CK78" s="61"/>
      <c r="CL78" s="61"/>
      <c r="CM78" s="61"/>
      <c r="CN78" s="61"/>
      <c r="CO78" s="61"/>
      <c r="CP78" s="61"/>
      <c r="CQ78" s="61"/>
      <c r="CR78" s="61"/>
      <c r="CS78" s="61"/>
      <c r="CT78" s="61"/>
      <c r="CU78" s="61"/>
      <c r="CV78" s="61"/>
      <c r="CW78" s="61"/>
      <c r="CX78" s="61"/>
      <c r="CY78" s="61"/>
      <c r="CZ78" s="61"/>
      <c r="DA78" s="61"/>
      <c r="DB78" s="61"/>
      <c r="DC78" s="61"/>
      <c r="DD78" s="61"/>
      <c r="DE78" s="61"/>
      <c r="DF78" s="61"/>
      <c r="DG78" s="61"/>
      <c r="DH78" s="61"/>
      <c r="DI78" s="62"/>
      <c r="DJ78" s="63"/>
      <c r="DK78" s="61"/>
      <c r="DL78" s="61"/>
      <c r="DM78" s="61"/>
      <c r="DN78" s="61"/>
      <c r="DO78" s="61"/>
      <c r="DP78" s="61"/>
      <c r="DQ78" s="61"/>
      <c r="DR78" s="61"/>
      <c r="DS78" s="61"/>
      <c r="DT78" s="61"/>
      <c r="DU78" s="61"/>
      <c r="DV78" s="61"/>
      <c r="DW78" s="61"/>
      <c r="DX78" s="61"/>
      <c r="DY78" s="61"/>
      <c r="DZ78" s="61"/>
      <c r="EA78" s="61"/>
      <c r="EB78" s="61"/>
      <c r="EC78" s="61"/>
      <c r="ED78" s="61"/>
      <c r="EE78" s="61"/>
      <c r="EF78" s="61"/>
      <c r="EG78" s="61"/>
      <c r="EH78" s="61"/>
      <c r="EI78" s="61"/>
      <c r="EJ78" s="61"/>
      <c r="EK78" s="61"/>
      <c r="EL78" s="61"/>
      <c r="EM78" s="61"/>
      <c r="EN78" s="61"/>
      <c r="EO78" s="61"/>
      <c r="EP78" s="61"/>
      <c r="EQ78" s="61"/>
      <c r="ER78" s="61"/>
      <c r="ES78" s="62"/>
      <c r="ET78" s="63"/>
      <c r="EU78" s="61"/>
      <c r="EV78" s="61"/>
      <c r="EW78" s="61"/>
      <c r="EX78" s="61"/>
      <c r="EY78" s="61"/>
      <c r="EZ78" s="61"/>
      <c r="FA78" s="61"/>
      <c r="FB78" s="61"/>
      <c r="FC78" s="61"/>
      <c r="FD78" s="61"/>
      <c r="FE78" s="61"/>
      <c r="FF78" s="61"/>
      <c r="FG78" s="61"/>
      <c r="FH78" s="61"/>
      <c r="FI78" s="61"/>
      <c r="FJ78" s="61"/>
      <c r="FK78" s="61"/>
      <c r="FL78" s="61"/>
      <c r="FM78" s="61"/>
      <c r="FN78" s="61"/>
      <c r="FO78" s="61"/>
      <c r="FP78" s="61"/>
      <c r="FQ78" s="61"/>
      <c r="FR78" s="61"/>
      <c r="FS78" s="61"/>
      <c r="FT78" s="61"/>
      <c r="FU78" s="61"/>
      <c r="FV78" s="61"/>
      <c r="FW78" s="61"/>
      <c r="FX78" s="61"/>
      <c r="FY78" s="61"/>
      <c r="FZ78" s="61"/>
      <c r="GA78" s="61"/>
      <c r="GB78" s="61"/>
      <c r="GC78" s="62"/>
      <c r="GD78" s="63"/>
      <c r="GE78" s="61"/>
      <c r="GF78" s="61"/>
      <c r="GG78" s="61"/>
      <c r="GH78" s="61"/>
      <c r="GI78" s="61"/>
      <c r="GJ78" s="61"/>
      <c r="GK78" s="61"/>
      <c r="GL78" s="61"/>
      <c r="GM78" s="61"/>
      <c r="GN78" s="61"/>
      <c r="GO78" s="61"/>
      <c r="GP78" s="61"/>
      <c r="GQ78" s="61"/>
      <c r="GR78" s="61"/>
      <c r="GS78" s="61"/>
      <c r="GT78" s="61"/>
      <c r="GU78" s="61"/>
      <c r="GV78" s="61"/>
      <c r="GW78" s="61"/>
      <c r="GX78" s="61"/>
      <c r="GY78" s="61"/>
      <c r="GZ78" s="61"/>
      <c r="HA78" s="61"/>
      <c r="HB78" s="61"/>
      <c r="HC78" s="61"/>
      <c r="HD78" s="61"/>
      <c r="HE78" s="61"/>
      <c r="HF78" s="61"/>
      <c r="HG78" s="61"/>
      <c r="HH78" s="61"/>
      <c r="HI78" s="61"/>
      <c r="HJ78" s="61"/>
      <c r="HK78" s="61"/>
      <c r="HL78" s="61"/>
      <c r="HM78" s="62"/>
    </row>
    <row r="79" spans="2:221" ht="18" customHeight="1" x14ac:dyDescent="0.2">
      <c r="B79" s="112" t="s">
        <v>64</v>
      </c>
      <c r="C79" s="113"/>
      <c r="D79" s="113"/>
      <c r="E79" s="113"/>
      <c r="F79" s="113"/>
      <c r="G79" s="113"/>
      <c r="H79" s="113"/>
      <c r="I79" s="113"/>
      <c r="J79" s="113"/>
      <c r="K79" s="113"/>
      <c r="L79" s="113"/>
      <c r="M79" s="113"/>
      <c r="N79" s="113"/>
      <c r="O79" s="113"/>
      <c r="P79" s="113"/>
      <c r="Q79" s="113"/>
      <c r="R79" s="113"/>
      <c r="S79" s="113"/>
      <c r="T79" s="113"/>
      <c r="U79" s="114"/>
      <c r="V79" s="118" t="s">
        <v>431</v>
      </c>
      <c r="W79" s="119"/>
      <c r="X79" s="119"/>
      <c r="Y79" s="119"/>
      <c r="Z79" s="119"/>
      <c r="AA79" s="120"/>
      <c r="AB79" s="124">
        <v>5.0000000000000001E-3</v>
      </c>
      <c r="AC79" s="125"/>
      <c r="AD79" s="125"/>
      <c r="AE79" s="125"/>
      <c r="AF79" s="126"/>
      <c r="AG79" s="106" t="s">
        <v>23</v>
      </c>
      <c r="AH79" s="107"/>
      <c r="AI79" s="107"/>
      <c r="AJ79" s="107"/>
      <c r="AK79" s="107"/>
      <c r="AL79" s="108">
        <f t="shared" si="1"/>
        <v>4</v>
      </c>
      <c r="AM79" s="109"/>
      <c r="AN79" s="109"/>
      <c r="AO79" s="110"/>
      <c r="AP79" s="69">
        <v>1</v>
      </c>
      <c r="AQ79" s="73"/>
      <c r="AR79" s="73"/>
      <c r="AS79" s="73"/>
      <c r="AT79" s="73"/>
      <c r="AU79" s="73"/>
      <c r="AV79" s="73"/>
      <c r="AW79" s="73"/>
      <c r="AX79" s="73"/>
      <c r="AY79" s="73">
        <v>1</v>
      </c>
      <c r="AZ79" s="73"/>
      <c r="BA79" s="73"/>
      <c r="BB79" s="73"/>
      <c r="BC79" s="73"/>
      <c r="BD79" s="73"/>
      <c r="BE79" s="73"/>
      <c r="BF79" s="73"/>
      <c r="BG79" s="73"/>
      <c r="BH79" s="73">
        <v>1</v>
      </c>
      <c r="BI79" s="73"/>
      <c r="BJ79" s="73"/>
      <c r="BK79" s="73"/>
      <c r="BL79" s="73"/>
      <c r="BM79" s="73"/>
      <c r="BN79" s="73"/>
      <c r="BO79" s="73"/>
      <c r="BP79" s="73"/>
      <c r="BQ79" s="73">
        <v>1</v>
      </c>
      <c r="BR79" s="73"/>
      <c r="BS79" s="73"/>
      <c r="BT79" s="73"/>
      <c r="BU79" s="73"/>
      <c r="BV79" s="73"/>
      <c r="BW79" s="73"/>
      <c r="BX79" s="73"/>
      <c r="BY79" s="74"/>
      <c r="BZ79" s="75"/>
      <c r="CA79" s="73"/>
      <c r="CB79" s="73"/>
      <c r="CC79" s="73"/>
      <c r="CD79" s="73"/>
      <c r="CE79" s="73"/>
      <c r="CF79" s="73"/>
      <c r="CG79" s="73"/>
      <c r="CH79" s="73"/>
      <c r="CI79" s="73"/>
      <c r="CJ79" s="73"/>
      <c r="CK79" s="73"/>
      <c r="CL79" s="73"/>
      <c r="CM79" s="73"/>
      <c r="CN79" s="73"/>
      <c r="CO79" s="73"/>
      <c r="CP79" s="73"/>
      <c r="CQ79" s="73"/>
      <c r="CR79" s="73"/>
      <c r="CS79" s="73"/>
      <c r="CT79" s="73"/>
      <c r="CU79" s="73"/>
      <c r="CV79" s="73"/>
      <c r="CW79" s="73"/>
      <c r="CX79" s="73"/>
      <c r="CY79" s="73"/>
      <c r="CZ79" s="73"/>
      <c r="DA79" s="73"/>
      <c r="DB79" s="73"/>
      <c r="DC79" s="73"/>
      <c r="DD79" s="73"/>
      <c r="DE79" s="73"/>
      <c r="DF79" s="73"/>
      <c r="DG79" s="73"/>
      <c r="DH79" s="73"/>
      <c r="DI79" s="74"/>
      <c r="DJ79" s="75"/>
      <c r="DK79" s="73"/>
      <c r="DL79" s="73"/>
      <c r="DM79" s="73"/>
      <c r="DN79" s="73"/>
      <c r="DO79" s="73"/>
      <c r="DP79" s="73"/>
      <c r="DQ79" s="73"/>
      <c r="DR79" s="73"/>
      <c r="DS79" s="73"/>
      <c r="DT79" s="73"/>
      <c r="DU79" s="73"/>
      <c r="DV79" s="73"/>
      <c r="DW79" s="73"/>
      <c r="DX79" s="73"/>
      <c r="DY79" s="73"/>
      <c r="DZ79" s="73"/>
      <c r="EA79" s="73"/>
      <c r="EB79" s="73"/>
      <c r="EC79" s="73"/>
      <c r="ED79" s="73"/>
      <c r="EE79" s="73"/>
      <c r="EF79" s="73"/>
      <c r="EG79" s="73"/>
      <c r="EH79" s="73"/>
      <c r="EI79" s="73"/>
      <c r="EJ79" s="73"/>
      <c r="EK79" s="73"/>
      <c r="EL79" s="73"/>
      <c r="EM79" s="73"/>
      <c r="EN79" s="73"/>
      <c r="EO79" s="73"/>
      <c r="EP79" s="73"/>
      <c r="EQ79" s="73"/>
      <c r="ER79" s="73"/>
      <c r="ES79" s="74"/>
      <c r="ET79" s="75"/>
      <c r="EU79" s="73"/>
      <c r="EV79" s="73"/>
      <c r="EW79" s="73"/>
      <c r="EX79" s="73"/>
      <c r="EY79" s="73"/>
      <c r="EZ79" s="73"/>
      <c r="FA79" s="73"/>
      <c r="FB79" s="73"/>
      <c r="FC79" s="73"/>
      <c r="FD79" s="73"/>
      <c r="FE79" s="73"/>
      <c r="FF79" s="73"/>
      <c r="FG79" s="73"/>
      <c r="FH79" s="73"/>
      <c r="FI79" s="73"/>
      <c r="FJ79" s="73"/>
      <c r="FK79" s="73"/>
      <c r="FL79" s="73"/>
      <c r="FM79" s="73"/>
      <c r="FN79" s="73"/>
      <c r="FO79" s="73"/>
      <c r="FP79" s="73"/>
      <c r="FQ79" s="73"/>
      <c r="FR79" s="73"/>
      <c r="FS79" s="73"/>
      <c r="FT79" s="73"/>
      <c r="FU79" s="73"/>
      <c r="FV79" s="73"/>
      <c r="FW79" s="73"/>
      <c r="FX79" s="73"/>
      <c r="FY79" s="73"/>
      <c r="FZ79" s="73"/>
      <c r="GA79" s="73"/>
      <c r="GB79" s="73"/>
      <c r="GC79" s="74"/>
      <c r="GD79" s="75"/>
      <c r="GE79" s="73"/>
      <c r="GF79" s="73"/>
      <c r="GG79" s="73"/>
      <c r="GH79" s="73"/>
      <c r="GI79" s="73"/>
      <c r="GJ79" s="73"/>
      <c r="GK79" s="73"/>
      <c r="GL79" s="73"/>
      <c r="GM79" s="73"/>
      <c r="GN79" s="73"/>
      <c r="GO79" s="73"/>
      <c r="GP79" s="73"/>
      <c r="GQ79" s="73"/>
      <c r="GR79" s="73"/>
      <c r="GS79" s="73"/>
      <c r="GT79" s="73"/>
      <c r="GU79" s="73"/>
      <c r="GV79" s="73"/>
      <c r="GW79" s="73"/>
      <c r="GX79" s="73"/>
      <c r="GY79" s="73"/>
      <c r="GZ79" s="73"/>
      <c r="HA79" s="73"/>
      <c r="HB79" s="73"/>
      <c r="HC79" s="73"/>
      <c r="HD79" s="73"/>
      <c r="HE79" s="73"/>
      <c r="HF79" s="73"/>
      <c r="HG79" s="73"/>
      <c r="HH79" s="73"/>
      <c r="HI79" s="73"/>
      <c r="HJ79" s="73"/>
      <c r="HK79" s="73"/>
      <c r="HL79" s="73"/>
      <c r="HM79" s="74"/>
    </row>
    <row r="80" spans="2:221" ht="18" customHeight="1" x14ac:dyDescent="0.2">
      <c r="B80" s="115"/>
      <c r="C80" s="116"/>
      <c r="D80" s="116"/>
      <c r="E80" s="116"/>
      <c r="F80" s="116"/>
      <c r="G80" s="116"/>
      <c r="H80" s="116"/>
      <c r="I80" s="116"/>
      <c r="J80" s="116"/>
      <c r="K80" s="116"/>
      <c r="L80" s="116"/>
      <c r="M80" s="116"/>
      <c r="N80" s="116"/>
      <c r="O80" s="116"/>
      <c r="P80" s="116"/>
      <c r="Q80" s="116"/>
      <c r="R80" s="116"/>
      <c r="S80" s="116"/>
      <c r="T80" s="116"/>
      <c r="U80" s="117"/>
      <c r="V80" s="121"/>
      <c r="W80" s="122"/>
      <c r="X80" s="122"/>
      <c r="Y80" s="122"/>
      <c r="Z80" s="122"/>
      <c r="AA80" s="123"/>
      <c r="AB80" s="127"/>
      <c r="AC80" s="128"/>
      <c r="AD80" s="128"/>
      <c r="AE80" s="128"/>
      <c r="AF80" s="129"/>
      <c r="AG80" s="106" t="s">
        <v>24</v>
      </c>
      <c r="AH80" s="107"/>
      <c r="AI80" s="107"/>
      <c r="AJ80" s="107"/>
      <c r="AK80" s="107"/>
      <c r="AL80" s="108">
        <f t="shared" si="1"/>
        <v>2</v>
      </c>
      <c r="AM80" s="109"/>
      <c r="AN80" s="109"/>
      <c r="AO80" s="110"/>
      <c r="AP80" s="73">
        <v>0</v>
      </c>
      <c r="AQ80" s="73"/>
      <c r="AR80" s="73"/>
      <c r="AS80" s="73"/>
      <c r="AT80" s="73"/>
      <c r="AU80" s="73"/>
      <c r="AV80" s="73"/>
      <c r="AW80" s="73"/>
      <c r="AX80" s="73"/>
      <c r="AY80" s="73">
        <v>1</v>
      </c>
      <c r="AZ80" s="73"/>
      <c r="BA80" s="73"/>
      <c r="BB80" s="73"/>
      <c r="BC80" s="73"/>
      <c r="BD80" s="73"/>
      <c r="BE80" s="73"/>
      <c r="BF80" s="73"/>
      <c r="BG80" s="73"/>
      <c r="BH80" s="73">
        <v>1</v>
      </c>
      <c r="BI80" s="73"/>
      <c r="BJ80" s="73"/>
      <c r="BK80" s="73"/>
      <c r="BL80" s="73"/>
      <c r="BM80" s="73"/>
      <c r="BN80" s="73"/>
      <c r="BO80" s="73"/>
      <c r="BP80" s="73"/>
      <c r="BQ80" s="73"/>
      <c r="BR80" s="73"/>
      <c r="BS80" s="73"/>
      <c r="BT80" s="73"/>
      <c r="BU80" s="73"/>
      <c r="BV80" s="73"/>
      <c r="BW80" s="73"/>
      <c r="BX80" s="73"/>
      <c r="BY80" s="74"/>
      <c r="BZ80" s="75"/>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4"/>
      <c r="DJ80" s="75"/>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4"/>
      <c r="ET80" s="75"/>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c r="FY80" s="73"/>
      <c r="FZ80" s="73"/>
      <c r="GA80" s="73"/>
      <c r="GB80" s="73"/>
      <c r="GC80" s="74"/>
      <c r="GD80" s="75"/>
      <c r="GE80" s="73"/>
      <c r="GF80" s="73"/>
      <c r="GG80" s="73"/>
      <c r="GH80" s="73"/>
      <c r="GI80" s="73"/>
      <c r="GJ80" s="73"/>
      <c r="GK80" s="73"/>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4"/>
    </row>
    <row r="81" spans="2:221" ht="28.5" customHeight="1" x14ac:dyDescent="0.2">
      <c r="B81" s="82" t="s">
        <v>415</v>
      </c>
      <c r="C81" s="83"/>
      <c r="D81" s="83"/>
      <c r="E81" s="83"/>
      <c r="F81" s="83"/>
      <c r="G81" s="83"/>
      <c r="H81" s="83"/>
      <c r="I81" s="83"/>
      <c r="J81" s="83"/>
      <c r="K81" s="83"/>
      <c r="L81" s="83"/>
      <c r="M81" s="83"/>
      <c r="N81" s="83"/>
      <c r="O81" s="83"/>
      <c r="P81" s="83"/>
      <c r="Q81" s="83"/>
      <c r="R81" s="83"/>
      <c r="S81" s="83"/>
      <c r="T81" s="83"/>
      <c r="U81" s="84"/>
      <c r="V81" s="88" t="s">
        <v>432</v>
      </c>
      <c r="W81" s="89"/>
      <c r="X81" s="89"/>
      <c r="Y81" s="89"/>
      <c r="Z81" s="89"/>
      <c r="AA81" s="90"/>
      <c r="AB81" s="94">
        <v>0</v>
      </c>
      <c r="AC81" s="95"/>
      <c r="AD81" s="95"/>
      <c r="AE81" s="95"/>
      <c r="AF81" s="96"/>
      <c r="AG81" s="100" t="s">
        <v>23</v>
      </c>
      <c r="AH81" s="101"/>
      <c r="AI81" s="101"/>
      <c r="AJ81" s="101"/>
      <c r="AK81" s="101"/>
      <c r="AL81" s="102">
        <f t="shared" si="1"/>
        <v>0</v>
      </c>
      <c r="AM81" s="103"/>
      <c r="AN81" s="103"/>
      <c r="AO81" s="104"/>
      <c r="AP81" s="105"/>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2"/>
      <c r="BZ81" s="63"/>
      <c r="CA81" s="61"/>
      <c r="CB81" s="61"/>
      <c r="CC81" s="61"/>
      <c r="CD81" s="61"/>
      <c r="CE81" s="61"/>
      <c r="CF81" s="61"/>
      <c r="CG81" s="61"/>
      <c r="CH81" s="61"/>
      <c r="CI81" s="61"/>
      <c r="CJ81" s="61"/>
      <c r="CK81" s="61"/>
      <c r="CL81" s="61"/>
      <c r="CM81" s="61"/>
      <c r="CN81" s="61"/>
      <c r="CO81" s="61"/>
      <c r="CP81" s="61"/>
      <c r="CQ81" s="61"/>
      <c r="CR81" s="61"/>
      <c r="CS81" s="61"/>
      <c r="CT81" s="61"/>
      <c r="CU81" s="61"/>
      <c r="CV81" s="61"/>
      <c r="CW81" s="61"/>
      <c r="CX81" s="61"/>
      <c r="CY81" s="61"/>
      <c r="CZ81" s="61"/>
      <c r="DA81" s="61"/>
      <c r="DB81" s="61"/>
      <c r="DC81" s="61"/>
      <c r="DD81" s="61"/>
      <c r="DE81" s="61"/>
      <c r="DF81" s="61"/>
      <c r="DG81" s="61"/>
      <c r="DH81" s="61"/>
      <c r="DI81" s="62"/>
      <c r="DJ81" s="63"/>
      <c r="DK81" s="61"/>
      <c r="DL81" s="61"/>
      <c r="DM81" s="61"/>
      <c r="DN81" s="61"/>
      <c r="DO81" s="61"/>
      <c r="DP81" s="61"/>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2"/>
      <c r="ET81" s="63"/>
      <c r="EU81" s="61"/>
      <c r="EV81" s="61"/>
      <c r="EW81" s="61"/>
      <c r="EX81" s="61"/>
      <c r="EY81" s="61"/>
      <c r="EZ81" s="61"/>
      <c r="FA81" s="61"/>
      <c r="FB81" s="61"/>
      <c r="FC81" s="61"/>
      <c r="FD81" s="61"/>
      <c r="FE81" s="61"/>
      <c r="FF81" s="61"/>
      <c r="FG81" s="61"/>
      <c r="FH81" s="61"/>
      <c r="FI81" s="61"/>
      <c r="FJ81" s="61"/>
      <c r="FK81" s="61"/>
      <c r="FL81" s="61"/>
      <c r="FM81" s="61"/>
      <c r="FN81" s="61"/>
      <c r="FO81" s="61"/>
      <c r="FP81" s="61"/>
      <c r="FQ81" s="61"/>
      <c r="FR81" s="61"/>
      <c r="FS81" s="61"/>
      <c r="FT81" s="61"/>
      <c r="FU81" s="61"/>
      <c r="FV81" s="61"/>
      <c r="FW81" s="61"/>
      <c r="FX81" s="61"/>
      <c r="FY81" s="61"/>
      <c r="FZ81" s="61"/>
      <c r="GA81" s="61"/>
      <c r="GB81" s="61"/>
      <c r="GC81" s="62"/>
      <c r="GD81" s="63"/>
      <c r="GE81" s="61"/>
      <c r="GF81" s="61"/>
      <c r="GG81" s="61"/>
      <c r="GH81" s="61"/>
      <c r="GI81" s="61"/>
      <c r="GJ81" s="61"/>
      <c r="GK81" s="61"/>
      <c r="GL81" s="61"/>
      <c r="GM81" s="61"/>
      <c r="GN81" s="61"/>
      <c r="GO81" s="61"/>
      <c r="GP81" s="61"/>
      <c r="GQ81" s="61"/>
      <c r="GR81" s="61"/>
      <c r="GS81" s="61"/>
      <c r="GT81" s="61"/>
      <c r="GU81" s="61"/>
      <c r="GV81" s="61"/>
      <c r="GW81" s="61"/>
      <c r="GX81" s="61"/>
      <c r="GY81" s="61"/>
      <c r="GZ81" s="61"/>
      <c r="HA81" s="61"/>
      <c r="HB81" s="61"/>
      <c r="HC81" s="61"/>
      <c r="HD81" s="61"/>
      <c r="HE81" s="61"/>
      <c r="HF81" s="61"/>
      <c r="HG81" s="61"/>
      <c r="HH81" s="61"/>
      <c r="HI81" s="61"/>
      <c r="HJ81" s="61"/>
      <c r="HK81" s="61"/>
      <c r="HL81" s="61"/>
      <c r="HM81" s="62"/>
    </row>
    <row r="82" spans="2:221" ht="28.5" customHeight="1" x14ac:dyDescent="0.2">
      <c r="B82" s="131"/>
      <c r="C82" s="132"/>
      <c r="D82" s="132"/>
      <c r="E82" s="132"/>
      <c r="F82" s="132"/>
      <c r="G82" s="132"/>
      <c r="H82" s="132"/>
      <c r="I82" s="132"/>
      <c r="J82" s="132"/>
      <c r="K82" s="132"/>
      <c r="L82" s="132"/>
      <c r="M82" s="132"/>
      <c r="N82" s="132"/>
      <c r="O82" s="132"/>
      <c r="P82" s="132"/>
      <c r="Q82" s="132"/>
      <c r="R82" s="132"/>
      <c r="S82" s="132"/>
      <c r="T82" s="132"/>
      <c r="U82" s="133"/>
      <c r="V82" s="134"/>
      <c r="W82" s="135"/>
      <c r="X82" s="135"/>
      <c r="Y82" s="135"/>
      <c r="Z82" s="135"/>
      <c r="AA82" s="136"/>
      <c r="AB82" s="137"/>
      <c r="AC82" s="138"/>
      <c r="AD82" s="138"/>
      <c r="AE82" s="138"/>
      <c r="AF82" s="139"/>
      <c r="AG82" s="100" t="s">
        <v>24</v>
      </c>
      <c r="AH82" s="101"/>
      <c r="AI82" s="101"/>
      <c r="AJ82" s="101"/>
      <c r="AK82" s="101"/>
      <c r="AL82" s="102">
        <f t="shared" si="1"/>
        <v>0</v>
      </c>
      <c r="AM82" s="103"/>
      <c r="AN82" s="103"/>
      <c r="AO82" s="104"/>
      <c r="AP82" s="130"/>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2"/>
      <c r="BZ82" s="63"/>
      <c r="CA82" s="61"/>
      <c r="CB82" s="61"/>
      <c r="CC82" s="61"/>
      <c r="CD82" s="61"/>
      <c r="CE82" s="61"/>
      <c r="CF82" s="61"/>
      <c r="CG82" s="61"/>
      <c r="CH82" s="61"/>
      <c r="CI82" s="61"/>
      <c r="CJ82" s="61"/>
      <c r="CK82" s="61"/>
      <c r="CL82" s="61"/>
      <c r="CM82" s="61"/>
      <c r="CN82" s="61"/>
      <c r="CO82" s="61"/>
      <c r="CP82" s="61"/>
      <c r="CQ82" s="61"/>
      <c r="CR82" s="61"/>
      <c r="CS82" s="61"/>
      <c r="CT82" s="61"/>
      <c r="CU82" s="61"/>
      <c r="CV82" s="61"/>
      <c r="CW82" s="61"/>
      <c r="CX82" s="61"/>
      <c r="CY82" s="61"/>
      <c r="CZ82" s="61"/>
      <c r="DA82" s="61"/>
      <c r="DB82" s="61"/>
      <c r="DC82" s="61"/>
      <c r="DD82" s="61"/>
      <c r="DE82" s="61"/>
      <c r="DF82" s="61"/>
      <c r="DG82" s="61"/>
      <c r="DH82" s="61"/>
      <c r="DI82" s="62"/>
      <c r="DJ82" s="63"/>
      <c r="DK82" s="61"/>
      <c r="DL82" s="61"/>
      <c r="DM82" s="61"/>
      <c r="DN82" s="61"/>
      <c r="DO82" s="61"/>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2"/>
      <c r="ET82" s="63"/>
      <c r="EU82" s="61"/>
      <c r="EV82" s="61"/>
      <c r="EW82" s="61"/>
      <c r="EX82" s="61"/>
      <c r="EY82" s="61"/>
      <c r="EZ82" s="61"/>
      <c r="FA82" s="61"/>
      <c r="FB82" s="61"/>
      <c r="FC82" s="61"/>
      <c r="FD82" s="61"/>
      <c r="FE82" s="61"/>
      <c r="FF82" s="61"/>
      <c r="FG82" s="61"/>
      <c r="FH82" s="61"/>
      <c r="FI82" s="61"/>
      <c r="FJ82" s="61"/>
      <c r="FK82" s="61"/>
      <c r="FL82" s="61"/>
      <c r="FM82" s="61"/>
      <c r="FN82" s="61"/>
      <c r="FO82" s="61"/>
      <c r="FP82" s="61"/>
      <c r="FQ82" s="61"/>
      <c r="FR82" s="61"/>
      <c r="FS82" s="61"/>
      <c r="FT82" s="61"/>
      <c r="FU82" s="61"/>
      <c r="FV82" s="61"/>
      <c r="FW82" s="61"/>
      <c r="FX82" s="61"/>
      <c r="FY82" s="61"/>
      <c r="FZ82" s="61"/>
      <c r="GA82" s="61"/>
      <c r="GB82" s="61"/>
      <c r="GC82" s="62"/>
      <c r="GD82" s="63"/>
      <c r="GE82" s="61"/>
      <c r="GF82" s="61"/>
      <c r="GG82" s="61"/>
      <c r="GH82" s="61"/>
      <c r="GI82" s="61"/>
      <c r="GJ82" s="61"/>
      <c r="GK82" s="61"/>
      <c r="GL82" s="61"/>
      <c r="GM82" s="61"/>
      <c r="GN82" s="61"/>
      <c r="GO82" s="61"/>
      <c r="GP82" s="61"/>
      <c r="GQ82" s="61"/>
      <c r="GR82" s="61"/>
      <c r="GS82" s="61"/>
      <c r="GT82" s="61"/>
      <c r="GU82" s="61"/>
      <c r="GV82" s="61"/>
      <c r="GW82" s="61"/>
      <c r="GX82" s="61"/>
      <c r="GY82" s="61"/>
      <c r="GZ82" s="61"/>
      <c r="HA82" s="61"/>
      <c r="HB82" s="61"/>
      <c r="HC82" s="61"/>
      <c r="HD82" s="61"/>
      <c r="HE82" s="61"/>
      <c r="HF82" s="61"/>
      <c r="HG82" s="61"/>
      <c r="HH82" s="61"/>
      <c r="HI82" s="61"/>
      <c r="HJ82" s="61"/>
      <c r="HK82" s="61"/>
      <c r="HL82" s="61"/>
      <c r="HM82" s="62"/>
    </row>
    <row r="83" spans="2:221" ht="18" customHeight="1" x14ac:dyDescent="0.2">
      <c r="B83" s="112" t="s">
        <v>416</v>
      </c>
      <c r="C83" s="113"/>
      <c r="D83" s="113"/>
      <c r="E83" s="113"/>
      <c r="F83" s="113"/>
      <c r="G83" s="113"/>
      <c r="H83" s="113"/>
      <c r="I83" s="113"/>
      <c r="J83" s="113"/>
      <c r="K83" s="113"/>
      <c r="L83" s="113"/>
      <c r="M83" s="113"/>
      <c r="N83" s="113"/>
      <c r="O83" s="113"/>
      <c r="P83" s="113"/>
      <c r="Q83" s="113"/>
      <c r="R83" s="113"/>
      <c r="S83" s="113"/>
      <c r="T83" s="113"/>
      <c r="U83" s="114"/>
      <c r="V83" s="118" t="s">
        <v>433</v>
      </c>
      <c r="W83" s="119"/>
      <c r="X83" s="119"/>
      <c r="Y83" s="119"/>
      <c r="Z83" s="119"/>
      <c r="AA83" s="120"/>
      <c r="AB83" s="124">
        <v>4.4499999999999998E-2</v>
      </c>
      <c r="AC83" s="125"/>
      <c r="AD83" s="125"/>
      <c r="AE83" s="125"/>
      <c r="AF83" s="126"/>
      <c r="AG83" s="106" t="s">
        <v>23</v>
      </c>
      <c r="AH83" s="107"/>
      <c r="AI83" s="107"/>
      <c r="AJ83" s="107"/>
      <c r="AK83" s="107"/>
      <c r="AL83" s="108">
        <f t="shared" si="1"/>
        <v>600</v>
      </c>
      <c r="AM83" s="109"/>
      <c r="AN83" s="109"/>
      <c r="AO83" s="110"/>
      <c r="AP83" s="350">
        <v>150</v>
      </c>
      <c r="AQ83" s="68"/>
      <c r="AR83" s="68"/>
      <c r="AS83" s="68"/>
      <c r="AT83" s="68"/>
      <c r="AU83" s="68"/>
      <c r="AV83" s="68"/>
      <c r="AW83" s="68"/>
      <c r="AX83" s="69"/>
      <c r="AY83" s="67">
        <v>150</v>
      </c>
      <c r="AZ83" s="68"/>
      <c r="BA83" s="68"/>
      <c r="BB83" s="68"/>
      <c r="BC83" s="68"/>
      <c r="BD83" s="68"/>
      <c r="BE83" s="68"/>
      <c r="BF83" s="68"/>
      <c r="BG83" s="69"/>
      <c r="BH83" s="67">
        <v>150</v>
      </c>
      <c r="BI83" s="68"/>
      <c r="BJ83" s="68"/>
      <c r="BK83" s="68"/>
      <c r="BL83" s="68"/>
      <c r="BM83" s="68"/>
      <c r="BN83" s="68"/>
      <c r="BO83" s="68"/>
      <c r="BP83" s="69"/>
      <c r="BQ83" s="67">
        <v>150</v>
      </c>
      <c r="BR83" s="68"/>
      <c r="BS83" s="68"/>
      <c r="BT83" s="68"/>
      <c r="BU83" s="68"/>
      <c r="BV83" s="68"/>
      <c r="BW83" s="68"/>
      <c r="BX83" s="68"/>
      <c r="BY83" s="167"/>
      <c r="BZ83" s="75"/>
      <c r="CA83" s="73"/>
      <c r="CB83" s="73"/>
      <c r="CC83" s="73"/>
      <c r="CD83" s="73"/>
      <c r="CE83" s="73"/>
      <c r="CF83" s="73"/>
      <c r="CG83" s="73"/>
      <c r="CH83" s="73"/>
      <c r="CI83" s="73"/>
      <c r="CJ83" s="73"/>
      <c r="CK83" s="73"/>
      <c r="CL83" s="73"/>
      <c r="CM83" s="73"/>
      <c r="CN83" s="73"/>
      <c r="CO83" s="73"/>
      <c r="CP83" s="73"/>
      <c r="CQ83" s="73"/>
      <c r="CR83" s="73"/>
      <c r="CS83" s="73"/>
      <c r="CT83" s="73"/>
      <c r="CU83" s="73"/>
      <c r="CV83" s="73"/>
      <c r="CW83" s="73"/>
      <c r="CX83" s="73"/>
      <c r="CY83" s="73"/>
      <c r="CZ83" s="73"/>
      <c r="DA83" s="73"/>
      <c r="DB83" s="73"/>
      <c r="DC83" s="73"/>
      <c r="DD83" s="73"/>
      <c r="DE83" s="73"/>
      <c r="DF83" s="73"/>
      <c r="DG83" s="73"/>
      <c r="DH83" s="73"/>
      <c r="DI83" s="74"/>
      <c r="DJ83" s="75"/>
      <c r="DK83" s="73"/>
      <c r="DL83" s="73"/>
      <c r="DM83" s="73"/>
      <c r="DN83" s="73"/>
      <c r="DO83" s="73"/>
      <c r="DP83" s="73"/>
      <c r="DQ83" s="73"/>
      <c r="DR83" s="73"/>
      <c r="DS83" s="73"/>
      <c r="DT83" s="73"/>
      <c r="DU83" s="73"/>
      <c r="DV83" s="73"/>
      <c r="DW83" s="73"/>
      <c r="DX83" s="73"/>
      <c r="DY83" s="73"/>
      <c r="DZ83" s="73"/>
      <c r="EA83" s="73"/>
      <c r="EB83" s="73"/>
      <c r="EC83" s="73"/>
      <c r="ED83" s="73"/>
      <c r="EE83" s="73"/>
      <c r="EF83" s="73"/>
      <c r="EG83" s="73"/>
      <c r="EH83" s="73"/>
      <c r="EI83" s="73"/>
      <c r="EJ83" s="73"/>
      <c r="EK83" s="73"/>
      <c r="EL83" s="73"/>
      <c r="EM83" s="73"/>
      <c r="EN83" s="73"/>
      <c r="EO83" s="73"/>
      <c r="EP83" s="73"/>
      <c r="EQ83" s="73"/>
      <c r="ER83" s="73"/>
      <c r="ES83" s="74"/>
      <c r="ET83" s="75"/>
      <c r="EU83" s="73"/>
      <c r="EV83" s="73"/>
      <c r="EW83" s="73"/>
      <c r="EX83" s="73"/>
      <c r="EY83" s="73"/>
      <c r="EZ83" s="73"/>
      <c r="FA83" s="73"/>
      <c r="FB83" s="73"/>
      <c r="FC83" s="73"/>
      <c r="FD83" s="73"/>
      <c r="FE83" s="73"/>
      <c r="FF83" s="73"/>
      <c r="FG83" s="73"/>
      <c r="FH83" s="73"/>
      <c r="FI83" s="73"/>
      <c r="FJ83" s="73"/>
      <c r="FK83" s="73"/>
      <c r="FL83" s="73"/>
      <c r="FM83" s="73"/>
      <c r="FN83" s="73"/>
      <c r="FO83" s="73"/>
      <c r="FP83" s="73"/>
      <c r="FQ83" s="73"/>
      <c r="FR83" s="73"/>
      <c r="FS83" s="73"/>
      <c r="FT83" s="73"/>
      <c r="FU83" s="73"/>
      <c r="FV83" s="73"/>
      <c r="FW83" s="73"/>
      <c r="FX83" s="73"/>
      <c r="FY83" s="73"/>
      <c r="FZ83" s="73"/>
      <c r="GA83" s="73"/>
      <c r="GB83" s="73"/>
      <c r="GC83" s="74"/>
      <c r="GD83" s="75"/>
      <c r="GE83" s="73"/>
      <c r="GF83" s="73"/>
      <c r="GG83" s="73"/>
      <c r="GH83" s="73"/>
      <c r="GI83" s="73"/>
      <c r="GJ83" s="73"/>
      <c r="GK83" s="73"/>
      <c r="GL83" s="73"/>
      <c r="GM83" s="73"/>
      <c r="GN83" s="73"/>
      <c r="GO83" s="73"/>
      <c r="GP83" s="73"/>
      <c r="GQ83" s="73"/>
      <c r="GR83" s="73"/>
      <c r="GS83" s="73"/>
      <c r="GT83" s="73"/>
      <c r="GU83" s="73"/>
      <c r="GV83" s="73"/>
      <c r="GW83" s="73"/>
      <c r="GX83" s="73"/>
      <c r="GY83" s="73"/>
      <c r="GZ83" s="73"/>
      <c r="HA83" s="73"/>
      <c r="HB83" s="73"/>
      <c r="HC83" s="73"/>
      <c r="HD83" s="73"/>
      <c r="HE83" s="73"/>
      <c r="HF83" s="73"/>
      <c r="HG83" s="73"/>
      <c r="HH83" s="73"/>
      <c r="HI83" s="73"/>
      <c r="HJ83" s="73"/>
      <c r="HK83" s="73"/>
      <c r="HL83" s="73"/>
      <c r="HM83" s="74"/>
    </row>
    <row r="84" spans="2:221" ht="18" customHeight="1" x14ac:dyDescent="0.2">
      <c r="B84" s="115"/>
      <c r="C84" s="116"/>
      <c r="D84" s="116"/>
      <c r="E84" s="116"/>
      <c r="F84" s="116"/>
      <c r="G84" s="116"/>
      <c r="H84" s="116"/>
      <c r="I84" s="116"/>
      <c r="J84" s="116"/>
      <c r="K84" s="116"/>
      <c r="L84" s="116"/>
      <c r="M84" s="116"/>
      <c r="N84" s="116"/>
      <c r="O84" s="116"/>
      <c r="P84" s="116"/>
      <c r="Q84" s="116"/>
      <c r="R84" s="116"/>
      <c r="S84" s="116"/>
      <c r="T84" s="116"/>
      <c r="U84" s="117"/>
      <c r="V84" s="121"/>
      <c r="W84" s="122"/>
      <c r="X84" s="122"/>
      <c r="Y84" s="122"/>
      <c r="Z84" s="122"/>
      <c r="AA84" s="123"/>
      <c r="AB84" s="127"/>
      <c r="AC84" s="128"/>
      <c r="AD84" s="128"/>
      <c r="AE84" s="128"/>
      <c r="AF84" s="129"/>
      <c r="AG84" s="106" t="s">
        <v>24</v>
      </c>
      <c r="AH84" s="107"/>
      <c r="AI84" s="107"/>
      <c r="AJ84" s="107"/>
      <c r="AK84" s="107"/>
      <c r="AL84" s="108">
        <f t="shared" si="1"/>
        <v>600</v>
      </c>
      <c r="AM84" s="109"/>
      <c r="AN84" s="109"/>
      <c r="AO84" s="110"/>
      <c r="AP84" s="372">
        <v>150</v>
      </c>
      <c r="AQ84" s="373"/>
      <c r="AR84" s="373"/>
      <c r="AS84" s="373"/>
      <c r="AT84" s="373"/>
      <c r="AU84" s="373"/>
      <c r="AV84" s="373"/>
      <c r="AW84" s="373"/>
      <c r="AX84" s="111"/>
      <c r="AY84" s="67">
        <v>150</v>
      </c>
      <c r="AZ84" s="68"/>
      <c r="BA84" s="68"/>
      <c r="BB84" s="68"/>
      <c r="BC84" s="68"/>
      <c r="BD84" s="68"/>
      <c r="BE84" s="68"/>
      <c r="BF84" s="68"/>
      <c r="BG84" s="69"/>
      <c r="BH84" s="67">
        <v>150</v>
      </c>
      <c r="BI84" s="68"/>
      <c r="BJ84" s="68"/>
      <c r="BK84" s="68"/>
      <c r="BL84" s="68"/>
      <c r="BM84" s="68"/>
      <c r="BN84" s="68"/>
      <c r="BO84" s="68"/>
      <c r="BP84" s="69"/>
      <c r="BQ84" s="67">
        <v>150</v>
      </c>
      <c r="BR84" s="68"/>
      <c r="BS84" s="68"/>
      <c r="BT84" s="68"/>
      <c r="BU84" s="68"/>
      <c r="BV84" s="68"/>
      <c r="BW84" s="68"/>
      <c r="BX84" s="68"/>
      <c r="BY84" s="167"/>
      <c r="BZ84" s="75"/>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4"/>
      <c r="DJ84" s="75"/>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4"/>
      <c r="ET84" s="75"/>
      <c r="EU84" s="73"/>
      <c r="EV84" s="73"/>
      <c r="EW84" s="73"/>
      <c r="EX84" s="73"/>
      <c r="EY84" s="73"/>
      <c r="EZ84" s="73"/>
      <c r="FA84" s="73"/>
      <c r="FB84" s="73"/>
      <c r="FC84" s="73"/>
      <c r="FD84" s="73"/>
      <c r="FE84" s="73"/>
      <c r="FF84" s="73"/>
      <c r="FG84" s="73"/>
      <c r="FH84" s="73"/>
      <c r="FI84" s="73"/>
      <c r="FJ84" s="73"/>
      <c r="FK84" s="73"/>
      <c r="FL84" s="73"/>
      <c r="FM84" s="73"/>
      <c r="FN84" s="73"/>
      <c r="FO84" s="73"/>
      <c r="FP84" s="73"/>
      <c r="FQ84" s="73"/>
      <c r="FR84" s="73"/>
      <c r="FS84" s="73"/>
      <c r="FT84" s="73"/>
      <c r="FU84" s="73"/>
      <c r="FV84" s="73"/>
      <c r="FW84" s="73"/>
      <c r="FX84" s="73"/>
      <c r="FY84" s="73"/>
      <c r="FZ84" s="73"/>
      <c r="GA84" s="73"/>
      <c r="GB84" s="73"/>
      <c r="GC84" s="74"/>
      <c r="GD84" s="75"/>
      <c r="GE84" s="73"/>
      <c r="GF84" s="73"/>
      <c r="GG84" s="73"/>
      <c r="GH84" s="73"/>
      <c r="GI84" s="73"/>
      <c r="GJ84" s="73"/>
      <c r="GK84" s="73"/>
      <c r="GL84" s="73"/>
      <c r="GM84" s="73"/>
      <c r="GN84" s="73"/>
      <c r="GO84" s="73"/>
      <c r="GP84" s="73"/>
      <c r="GQ84" s="73"/>
      <c r="GR84" s="73"/>
      <c r="GS84" s="73"/>
      <c r="GT84" s="73"/>
      <c r="GU84" s="73"/>
      <c r="GV84" s="73"/>
      <c r="GW84" s="73"/>
      <c r="GX84" s="73"/>
      <c r="GY84" s="73"/>
      <c r="GZ84" s="73"/>
      <c r="HA84" s="73"/>
      <c r="HB84" s="73"/>
      <c r="HC84" s="73"/>
      <c r="HD84" s="73"/>
      <c r="HE84" s="73"/>
      <c r="HF84" s="73"/>
      <c r="HG84" s="73"/>
      <c r="HH84" s="73"/>
      <c r="HI84" s="73"/>
      <c r="HJ84" s="73"/>
      <c r="HK84" s="73"/>
      <c r="HL84" s="73"/>
      <c r="HM84" s="74"/>
    </row>
    <row r="85" spans="2:221" ht="18" customHeight="1" x14ac:dyDescent="0.2">
      <c r="B85" s="82" t="s">
        <v>417</v>
      </c>
      <c r="C85" s="83"/>
      <c r="D85" s="83"/>
      <c r="E85" s="83"/>
      <c r="F85" s="83"/>
      <c r="G85" s="83"/>
      <c r="H85" s="83"/>
      <c r="I85" s="83"/>
      <c r="J85" s="83"/>
      <c r="K85" s="83"/>
      <c r="L85" s="83"/>
      <c r="M85" s="83"/>
      <c r="N85" s="83"/>
      <c r="O85" s="83"/>
      <c r="P85" s="83"/>
      <c r="Q85" s="83"/>
      <c r="R85" s="83"/>
      <c r="S85" s="83"/>
      <c r="T85" s="83"/>
      <c r="U85" s="84"/>
      <c r="V85" s="88" t="s">
        <v>434</v>
      </c>
      <c r="W85" s="89"/>
      <c r="X85" s="89"/>
      <c r="Y85" s="89"/>
      <c r="Z85" s="89"/>
      <c r="AA85" s="90"/>
      <c r="AB85" s="94">
        <v>5.0000000000000001E-4</v>
      </c>
      <c r="AC85" s="95"/>
      <c r="AD85" s="95"/>
      <c r="AE85" s="95"/>
      <c r="AF85" s="96"/>
      <c r="AG85" s="100" t="s">
        <v>23</v>
      </c>
      <c r="AH85" s="101"/>
      <c r="AI85" s="101"/>
      <c r="AJ85" s="101"/>
      <c r="AK85" s="101"/>
      <c r="AL85" s="102">
        <f t="shared" si="1"/>
        <v>4</v>
      </c>
      <c r="AM85" s="103"/>
      <c r="AN85" s="103"/>
      <c r="AO85" s="104"/>
      <c r="AP85" s="70">
        <v>1</v>
      </c>
      <c r="AQ85" s="71"/>
      <c r="AR85" s="71"/>
      <c r="AS85" s="71"/>
      <c r="AT85" s="71"/>
      <c r="AU85" s="71"/>
      <c r="AV85" s="71"/>
      <c r="AW85" s="71"/>
      <c r="AX85" s="105"/>
      <c r="AY85" s="345">
        <v>1</v>
      </c>
      <c r="AZ85" s="71"/>
      <c r="BA85" s="71"/>
      <c r="BB85" s="71"/>
      <c r="BC85" s="71"/>
      <c r="BD85" s="71"/>
      <c r="BE85" s="71"/>
      <c r="BF85" s="71"/>
      <c r="BG85" s="105"/>
      <c r="BH85" s="345">
        <v>1</v>
      </c>
      <c r="BI85" s="71"/>
      <c r="BJ85" s="71"/>
      <c r="BK85" s="71"/>
      <c r="BL85" s="71"/>
      <c r="BM85" s="71"/>
      <c r="BN85" s="71"/>
      <c r="BO85" s="71"/>
      <c r="BP85" s="105"/>
      <c r="BQ85" s="345">
        <v>1</v>
      </c>
      <c r="BR85" s="71"/>
      <c r="BS85" s="71"/>
      <c r="BT85" s="71"/>
      <c r="BU85" s="71"/>
      <c r="BV85" s="71"/>
      <c r="BW85" s="71"/>
      <c r="BX85" s="71"/>
      <c r="BY85" s="72"/>
      <c r="BZ85" s="63"/>
      <c r="CA85" s="61"/>
      <c r="CB85" s="61"/>
      <c r="CC85" s="61"/>
      <c r="CD85" s="61"/>
      <c r="CE85" s="61"/>
      <c r="CF85" s="61"/>
      <c r="CG85" s="61"/>
      <c r="CH85" s="61"/>
      <c r="CI85" s="61"/>
      <c r="CJ85" s="61"/>
      <c r="CK85" s="61"/>
      <c r="CL85" s="61"/>
      <c r="CM85" s="61"/>
      <c r="CN85" s="61"/>
      <c r="CO85" s="61"/>
      <c r="CP85" s="61"/>
      <c r="CQ85" s="61"/>
      <c r="CR85" s="61"/>
      <c r="CS85" s="61"/>
      <c r="CT85" s="61"/>
      <c r="CU85" s="61"/>
      <c r="CV85" s="61"/>
      <c r="CW85" s="61"/>
      <c r="CX85" s="61"/>
      <c r="CY85" s="61"/>
      <c r="CZ85" s="61"/>
      <c r="DA85" s="61"/>
      <c r="DB85" s="61"/>
      <c r="DC85" s="61"/>
      <c r="DD85" s="61"/>
      <c r="DE85" s="61"/>
      <c r="DF85" s="61"/>
      <c r="DG85" s="61"/>
      <c r="DH85" s="61"/>
      <c r="DI85" s="62"/>
      <c r="DJ85" s="63"/>
      <c r="DK85" s="61"/>
      <c r="DL85" s="61"/>
      <c r="DM85" s="61"/>
      <c r="DN85" s="61"/>
      <c r="DO85" s="61"/>
      <c r="DP85" s="61"/>
      <c r="DQ85" s="61"/>
      <c r="DR85" s="61"/>
      <c r="DS85" s="61"/>
      <c r="DT85" s="61"/>
      <c r="DU85" s="61"/>
      <c r="DV85" s="61"/>
      <c r="DW85" s="61"/>
      <c r="DX85" s="61"/>
      <c r="DY85" s="61"/>
      <c r="DZ85" s="61"/>
      <c r="EA85" s="61"/>
      <c r="EB85" s="61"/>
      <c r="EC85" s="61"/>
      <c r="ED85" s="61"/>
      <c r="EE85" s="61"/>
      <c r="EF85" s="61"/>
      <c r="EG85" s="61"/>
      <c r="EH85" s="61"/>
      <c r="EI85" s="61"/>
      <c r="EJ85" s="61"/>
      <c r="EK85" s="61"/>
      <c r="EL85" s="61"/>
      <c r="EM85" s="61"/>
      <c r="EN85" s="61"/>
      <c r="EO85" s="61"/>
      <c r="EP85" s="61"/>
      <c r="EQ85" s="61"/>
      <c r="ER85" s="61"/>
      <c r="ES85" s="62"/>
      <c r="ET85" s="63"/>
      <c r="EU85" s="61"/>
      <c r="EV85" s="61"/>
      <c r="EW85" s="61"/>
      <c r="EX85" s="61"/>
      <c r="EY85" s="61"/>
      <c r="EZ85" s="61"/>
      <c r="FA85" s="61"/>
      <c r="FB85" s="61"/>
      <c r="FC85" s="61"/>
      <c r="FD85" s="61"/>
      <c r="FE85" s="61"/>
      <c r="FF85" s="61"/>
      <c r="FG85" s="61"/>
      <c r="FH85" s="61"/>
      <c r="FI85" s="61"/>
      <c r="FJ85" s="61"/>
      <c r="FK85" s="61"/>
      <c r="FL85" s="61"/>
      <c r="FM85" s="61"/>
      <c r="FN85" s="61"/>
      <c r="FO85" s="61"/>
      <c r="FP85" s="61"/>
      <c r="FQ85" s="61"/>
      <c r="FR85" s="61"/>
      <c r="FS85" s="61"/>
      <c r="FT85" s="61"/>
      <c r="FU85" s="61"/>
      <c r="FV85" s="61"/>
      <c r="FW85" s="61"/>
      <c r="FX85" s="61"/>
      <c r="FY85" s="61"/>
      <c r="FZ85" s="61"/>
      <c r="GA85" s="61"/>
      <c r="GB85" s="61"/>
      <c r="GC85" s="62"/>
      <c r="GD85" s="63"/>
      <c r="GE85" s="61"/>
      <c r="GF85" s="61"/>
      <c r="GG85" s="61"/>
      <c r="GH85" s="61"/>
      <c r="GI85" s="61"/>
      <c r="GJ85" s="61"/>
      <c r="GK85" s="61"/>
      <c r="GL85" s="61"/>
      <c r="GM85" s="61"/>
      <c r="GN85" s="61"/>
      <c r="GO85" s="61"/>
      <c r="GP85" s="61"/>
      <c r="GQ85" s="61"/>
      <c r="GR85" s="61"/>
      <c r="GS85" s="61"/>
      <c r="GT85" s="61"/>
      <c r="GU85" s="61"/>
      <c r="GV85" s="61"/>
      <c r="GW85" s="61"/>
      <c r="GX85" s="61"/>
      <c r="GY85" s="61"/>
      <c r="GZ85" s="61"/>
      <c r="HA85" s="61"/>
      <c r="HB85" s="61"/>
      <c r="HC85" s="61"/>
      <c r="HD85" s="61"/>
      <c r="HE85" s="61"/>
      <c r="HF85" s="61"/>
      <c r="HG85" s="61"/>
      <c r="HH85" s="61"/>
      <c r="HI85" s="61"/>
      <c r="HJ85" s="61"/>
      <c r="HK85" s="61"/>
      <c r="HL85" s="61"/>
      <c r="HM85" s="62"/>
    </row>
    <row r="86" spans="2:221" ht="18" customHeight="1" x14ac:dyDescent="0.2">
      <c r="B86" s="131"/>
      <c r="C86" s="132"/>
      <c r="D86" s="132"/>
      <c r="E86" s="132"/>
      <c r="F86" s="132"/>
      <c r="G86" s="132"/>
      <c r="H86" s="132"/>
      <c r="I86" s="132"/>
      <c r="J86" s="132"/>
      <c r="K86" s="132"/>
      <c r="L86" s="132"/>
      <c r="M86" s="132"/>
      <c r="N86" s="132"/>
      <c r="O86" s="132"/>
      <c r="P86" s="132"/>
      <c r="Q86" s="132"/>
      <c r="R86" s="132"/>
      <c r="S86" s="132"/>
      <c r="T86" s="132"/>
      <c r="U86" s="133"/>
      <c r="V86" s="134"/>
      <c r="W86" s="135"/>
      <c r="X86" s="135"/>
      <c r="Y86" s="135"/>
      <c r="Z86" s="135"/>
      <c r="AA86" s="136"/>
      <c r="AB86" s="137"/>
      <c r="AC86" s="138"/>
      <c r="AD86" s="138"/>
      <c r="AE86" s="138"/>
      <c r="AF86" s="139"/>
      <c r="AG86" s="100" t="s">
        <v>24</v>
      </c>
      <c r="AH86" s="101"/>
      <c r="AI86" s="101"/>
      <c r="AJ86" s="101"/>
      <c r="AK86" s="101"/>
      <c r="AL86" s="102">
        <f t="shared" si="1"/>
        <v>4</v>
      </c>
      <c r="AM86" s="103"/>
      <c r="AN86" s="103"/>
      <c r="AO86" s="104"/>
      <c r="AP86" s="70">
        <v>1</v>
      </c>
      <c r="AQ86" s="71"/>
      <c r="AR86" s="71"/>
      <c r="AS86" s="71"/>
      <c r="AT86" s="71"/>
      <c r="AU86" s="71"/>
      <c r="AV86" s="71"/>
      <c r="AW86" s="71"/>
      <c r="AX86" s="105"/>
      <c r="AY86" s="345">
        <v>1</v>
      </c>
      <c r="AZ86" s="71"/>
      <c r="BA86" s="71"/>
      <c r="BB86" s="71"/>
      <c r="BC86" s="71"/>
      <c r="BD86" s="71"/>
      <c r="BE86" s="71"/>
      <c r="BF86" s="71"/>
      <c r="BG86" s="105"/>
      <c r="BH86" s="345">
        <v>1</v>
      </c>
      <c r="BI86" s="71"/>
      <c r="BJ86" s="71"/>
      <c r="BK86" s="71"/>
      <c r="BL86" s="71"/>
      <c r="BM86" s="71"/>
      <c r="BN86" s="71"/>
      <c r="BO86" s="71"/>
      <c r="BP86" s="105"/>
      <c r="BQ86" s="345">
        <v>1</v>
      </c>
      <c r="BR86" s="71"/>
      <c r="BS86" s="71"/>
      <c r="BT86" s="71"/>
      <c r="BU86" s="71"/>
      <c r="BV86" s="71"/>
      <c r="BW86" s="71"/>
      <c r="BX86" s="71"/>
      <c r="BY86" s="72"/>
      <c r="BZ86" s="63"/>
      <c r="CA86" s="61"/>
      <c r="CB86" s="61"/>
      <c r="CC86" s="61"/>
      <c r="CD86" s="61"/>
      <c r="CE86" s="61"/>
      <c r="CF86" s="61"/>
      <c r="CG86" s="61"/>
      <c r="CH86" s="61"/>
      <c r="CI86" s="61"/>
      <c r="CJ86" s="61"/>
      <c r="CK86" s="61"/>
      <c r="CL86" s="61"/>
      <c r="CM86" s="61"/>
      <c r="CN86" s="61"/>
      <c r="CO86" s="61"/>
      <c r="CP86" s="61"/>
      <c r="CQ86" s="61"/>
      <c r="CR86" s="61"/>
      <c r="CS86" s="61"/>
      <c r="CT86" s="61"/>
      <c r="CU86" s="61"/>
      <c r="CV86" s="61"/>
      <c r="CW86" s="61"/>
      <c r="CX86" s="61"/>
      <c r="CY86" s="61"/>
      <c r="CZ86" s="61"/>
      <c r="DA86" s="61"/>
      <c r="DB86" s="61"/>
      <c r="DC86" s="61"/>
      <c r="DD86" s="61"/>
      <c r="DE86" s="61"/>
      <c r="DF86" s="61"/>
      <c r="DG86" s="61"/>
      <c r="DH86" s="61"/>
      <c r="DI86" s="62"/>
      <c r="DJ86" s="63"/>
      <c r="DK86" s="61"/>
      <c r="DL86" s="61"/>
      <c r="DM86" s="61"/>
      <c r="DN86" s="61"/>
      <c r="DO86" s="61"/>
      <c r="DP86" s="61"/>
      <c r="DQ86" s="61"/>
      <c r="DR86" s="61"/>
      <c r="DS86" s="61"/>
      <c r="DT86" s="61"/>
      <c r="DU86" s="61"/>
      <c r="DV86" s="61"/>
      <c r="DW86" s="61"/>
      <c r="DX86" s="61"/>
      <c r="DY86" s="61"/>
      <c r="DZ86" s="61"/>
      <c r="EA86" s="61"/>
      <c r="EB86" s="61"/>
      <c r="EC86" s="61"/>
      <c r="ED86" s="61"/>
      <c r="EE86" s="61"/>
      <c r="EF86" s="61"/>
      <c r="EG86" s="61"/>
      <c r="EH86" s="61"/>
      <c r="EI86" s="61"/>
      <c r="EJ86" s="61"/>
      <c r="EK86" s="61"/>
      <c r="EL86" s="61"/>
      <c r="EM86" s="61"/>
      <c r="EN86" s="61"/>
      <c r="EO86" s="61"/>
      <c r="EP86" s="61"/>
      <c r="EQ86" s="61"/>
      <c r="ER86" s="61"/>
      <c r="ES86" s="62"/>
      <c r="ET86" s="63"/>
      <c r="EU86" s="61"/>
      <c r="EV86" s="61"/>
      <c r="EW86" s="61"/>
      <c r="EX86" s="61"/>
      <c r="EY86" s="61"/>
      <c r="EZ86" s="61"/>
      <c r="FA86" s="61"/>
      <c r="FB86" s="61"/>
      <c r="FC86" s="61"/>
      <c r="FD86" s="61"/>
      <c r="FE86" s="61"/>
      <c r="FF86" s="61"/>
      <c r="FG86" s="61"/>
      <c r="FH86" s="61"/>
      <c r="FI86" s="61"/>
      <c r="FJ86" s="61"/>
      <c r="FK86" s="61"/>
      <c r="FL86" s="61"/>
      <c r="FM86" s="61"/>
      <c r="FN86" s="61"/>
      <c r="FO86" s="61"/>
      <c r="FP86" s="61"/>
      <c r="FQ86" s="61"/>
      <c r="FR86" s="61"/>
      <c r="FS86" s="61"/>
      <c r="FT86" s="61"/>
      <c r="FU86" s="61"/>
      <c r="FV86" s="61"/>
      <c r="FW86" s="61"/>
      <c r="FX86" s="61"/>
      <c r="FY86" s="61"/>
      <c r="FZ86" s="61"/>
      <c r="GA86" s="61"/>
      <c r="GB86" s="61"/>
      <c r="GC86" s="62"/>
      <c r="GD86" s="63"/>
      <c r="GE86" s="61"/>
      <c r="GF86" s="61"/>
      <c r="GG86" s="61"/>
      <c r="GH86" s="61"/>
      <c r="GI86" s="61"/>
      <c r="GJ86" s="61"/>
      <c r="GK86" s="61"/>
      <c r="GL86" s="61"/>
      <c r="GM86" s="61"/>
      <c r="GN86" s="61"/>
      <c r="GO86" s="61"/>
      <c r="GP86" s="61"/>
      <c r="GQ86" s="61"/>
      <c r="GR86" s="61"/>
      <c r="GS86" s="61"/>
      <c r="GT86" s="61"/>
      <c r="GU86" s="61"/>
      <c r="GV86" s="61"/>
      <c r="GW86" s="61"/>
      <c r="GX86" s="61"/>
      <c r="GY86" s="61"/>
      <c r="GZ86" s="61"/>
      <c r="HA86" s="61"/>
      <c r="HB86" s="61"/>
      <c r="HC86" s="61"/>
      <c r="HD86" s="61"/>
      <c r="HE86" s="61"/>
      <c r="HF86" s="61"/>
      <c r="HG86" s="61"/>
      <c r="HH86" s="61"/>
      <c r="HI86" s="61"/>
      <c r="HJ86" s="61"/>
      <c r="HK86" s="61"/>
      <c r="HL86" s="61"/>
      <c r="HM86" s="62"/>
    </row>
    <row r="87" spans="2:221" ht="18" customHeight="1" x14ac:dyDescent="0.2">
      <c r="B87" s="112" t="s">
        <v>418</v>
      </c>
      <c r="C87" s="113"/>
      <c r="D87" s="113"/>
      <c r="E87" s="113"/>
      <c r="F87" s="113"/>
      <c r="G87" s="113"/>
      <c r="H87" s="113"/>
      <c r="I87" s="113"/>
      <c r="J87" s="113"/>
      <c r="K87" s="113"/>
      <c r="L87" s="113"/>
      <c r="M87" s="113"/>
      <c r="N87" s="113"/>
      <c r="O87" s="113"/>
      <c r="P87" s="113"/>
      <c r="Q87" s="113"/>
      <c r="R87" s="113"/>
      <c r="S87" s="113"/>
      <c r="T87" s="113"/>
      <c r="U87" s="114"/>
      <c r="V87" s="118" t="s">
        <v>435</v>
      </c>
      <c r="W87" s="119"/>
      <c r="X87" s="119"/>
      <c r="Y87" s="119"/>
      <c r="Z87" s="119"/>
      <c r="AA87" s="120"/>
      <c r="AB87" s="124">
        <v>1.61E-2</v>
      </c>
      <c r="AC87" s="125"/>
      <c r="AD87" s="125"/>
      <c r="AE87" s="125"/>
      <c r="AF87" s="126"/>
      <c r="AG87" s="106" t="s">
        <v>23</v>
      </c>
      <c r="AH87" s="107"/>
      <c r="AI87" s="107"/>
      <c r="AJ87" s="107"/>
      <c r="AK87" s="107"/>
      <c r="AL87" s="108">
        <f t="shared" si="1"/>
        <v>4</v>
      </c>
      <c r="AM87" s="109"/>
      <c r="AN87" s="109"/>
      <c r="AO87" s="110"/>
      <c r="AP87" s="350">
        <v>1</v>
      </c>
      <c r="AQ87" s="68"/>
      <c r="AR87" s="68"/>
      <c r="AS87" s="68"/>
      <c r="AT87" s="68"/>
      <c r="AU87" s="68"/>
      <c r="AV87" s="68"/>
      <c r="AW87" s="68"/>
      <c r="AX87" s="69"/>
      <c r="AY87" s="67">
        <v>1</v>
      </c>
      <c r="AZ87" s="68"/>
      <c r="BA87" s="68"/>
      <c r="BB87" s="68"/>
      <c r="BC87" s="68"/>
      <c r="BD87" s="68"/>
      <c r="BE87" s="68"/>
      <c r="BF87" s="68"/>
      <c r="BG87" s="69"/>
      <c r="BH87" s="67">
        <v>1</v>
      </c>
      <c r="BI87" s="68"/>
      <c r="BJ87" s="68"/>
      <c r="BK87" s="68"/>
      <c r="BL87" s="68"/>
      <c r="BM87" s="68"/>
      <c r="BN87" s="68"/>
      <c r="BO87" s="68"/>
      <c r="BP87" s="69"/>
      <c r="BQ87" s="67">
        <v>1</v>
      </c>
      <c r="BR87" s="68"/>
      <c r="BS87" s="68"/>
      <c r="BT87" s="68"/>
      <c r="BU87" s="68"/>
      <c r="BV87" s="68"/>
      <c r="BW87" s="68"/>
      <c r="BX87" s="68"/>
      <c r="BY87" s="167"/>
      <c r="BZ87" s="75"/>
      <c r="CA87" s="73"/>
      <c r="CB87" s="73"/>
      <c r="CC87" s="73"/>
      <c r="CD87" s="73"/>
      <c r="CE87" s="73"/>
      <c r="CF87" s="73"/>
      <c r="CG87" s="73"/>
      <c r="CH87" s="73"/>
      <c r="CI87" s="73"/>
      <c r="CJ87" s="73"/>
      <c r="CK87" s="73"/>
      <c r="CL87" s="73"/>
      <c r="CM87" s="73"/>
      <c r="CN87" s="73"/>
      <c r="CO87" s="73"/>
      <c r="CP87" s="73"/>
      <c r="CQ87" s="73"/>
      <c r="CR87" s="73"/>
      <c r="CS87" s="73"/>
      <c r="CT87" s="73"/>
      <c r="CU87" s="73"/>
      <c r="CV87" s="73"/>
      <c r="CW87" s="73"/>
      <c r="CX87" s="73"/>
      <c r="CY87" s="73"/>
      <c r="CZ87" s="73"/>
      <c r="DA87" s="73"/>
      <c r="DB87" s="73"/>
      <c r="DC87" s="73"/>
      <c r="DD87" s="73"/>
      <c r="DE87" s="73"/>
      <c r="DF87" s="73"/>
      <c r="DG87" s="73"/>
      <c r="DH87" s="73"/>
      <c r="DI87" s="74"/>
      <c r="DJ87" s="75"/>
      <c r="DK87" s="73"/>
      <c r="DL87" s="73"/>
      <c r="DM87" s="73"/>
      <c r="DN87" s="73"/>
      <c r="DO87" s="73"/>
      <c r="DP87" s="73"/>
      <c r="DQ87" s="73"/>
      <c r="DR87" s="73"/>
      <c r="DS87" s="73"/>
      <c r="DT87" s="73"/>
      <c r="DU87" s="73"/>
      <c r="DV87" s="73"/>
      <c r="DW87" s="73"/>
      <c r="DX87" s="73"/>
      <c r="DY87" s="73"/>
      <c r="DZ87" s="73"/>
      <c r="EA87" s="73"/>
      <c r="EB87" s="73"/>
      <c r="EC87" s="73"/>
      <c r="ED87" s="73"/>
      <c r="EE87" s="73"/>
      <c r="EF87" s="73"/>
      <c r="EG87" s="73"/>
      <c r="EH87" s="73"/>
      <c r="EI87" s="73"/>
      <c r="EJ87" s="73"/>
      <c r="EK87" s="73"/>
      <c r="EL87" s="73"/>
      <c r="EM87" s="73"/>
      <c r="EN87" s="73"/>
      <c r="EO87" s="73"/>
      <c r="EP87" s="73"/>
      <c r="EQ87" s="73"/>
      <c r="ER87" s="73"/>
      <c r="ES87" s="74"/>
      <c r="ET87" s="75"/>
      <c r="EU87" s="73"/>
      <c r="EV87" s="73"/>
      <c r="EW87" s="73"/>
      <c r="EX87" s="73"/>
      <c r="EY87" s="73"/>
      <c r="EZ87" s="73"/>
      <c r="FA87" s="73"/>
      <c r="FB87" s="73"/>
      <c r="FC87" s="73"/>
      <c r="FD87" s="73"/>
      <c r="FE87" s="73"/>
      <c r="FF87" s="73"/>
      <c r="FG87" s="73"/>
      <c r="FH87" s="73"/>
      <c r="FI87" s="73"/>
      <c r="FJ87" s="73"/>
      <c r="FK87" s="73"/>
      <c r="FL87" s="73"/>
      <c r="FM87" s="73"/>
      <c r="FN87" s="73"/>
      <c r="FO87" s="73"/>
      <c r="FP87" s="73"/>
      <c r="FQ87" s="73"/>
      <c r="FR87" s="73"/>
      <c r="FS87" s="73"/>
      <c r="FT87" s="73"/>
      <c r="FU87" s="73"/>
      <c r="FV87" s="73"/>
      <c r="FW87" s="73"/>
      <c r="FX87" s="73"/>
      <c r="FY87" s="73"/>
      <c r="FZ87" s="73"/>
      <c r="GA87" s="73"/>
      <c r="GB87" s="73"/>
      <c r="GC87" s="74"/>
      <c r="GD87" s="75"/>
      <c r="GE87" s="73"/>
      <c r="GF87" s="73"/>
      <c r="GG87" s="73"/>
      <c r="GH87" s="73"/>
      <c r="GI87" s="73"/>
      <c r="GJ87" s="73"/>
      <c r="GK87" s="73"/>
      <c r="GL87" s="73"/>
      <c r="GM87" s="73"/>
      <c r="GN87" s="73"/>
      <c r="GO87" s="73"/>
      <c r="GP87" s="73"/>
      <c r="GQ87" s="73"/>
      <c r="GR87" s="73"/>
      <c r="GS87" s="73"/>
      <c r="GT87" s="73"/>
      <c r="GU87" s="73"/>
      <c r="GV87" s="73"/>
      <c r="GW87" s="73"/>
      <c r="GX87" s="73"/>
      <c r="GY87" s="73"/>
      <c r="GZ87" s="73"/>
      <c r="HA87" s="73"/>
      <c r="HB87" s="73"/>
      <c r="HC87" s="73"/>
      <c r="HD87" s="73"/>
      <c r="HE87" s="73"/>
      <c r="HF87" s="73"/>
      <c r="HG87" s="73"/>
      <c r="HH87" s="73"/>
      <c r="HI87" s="73"/>
      <c r="HJ87" s="73"/>
      <c r="HK87" s="73"/>
      <c r="HL87" s="73"/>
      <c r="HM87" s="74"/>
    </row>
    <row r="88" spans="2:221" ht="18" customHeight="1" x14ac:dyDescent="0.2">
      <c r="B88" s="115"/>
      <c r="C88" s="116"/>
      <c r="D88" s="116"/>
      <c r="E88" s="116"/>
      <c r="F88" s="116"/>
      <c r="G88" s="116"/>
      <c r="H88" s="116"/>
      <c r="I88" s="116"/>
      <c r="J88" s="116"/>
      <c r="K88" s="116"/>
      <c r="L88" s="116"/>
      <c r="M88" s="116"/>
      <c r="N88" s="116"/>
      <c r="O88" s="116"/>
      <c r="P88" s="116"/>
      <c r="Q88" s="116"/>
      <c r="R88" s="116"/>
      <c r="S88" s="116"/>
      <c r="T88" s="116"/>
      <c r="U88" s="117"/>
      <c r="V88" s="121"/>
      <c r="W88" s="122"/>
      <c r="X88" s="122"/>
      <c r="Y88" s="122"/>
      <c r="Z88" s="122"/>
      <c r="AA88" s="123"/>
      <c r="AB88" s="127"/>
      <c r="AC88" s="128"/>
      <c r="AD88" s="128"/>
      <c r="AE88" s="128"/>
      <c r="AF88" s="129"/>
      <c r="AG88" s="106" t="s">
        <v>24</v>
      </c>
      <c r="AH88" s="107"/>
      <c r="AI88" s="107"/>
      <c r="AJ88" s="107"/>
      <c r="AK88" s="107"/>
      <c r="AL88" s="108">
        <f t="shared" si="1"/>
        <v>4</v>
      </c>
      <c r="AM88" s="109"/>
      <c r="AN88" s="109"/>
      <c r="AO88" s="110"/>
      <c r="AP88" s="372">
        <v>1</v>
      </c>
      <c r="AQ88" s="373"/>
      <c r="AR88" s="373"/>
      <c r="AS88" s="373"/>
      <c r="AT88" s="373"/>
      <c r="AU88" s="373"/>
      <c r="AV88" s="373"/>
      <c r="AW88" s="373"/>
      <c r="AX88" s="111"/>
      <c r="AY88" s="67">
        <v>1</v>
      </c>
      <c r="AZ88" s="68"/>
      <c r="BA88" s="68"/>
      <c r="BB88" s="68"/>
      <c r="BC88" s="68"/>
      <c r="BD88" s="68"/>
      <c r="BE88" s="68"/>
      <c r="BF88" s="68"/>
      <c r="BG88" s="69"/>
      <c r="BH88" s="67">
        <v>1</v>
      </c>
      <c r="BI88" s="68"/>
      <c r="BJ88" s="68"/>
      <c r="BK88" s="68"/>
      <c r="BL88" s="68"/>
      <c r="BM88" s="68"/>
      <c r="BN88" s="68"/>
      <c r="BO88" s="68"/>
      <c r="BP88" s="69"/>
      <c r="BQ88" s="67">
        <v>1</v>
      </c>
      <c r="BR88" s="68"/>
      <c r="BS88" s="68"/>
      <c r="BT88" s="68"/>
      <c r="BU88" s="68"/>
      <c r="BV88" s="68"/>
      <c r="BW88" s="68"/>
      <c r="BX88" s="68"/>
      <c r="BY88" s="167"/>
      <c r="BZ88" s="75"/>
      <c r="CA88" s="73"/>
      <c r="CB88" s="73"/>
      <c r="CC88" s="73"/>
      <c r="CD88" s="73"/>
      <c r="CE88" s="73"/>
      <c r="CF88" s="73"/>
      <c r="CG88" s="73"/>
      <c r="CH88" s="73"/>
      <c r="CI88" s="73"/>
      <c r="CJ88" s="73"/>
      <c r="CK88" s="73"/>
      <c r="CL88" s="73"/>
      <c r="CM88" s="73"/>
      <c r="CN88" s="73"/>
      <c r="CO88" s="73"/>
      <c r="CP88" s="73"/>
      <c r="CQ88" s="73"/>
      <c r="CR88" s="73"/>
      <c r="CS88" s="73"/>
      <c r="CT88" s="73"/>
      <c r="CU88" s="73"/>
      <c r="CV88" s="73"/>
      <c r="CW88" s="73"/>
      <c r="CX88" s="73"/>
      <c r="CY88" s="73"/>
      <c r="CZ88" s="73"/>
      <c r="DA88" s="73"/>
      <c r="DB88" s="73"/>
      <c r="DC88" s="73"/>
      <c r="DD88" s="73"/>
      <c r="DE88" s="73"/>
      <c r="DF88" s="73"/>
      <c r="DG88" s="73"/>
      <c r="DH88" s="73"/>
      <c r="DI88" s="74"/>
      <c r="DJ88" s="75"/>
      <c r="DK88" s="73"/>
      <c r="DL88" s="73"/>
      <c r="DM88" s="73"/>
      <c r="DN88" s="73"/>
      <c r="DO88" s="73"/>
      <c r="DP88" s="73"/>
      <c r="DQ88" s="73"/>
      <c r="DR88" s="73"/>
      <c r="DS88" s="73"/>
      <c r="DT88" s="73"/>
      <c r="DU88" s="73"/>
      <c r="DV88" s="73"/>
      <c r="DW88" s="73"/>
      <c r="DX88" s="73"/>
      <c r="DY88" s="73"/>
      <c r="DZ88" s="73"/>
      <c r="EA88" s="73"/>
      <c r="EB88" s="73"/>
      <c r="EC88" s="73"/>
      <c r="ED88" s="73"/>
      <c r="EE88" s="73"/>
      <c r="EF88" s="73"/>
      <c r="EG88" s="73"/>
      <c r="EH88" s="73"/>
      <c r="EI88" s="73"/>
      <c r="EJ88" s="73"/>
      <c r="EK88" s="73"/>
      <c r="EL88" s="73"/>
      <c r="EM88" s="73"/>
      <c r="EN88" s="73"/>
      <c r="EO88" s="73"/>
      <c r="EP88" s="73"/>
      <c r="EQ88" s="73"/>
      <c r="ER88" s="73"/>
      <c r="ES88" s="74"/>
      <c r="ET88" s="75"/>
      <c r="EU88" s="73"/>
      <c r="EV88" s="73"/>
      <c r="EW88" s="73"/>
      <c r="EX88" s="73"/>
      <c r="EY88" s="73"/>
      <c r="EZ88" s="73"/>
      <c r="FA88" s="73"/>
      <c r="FB88" s="73"/>
      <c r="FC88" s="73"/>
      <c r="FD88" s="73"/>
      <c r="FE88" s="73"/>
      <c r="FF88" s="73"/>
      <c r="FG88" s="73"/>
      <c r="FH88" s="73"/>
      <c r="FI88" s="73"/>
      <c r="FJ88" s="73"/>
      <c r="FK88" s="73"/>
      <c r="FL88" s="73"/>
      <c r="FM88" s="73"/>
      <c r="FN88" s="73"/>
      <c r="FO88" s="73"/>
      <c r="FP88" s="73"/>
      <c r="FQ88" s="73"/>
      <c r="FR88" s="73"/>
      <c r="FS88" s="73"/>
      <c r="FT88" s="73"/>
      <c r="FU88" s="73"/>
      <c r="FV88" s="73"/>
      <c r="FW88" s="73"/>
      <c r="FX88" s="73"/>
      <c r="FY88" s="73"/>
      <c r="FZ88" s="73"/>
      <c r="GA88" s="73"/>
      <c r="GB88" s="73"/>
      <c r="GC88" s="74"/>
      <c r="GD88" s="75"/>
      <c r="GE88" s="73"/>
      <c r="GF88" s="73"/>
      <c r="GG88" s="73"/>
      <c r="GH88" s="73"/>
      <c r="GI88" s="73"/>
      <c r="GJ88" s="73"/>
      <c r="GK88" s="73"/>
      <c r="GL88" s="73"/>
      <c r="GM88" s="73"/>
      <c r="GN88" s="73"/>
      <c r="GO88" s="73"/>
      <c r="GP88" s="73"/>
      <c r="GQ88" s="73"/>
      <c r="GR88" s="73"/>
      <c r="GS88" s="73"/>
      <c r="GT88" s="73"/>
      <c r="GU88" s="73"/>
      <c r="GV88" s="73"/>
      <c r="GW88" s="73"/>
      <c r="GX88" s="73"/>
      <c r="GY88" s="73"/>
      <c r="GZ88" s="73"/>
      <c r="HA88" s="73"/>
      <c r="HB88" s="73"/>
      <c r="HC88" s="73"/>
      <c r="HD88" s="73"/>
      <c r="HE88" s="73"/>
      <c r="HF88" s="73"/>
      <c r="HG88" s="73"/>
      <c r="HH88" s="73"/>
      <c r="HI88" s="73"/>
      <c r="HJ88" s="73"/>
      <c r="HK88" s="73"/>
      <c r="HL88" s="73"/>
      <c r="HM88" s="74"/>
    </row>
    <row r="89" spans="2:221" ht="18" customHeight="1" x14ac:dyDescent="0.2">
      <c r="B89" s="82" t="s">
        <v>419</v>
      </c>
      <c r="C89" s="83"/>
      <c r="D89" s="83"/>
      <c r="E89" s="83"/>
      <c r="F89" s="83"/>
      <c r="G89" s="83"/>
      <c r="H89" s="83"/>
      <c r="I89" s="83"/>
      <c r="J89" s="83"/>
      <c r="K89" s="83"/>
      <c r="L89" s="83"/>
      <c r="M89" s="83"/>
      <c r="N89" s="83"/>
      <c r="O89" s="83"/>
      <c r="P89" s="83"/>
      <c r="Q89" s="83"/>
      <c r="R89" s="83"/>
      <c r="S89" s="83"/>
      <c r="T89" s="83"/>
      <c r="U89" s="84"/>
      <c r="V89" s="88" t="s">
        <v>436</v>
      </c>
      <c r="W89" s="89"/>
      <c r="X89" s="89"/>
      <c r="Y89" s="89"/>
      <c r="Z89" s="89"/>
      <c r="AA89" s="90"/>
      <c r="AB89" s="94">
        <v>1.21E-2</v>
      </c>
      <c r="AC89" s="95"/>
      <c r="AD89" s="95"/>
      <c r="AE89" s="95"/>
      <c r="AF89" s="96"/>
      <c r="AG89" s="100" t="s">
        <v>23</v>
      </c>
      <c r="AH89" s="101"/>
      <c r="AI89" s="101"/>
      <c r="AJ89" s="101"/>
      <c r="AK89" s="101"/>
      <c r="AL89" s="102">
        <f t="shared" si="1"/>
        <v>3</v>
      </c>
      <c r="AM89" s="103"/>
      <c r="AN89" s="103"/>
      <c r="AO89" s="104"/>
      <c r="AP89" s="70"/>
      <c r="AQ89" s="71"/>
      <c r="AR89" s="71"/>
      <c r="AS89" s="71"/>
      <c r="AT89" s="71"/>
      <c r="AU89" s="71"/>
      <c r="AV89" s="71"/>
      <c r="AW89" s="71"/>
      <c r="AX89" s="105"/>
      <c r="AY89" s="345">
        <v>1</v>
      </c>
      <c r="AZ89" s="71"/>
      <c r="BA89" s="71"/>
      <c r="BB89" s="71"/>
      <c r="BC89" s="71"/>
      <c r="BD89" s="71"/>
      <c r="BE89" s="71"/>
      <c r="BF89" s="71"/>
      <c r="BG89" s="105"/>
      <c r="BH89" s="345">
        <v>1</v>
      </c>
      <c r="BI89" s="71"/>
      <c r="BJ89" s="71"/>
      <c r="BK89" s="71"/>
      <c r="BL89" s="71"/>
      <c r="BM89" s="71"/>
      <c r="BN89" s="71"/>
      <c r="BO89" s="71"/>
      <c r="BP89" s="105"/>
      <c r="BQ89" s="345">
        <v>1</v>
      </c>
      <c r="BR89" s="71"/>
      <c r="BS89" s="71"/>
      <c r="BT89" s="71"/>
      <c r="BU89" s="71"/>
      <c r="BV89" s="71"/>
      <c r="BW89" s="71"/>
      <c r="BX89" s="71"/>
      <c r="BY89" s="72"/>
      <c r="BZ89" s="63"/>
      <c r="CA89" s="61"/>
      <c r="CB89" s="61"/>
      <c r="CC89" s="61"/>
      <c r="CD89" s="61"/>
      <c r="CE89" s="61"/>
      <c r="CF89" s="61"/>
      <c r="CG89" s="61"/>
      <c r="CH89" s="61"/>
      <c r="CI89" s="61"/>
      <c r="CJ89" s="61"/>
      <c r="CK89" s="61"/>
      <c r="CL89" s="61"/>
      <c r="CM89" s="61"/>
      <c r="CN89" s="61"/>
      <c r="CO89" s="61"/>
      <c r="CP89" s="61"/>
      <c r="CQ89" s="61"/>
      <c r="CR89" s="61"/>
      <c r="CS89" s="61"/>
      <c r="CT89" s="61"/>
      <c r="CU89" s="61"/>
      <c r="CV89" s="61"/>
      <c r="CW89" s="61"/>
      <c r="CX89" s="61"/>
      <c r="CY89" s="61"/>
      <c r="CZ89" s="61"/>
      <c r="DA89" s="61"/>
      <c r="DB89" s="61"/>
      <c r="DC89" s="61"/>
      <c r="DD89" s="61"/>
      <c r="DE89" s="61"/>
      <c r="DF89" s="61"/>
      <c r="DG89" s="61"/>
      <c r="DH89" s="61"/>
      <c r="DI89" s="62"/>
      <c r="DJ89" s="63"/>
      <c r="DK89" s="61"/>
      <c r="DL89" s="61"/>
      <c r="DM89" s="61"/>
      <c r="DN89" s="61"/>
      <c r="DO89" s="61"/>
      <c r="DP89" s="61"/>
      <c r="DQ89" s="61"/>
      <c r="DR89" s="61"/>
      <c r="DS89" s="61"/>
      <c r="DT89" s="61"/>
      <c r="DU89" s="61"/>
      <c r="DV89" s="61"/>
      <c r="DW89" s="61"/>
      <c r="DX89" s="61"/>
      <c r="DY89" s="61"/>
      <c r="DZ89" s="61"/>
      <c r="EA89" s="61"/>
      <c r="EB89" s="61"/>
      <c r="EC89" s="61"/>
      <c r="ED89" s="61"/>
      <c r="EE89" s="61"/>
      <c r="EF89" s="61"/>
      <c r="EG89" s="61"/>
      <c r="EH89" s="61"/>
      <c r="EI89" s="61"/>
      <c r="EJ89" s="61"/>
      <c r="EK89" s="61"/>
      <c r="EL89" s="61"/>
      <c r="EM89" s="61"/>
      <c r="EN89" s="61"/>
      <c r="EO89" s="61"/>
      <c r="EP89" s="61"/>
      <c r="EQ89" s="61"/>
      <c r="ER89" s="61"/>
      <c r="ES89" s="62"/>
      <c r="ET89" s="63"/>
      <c r="EU89" s="61"/>
      <c r="EV89" s="61"/>
      <c r="EW89" s="61"/>
      <c r="EX89" s="61"/>
      <c r="EY89" s="61"/>
      <c r="EZ89" s="61"/>
      <c r="FA89" s="61"/>
      <c r="FB89" s="61"/>
      <c r="FC89" s="61"/>
      <c r="FD89" s="61"/>
      <c r="FE89" s="61"/>
      <c r="FF89" s="61"/>
      <c r="FG89" s="61"/>
      <c r="FH89" s="61"/>
      <c r="FI89" s="61"/>
      <c r="FJ89" s="61"/>
      <c r="FK89" s="61"/>
      <c r="FL89" s="61"/>
      <c r="FM89" s="61"/>
      <c r="FN89" s="61"/>
      <c r="FO89" s="61"/>
      <c r="FP89" s="61"/>
      <c r="FQ89" s="61"/>
      <c r="FR89" s="61"/>
      <c r="FS89" s="61"/>
      <c r="FT89" s="61"/>
      <c r="FU89" s="61"/>
      <c r="FV89" s="61"/>
      <c r="FW89" s="61"/>
      <c r="FX89" s="61"/>
      <c r="FY89" s="61"/>
      <c r="FZ89" s="61"/>
      <c r="GA89" s="61"/>
      <c r="GB89" s="61"/>
      <c r="GC89" s="62"/>
      <c r="GD89" s="63"/>
      <c r="GE89" s="61"/>
      <c r="GF89" s="61"/>
      <c r="GG89" s="61"/>
      <c r="GH89" s="61"/>
      <c r="GI89" s="61"/>
      <c r="GJ89" s="61"/>
      <c r="GK89" s="61"/>
      <c r="GL89" s="61"/>
      <c r="GM89" s="61"/>
      <c r="GN89" s="61"/>
      <c r="GO89" s="61"/>
      <c r="GP89" s="61"/>
      <c r="GQ89" s="61"/>
      <c r="GR89" s="61"/>
      <c r="GS89" s="61"/>
      <c r="GT89" s="61"/>
      <c r="GU89" s="61"/>
      <c r="GV89" s="61"/>
      <c r="GW89" s="61"/>
      <c r="GX89" s="61"/>
      <c r="GY89" s="61"/>
      <c r="GZ89" s="61"/>
      <c r="HA89" s="61"/>
      <c r="HB89" s="61"/>
      <c r="HC89" s="61"/>
      <c r="HD89" s="61"/>
      <c r="HE89" s="61"/>
      <c r="HF89" s="61"/>
      <c r="HG89" s="61"/>
      <c r="HH89" s="61"/>
      <c r="HI89" s="61"/>
      <c r="HJ89" s="61"/>
      <c r="HK89" s="61"/>
      <c r="HL89" s="61"/>
      <c r="HM89" s="62"/>
    </row>
    <row r="90" spans="2:221" ht="18" customHeight="1" x14ac:dyDescent="0.2">
      <c r="B90" s="131"/>
      <c r="C90" s="132"/>
      <c r="D90" s="132"/>
      <c r="E90" s="132"/>
      <c r="F90" s="132"/>
      <c r="G90" s="132"/>
      <c r="H90" s="132"/>
      <c r="I90" s="132"/>
      <c r="J90" s="132"/>
      <c r="K90" s="132"/>
      <c r="L90" s="132"/>
      <c r="M90" s="132"/>
      <c r="N90" s="132"/>
      <c r="O90" s="132"/>
      <c r="P90" s="132"/>
      <c r="Q90" s="132"/>
      <c r="R90" s="132"/>
      <c r="S90" s="132"/>
      <c r="T90" s="132"/>
      <c r="U90" s="133"/>
      <c r="V90" s="134"/>
      <c r="W90" s="135"/>
      <c r="X90" s="135"/>
      <c r="Y90" s="135"/>
      <c r="Z90" s="135"/>
      <c r="AA90" s="136"/>
      <c r="AB90" s="137"/>
      <c r="AC90" s="138"/>
      <c r="AD90" s="138"/>
      <c r="AE90" s="138"/>
      <c r="AF90" s="139"/>
      <c r="AG90" s="100" t="s">
        <v>24</v>
      </c>
      <c r="AH90" s="101"/>
      <c r="AI90" s="101"/>
      <c r="AJ90" s="101"/>
      <c r="AK90" s="101"/>
      <c r="AL90" s="102">
        <f t="shared" si="1"/>
        <v>0</v>
      </c>
      <c r="AM90" s="103"/>
      <c r="AN90" s="103"/>
      <c r="AO90" s="104"/>
      <c r="AP90" s="70"/>
      <c r="AQ90" s="71"/>
      <c r="AR90" s="71"/>
      <c r="AS90" s="71"/>
      <c r="AT90" s="71"/>
      <c r="AU90" s="71"/>
      <c r="AV90" s="71"/>
      <c r="AW90" s="71"/>
      <c r="AX90" s="105"/>
      <c r="AY90" s="345">
        <v>0</v>
      </c>
      <c r="AZ90" s="71"/>
      <c r="BA90" s="71"/>
      <c r="BB90" s="71"/>
      <c r="BC90" s="71"/>
      <c r="BD90" s="71"/>
      <c r="BE90" s="71"/>
      <c r="BF90" s="71"/>
      <c r="BG90" s="105"/>
      <c r="BH90" s="345">
        <v>0</v>
      </c>
      <c r="BI90" s="71"/>
      <c r="BJ90" s="71"/>
      <c r="BK90" s="71"/>
      <c r="BL90" s="71"/>
      <c r="BM90" s="71"/>
      <c r="BN90" s="71"/>
      <c r="BO90" s="71"/>
      <c r="BP90" s="105"/>
      <c r="BQ90" s="345">
        <v>0</v>
      </c>
      <c r="BR90" s="71"/>
      <c r="BS90" s="71"/>
      <c r="BT90" s="71"/>
      <c r="BU90" s="71"/>
      <c r="BV90" s="71"/>
      <c r="BW90" s="71"/>
      <c r="BX90" s="71"/>
      <c r="BY90" s="72"/>
      <c r="BZ90" s="63"/>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c r="CZ90" s="61"/>
      <c r="DA90" s="61"/>
      <c r="DB90" s="61"/>
      <c r="DC90" s="61"/>
      <c r="DD90" s="61"/>
      <c r="DE90" s="61"/>
      <c r="DF90" s="61"/>
      <c r="DG90" s="61"/>
      <c r="DH90" s="61"/>
      <c r="DI90" s="62"/>
      <c r="DJ90" s="63"/>
      <c r="DK90" s="61"/>
      <c r="DL90" s="61"/>
      <c r="DM90" s="61"/>
      <c r="DN90" s="61"/>
      <c r="DO90" s="61"/>
      <c r="DP90" s="61"/>
      <c r="DQ90" s="61"/>
      <c r="DR90" s="61"/>
      <c r="DS90" s="61"/>
      <c r="DT90" s="61"/>
      <c r="DU90" s="61"/>
      <c r="DV90" s="61"/>
      <c r="DW90" s="61"/>
      <c r="DX90" s="61"/>
      <c r="DY90" s="61"/>
      <c r="DZ90" s="61"/>
      <c r="EA90" s="61"/>
      <c r="EB90" s="61"/>
      <c r="EC90" s="61"/>
      <c r="ED90" s="61"/>
      <c r="EE90" s="61"/>
      <c r="EF90" s="61"/>
      <c r="EG90" s="61"/>
      <c r="EH90" s="61"/>
      <c r="EI90" s="61"/>
      <c r="EJ90" s="61"/>
      <c r="EK90" s="61"/>
      <c r="EL90" s="61"/>
      <c r="EM90" s="61"/>
      <c r="EN90" s="61"/>
      <c r="EO90" s="61"/>
      <c r="EP90" s="61"/>
      <c r="EQ90" s="61"/>
      <c r="ER90" s="61"/>
      <c r="ES90" s="62"/>
      <c r="ET90" s="63"/>
      <c r="EU90" s="61"/>
      <c r="EV90" s="61"/>
      <c r="EW90" s="61"/>
      <c r="EX90" s="61"/>
      <c r="EY90" s="61"/>
      <c r="EZ90" s="61"/>
      <c r="FA90" s="61"/>
      <c r="FB90" s="61"/>
      <c r="FC90" s="61"/>
      <c r="FD90" s="61"/>
      <c r="FE90" s="61"/>
      <c r="FF90" s="61"/>
      <c r="FG90" s="61"/>
      <c r="FH90" s="61"/>
      <c r="FI90" s="61"/>
      <c r="FJ90" s="61"/>
      <c r="FK90" s="61"/>
      <c r="FL90" s="61"/>
      <c r="FM90" s="61"/>
      <c r="FN90" s="61"/>
      <c r="FO90" s="61"/>
      <c r="FP90" s="61"/>
      <c r="FQ90" s="61"/>
      <c r="FR90" s="61"/>
      <c r="FS90" s="61"/>
      <c r="FT90" s="61"/>
      <c r="FU90" s="61"/>
      <c r="FV90" s="61"/>
      <c r="FW90" s="61"/>
      <c r="FX90" s="61"/>
      <c r="FY90" s="61"/>
      <c r="FZ90" s="61"/>
      <c r="GA90" s="61"/>
      <c r="GB90" s="61"/>
      <c r="GC90" s="62"/>
      <c r="GD90" s="63"/>
      <c r="GE90" s="61"/>
      <c r="GF90" s="61"/>
      <c r="GG90" s="61"/>
      <c r="GH90" s="61"/>
      <c r="GI90" s="61"/>
      <c r="GJ90" s="61"/>
      <c r="GK90" s="61"/>
      <c r="GL90" s="61"/>
      <c r="GM90" s="61"/>
      <c r="GN90" s="61"/>
      <c r="GO90" s="61"/>
      <c r="GP90" s="61"/>
      <c r="GQ90" s="61"/>
      <c r="GR90" s="61"/>
      <c r="GS90" s="61"/>
      <c r="GT90" s="61"/>
      <c r="GU90" s="61"/>
      <c r="GV90" s="61"/>
      <c r="GW90" s="61"/>
      <c r="GX90" s="61"/>
      <c r="GY90" s="61"/>
      <c r="GZ90" s="61"/>
      <c r="HA90" s="61"/>
      <c r="HB90" s="61"/>
      <c r="HC90" s="61"/>
      <c r="HD90" s="61"/>
      <c r="HE90" s="61"/>
      <c r="HF90" s="61"/>
      <c r="HG90" s="61"/>
      <c r="HH90" s="61"/>
      <c r="HI90" s="61"/>
      <c r="HJ90" s="61"/>
      <c r="HK90" s="61"/>
      <c r="HL90" s="61"/>
      <c r="HM90" s="62"/>
    </row>
    <row r="91" spans="2:221" ht="18" customHeight="1" x14ac:dyDescent="0.2">
      <c r="B91" s="112" t="s">
        <v>420</v>
      </c>
      <c r="C91" s="113"/>
      <c r="D91" s="113"/>
      <c r="E91" s="113"/>
      <c r="F91" s="113"/>
      <c r="G91" s="113"/>
      <c r="H91" s="113"/>
      <c r="I91" s="113"/>
      <c r="J91" s="113"/>
      <c r="K91" s="113"/>
      <c r="L91" s="113"/>
      <c r="M91" s="113"/>
      <c r="N91" s="113"/>
      <c r="O91" s="113"/>
      <c r="P91" s="113"/>
      <c r="Q91" s="113"/>
      <c r="R91" s="113"/>
      <c r="S91" s="113"/>
      <c r="T91" s="113"/>
      <c r="U91" s="114"/>
      <c r="V91" s="118" t="s">
        <v>437</v>
      </c>
      <c r="W91" s="119"/>
      <c r="X91" s="119"/>
      <c r="Y91" s="119"/>
      <c r="Z91" s="119"/>
      <c r="AA91" s="120"/>
      <c r="AB91" s="124">
        <v>7.0000000000000007E-2</v>
      </c>
      <c r="AC91" s="125"/>
      <c r="AD91" s="125"/>
      <c r="AE91" s="125"/>
      <c r="AF91" s="126"/>
      <c r="AG91" s="106" t="s">
        <v>23</v>
      </c>
      <c r="AH91" s="107"/>
      <c r="AI91" s="107"/>
      <c r="AJ91" s="107"/>
      <c r="AK91" s="107"/>
      <c r="AL91" s="108">
        <f t="shared" si="1"/>
        <v>1</v>
      </c>
      <c r="AM91" s="109"/>
      <c r="AN91" s="109"/>
      <c r="AO91" s="110"/>
      <c r="AP91" s="326">
        <v>1</v>
      </c>
      <c r="AQ91" s="327"/>
      <c r="AR91" s="327"/>
      <c r="AS91" s="327"/>
      <c r="AT91" s="327"/>
      <c r="AU91" s="327"/>
      <c r="AV91" s="327"/>
      <c r="AW91" s="327"/>
      <c r="AX91" s="327"/>
      <c r="AY91" s="327"/>
      <c r="AZ91" s="327"/>
      <c r="BA91" s="327"/>
      <c r="BB91" s="327"/>
      <c r="BC91" s="327"/>
      <c r="BD91" s="327"/>
      <c r="BE91" s="327"/>
      <c r="BF91" s="327"/>
      <c r="BG91" s="327"/>
      <c r="BH91" s="327"/>
      <c r="BI91" s="327"/>
      <c r="BJ91" s="327"/>
      <c r="BK91" s="327"/>
      <c r="BL91" s="327"/>
      <c r="BM91" s="327"/>
      <c r="BN91" s="327"/>
      <c r="BO91" s="327"/>
      <c r="BP91" s="327"/>
      <c r="BQ91" s="327"/>
      <c r="BR91" s="327"/>
      <c r="BS91" s="327"/>
      <c r="BT91" s="327"/>
      <c r="BU91" s="327"/>
      <c r="BV91" s="327"/>
      <c r="BW91" s="327"/>
      <c r="BX91" s="327"/>
      <c r="BY91" s="328"/>
      <c r="BZ91" s="75"/>
      <c r="CA91" s="73"/>
      <c r="CB91" s="73"/>
      <c r="CC91" s="73"/>
      <c r="CD91" s="73"/>
      <c r="CE91" s="73"/>
      <c r="CF91" s="73"/>
      <c r="CG91" s="73"/>
      <c r="CH91" s="73"/>
      <c r="CI91" s="73"/>
      <c r="CJ91" s="73"/>
      <c r="CK91" s="73"/>
      <c r="CL91" s="73"/>
      <c r="CM91" s="73"/>
      <c r="CN91" s="73"/>
      <c r="CO91" s="73"/>
      <c r="CP91" s="73"/>
      <c r="CQ91" s="73"/>
      <c r="CR91" s="73"/>
      <c r="CS91" s="73"/>
      <c r="CT91" s="73"/>
      <c r="CU91" s="73"/>
      <c r="CV91" s="73"/>
      <c r="CW91" s="73"/>
      <c r="CX91" s="73"/>
      <c r="CY91" s="73"/>
      <c r="CZ91" s="73"/>
      <c r="DA91" s="73"/>
      <c r="DB91" s="73"/>
      <c r="DC91" s="73"/>
      <c r="DD91" s="73"/>
      <c r="DE91" s="73"/>
      <c r="DF91" s="73"/>
      <c r="DG91" s="73"/>
      <c r="DH91" s="73"/>
      <c r="DI91" s="74"/>
      <c r="DJ91" s="75"/>
      <c r="DK91" s="73"/>
      <c r="DL91" s="73"/>
      <c r="DM91" s="73"/>
      <c r="DN91" s="73"/>
      <c r="DO91" s="73"/>
      <c r="DP91" s="73"/>
      <c r="DQ91" s="73"/>
      <c r="DR91" s="73"/>
      <c r="DS91" s="73"/>
      <c r="DT91" s="73"/>
      <c r="DU91" s="73"/>
      <c r="DV91" s="73"/>
      <c r="DW91" s="73"/>
      <c r="DX91" s="73"/>
      <c r="DY91" s="73"/>
      <c r="DZ91" s="73"/>
      <c r="EA91" s="73"/>
      <c r="EB91" s="73"/>
      <c r="EC91" s="73"/>
      <c r="ED91" s="73"/>
      <c r="EE91" s="73"/>
      <c r="EF91" s="73"/>
      <c r="EG91" s="73"/>
      <c r="EH91" s="73"/>
      <c r="EI91" s="73"/>
      <c r="EJ91" s="73"/>
      <c r="EK91" s="73"/>
      <c r="EL91" s="73"/>
      <c r="EM91" s="73"/>
      <c r="EN91" s="73"/>
      <c r="EO91" s="73"/>
      <c r="EP91" s="73"/>
      <c r="EQ91" s="73"/>
      <c r="ER91" s="73"/>
      <c r="ES91" s="74"/>
      <c r="ET91" s="75"/>
      <c r="EU91" s="73"/>
      <c r="EV91" s="73"/>
      <c r="EW91" s="73"/>
      <c r="EX91" s="73"/>
      <c r="EY91" s="73"/>
      <c r="EZ91" s="73"/>
      <c r="FA91" s="73"/>
      <c r="FB91" s="73"/>
      <c r="FC91" s="73"/>
      <c r="FD91" s="73"/>
      <c r="FE91" s="73"/>
      <c r="FF91" s="73"/>
      <c r="FG91" s="73"/>
      <c r="FH91" s="73"/>
      <c r="FI91" s="73"/>
      <c r="FJ91" s="73"/>
      <c r="FK91" s="73"/>
      <c r="FL91" s="73"/>
      <c r="FM91" s="73"/>
      <c r="FN91" s="73"/>
      <c r="FO91" s="73"/>
      <c r="FP91" s="73"/>
      <c r="FQ91" s="73"/>
      <c r="FR91" s="73"/>
      <c r="FS91" s="73"/>
      <c r="FT91" s="73"/>
      <c r="FU91" s="73"/>
      <c r="FV91" s="73"/>
      <c r="FW91" s="73"/>
      <c r="FX91" s="73"/>
      <c r="FY91" s="73"/>
      <c r="FZ91" s="73"/>
      <c r="GA91" s="73"/>
      <c r="GB91" s="73"/>
      <c r="GC91" s="74"/>
      <c r="GD91" s="75"/>
      <c r="GE91" s="73"/>
      <c r="GF91" s="73"/>
      <c r="GG91" s="73"/>
      <c r="GH91" s="73"/>
      <c r="GI91" s="73"/>
      <c r="GJ91" s="73"/>
      <c r="GK91" s="73"/>
      <c r="GL91" s="73"/>
      <c r="GM91" s="73"/>
      <c r="GN91" s="73"/>
      <c r="GO91" s="73"/>
      <c r="GP91" s="73"/>
      <c r="GQ91" s="73"/>
      <c r="GR91" s="73"/>
      <c r="GS91" s="73"/>
      <c r="GT91" s="73"/>
      <c r="GU91" s="73"/>
      <c r="GV91" s="73"/>
      <c r="GW91" s="73"/>
      <c r="GX91" s="73"/>
      <c r="GY91" s="73"/>
      <c r="GZ91" s="73"/>
      <c r="HA91" s="73"/>
      <c r="HB91" s="73"/>
      <c r="HC91" s="73"/>
      <c r="HD91" s="73"/>
      <c r="HE91" s="73"/>
      <c r="HF91" s="73"/>
      <c r="HG91" s="73"/>
      <c r="HH91" s="73"/>
      <c r="HI91" s="73"/>
      <c r="HJ91" s="73"/>
      <c r="HK91" s="73"/>
      <c r="HL91" s="73"/>
      <c r="HM91" s="74"/>
    </row>
    <row r="92" spans="2:221" ht="18" customHeight="1" x14ac:dyDescent="0.2">
      <c r="B92" s="115"/>
      <c r="C92" s="116"/>
      <c r="D92" s="116"/>
      <c r="E92" s="116"/>
      <c r="F92" s="116"/>
      <c r="G92" s="116"/>
      <c r="H92" s="116"/>
      <c r="I92" s="116"/>
      <c r="J92" s="116"/>
      <c r="K92" s="116"/>
      <c r="L92" s="116"/>
      <c r="M92" s="116"/>
      <c r="N92" s="116"/>
      <c r="O92" s="116"/>
      <c r="P92" s="116"/>
      <c r="Q92" s="116"/>
      <c r="R92" s="116"/>
      <c r="S92" s="116"/>
      <c r="T92" s="116"/>
      <c r="U92" s="117"/>
      <c r="V92" s="121"/>
      <c r="W92" s="122"/>
      <c r="X92" s="122"/>
      <c r="Y92" s="122"/>
      <c r="Z92" s="122"/>
      <c r="AA92" s="123"/>
      <c r="AB92" s="127"/>
      <c r="AC92" s="128"/>
      <c r="AD92" s="128"/>
      <c r="AE92" s="128"/>
      <c r="AF92" s="129"/>
      <c r="AG92" s="106" t="s">
        <v>24</v>
      </c>
      <c r="AH92" s="107"/>
      <c r="AI92" s="107"/>
      <c r="AJ92" s="107"/>
      <c r="AK92" s="107"/>
      <c r="AL92" s="108">
        <f t="shared" si="1"/>
        <v>0</v>
      </c>
      <c r="AM92" s="109"/>
      <c r="AN92" s="109"/>
      <c r="AO92" s="110"/>
      <c r="AP92" s="326">
        <v>0</v>
      </c>
      <c r="AQ92" s="327"/>
      <c r="AR92" s="327"/>
      <c r="AS92" s="327"/>
      <c r="AT92" s="327"/>
      <c r="AU92" s="327"/>
      <c r="AV92" s="327"/>
      <c r="AW92" s="327"/>
      <c r="AX92" s="327"/>
      <c r="AY92" s="327"/>
      <c r="AZ92" s="327"/>
      <c r="BA92" s="327"/>
      <c r="BB92" s="327"/>
      <c r="BC92" s="327"/>
      <c r="BD92" s="327"/>
      <c r="BE92" s="327"/>
      <c r="BF92" s="327"/>
      <c r="BG92" s="327"/>
      <c r="BH92" s="327"/>
      <c r="BI92" s="327"/>
      <c r="BJ92" s="327"/>
      <c r="BK92" s="327"/>
      <c r="BL92" s="327"/>
      <c r="BM92" s="327"/>
      <c r="BN92" s="327"/>
      <c r="BO92" s="327"/>
      <c r="BP92" s="327"/>
      <c r="BQ92" s="327"/>
      <c r="BR92" s="327"/>
      <c r="BS92" s="327"/>
      <c r="BT92" s="327"/>
      <c r="BU92" s="327"/>
      <c r="BV92" s="327"/>
      <c r="BW92" s="327"/>
      <c r="BX92" s="327"/>
      <c r="BY92" s="328"/>
      <c r="BZ92" s="75"/>
      <c r="CA92" s="73"/>
      <c r="CB92" s="73"/>
      <c r="CC92" s="73"/>
      <c r="CD92" s="73"/>
      <c r="CE92" s="73"/>
      <c r="CF92" s="73"/>
      <c r="CG92" s="73"/>
      <c r="CH92" s="73"/>
      <c r="CI92" s="73"/>
      <c r="CJ92" s="73"/>
      <c r="CK92" s="73"/>
      <c r="CL92" s="73"/>
      <c r="CM92" s="73"/>
      <c r="CN92" s="73"/>
      <c r="CO92" s="73"/>
      <c r="CP92" s="73"/>
      <c r="CQ92" s="73"/>
      <c r="CR92" s="73"/>
      <c r="CS92" s="73"/>
      <c r="CT92" s="73"/>
      <c r="CU92" s="73"/>
      <c r="CV92" s="73"/>
      <c r="CW92" s="73"/>
      <c r="CX92" s="73"/>
      <c r="CY92" s="73"/>
      <c r="CZ92" s="73"/>
      <c r="DA92" s="73"/>
      <c r="DB92" s="73"/>
      <c r="DC92" s="73"/>
      <c r="DD92" s="73"/>
      <c r="DE92" s="73"/>
      <c r="DF92" s="73"/>
      <c r="DG92" s="73"/>
      <c r="DH92" s="73"/>
      <c r="DI92" s="74"/>
      <c r="DJ92" s="75"/>
      <c r="DK92" s="73"/>
      <c r="DL92" s="73"/>
      <c r="DM92" s="73"/>
      <c r="DN92" s="73"/>
      <c r="DO92" s="73"/>
      <c r="DP92" s="73"/>
      <c r="DQ92" s="73"/>
      <c r="DR92" s="73"/>
      <c r="DS92" s="73"/>
      <c r="DT92" s="73"/>
      <c r="DU92" s="73"/>
      <c r="DV92" s="73"/>
      <c r="DW92" s="73"/>
      <c r="DX92" s="73"/>
      <c r="DY92" s="73"/>
      <c r="DZ92" s="73"/>
      <c r="EA92" s="73"/>
      <c r="EB92" s="73"/>
      <c r="EC92" s="73"/>
      <c r="ED92" s="73"/>
      <c r="EE92" s="73"/>
      <c r="EF92" s="73"/>
      <c r="EG92" s="73"/>
      <c r="EH92" s="73"/>
      <c r="EI92" s="73"/>
      <c r="EJ92" s="73"/>
      <c r="EK92" s="73"/>
      <c r="EL92" s="73"/>
      <c r="EM92" s="73"/>
      <c r="EN92" s="73"/>
      <c r="EO92" s="73"/>
      <c r="EP92" s="73"/>
      <c r="EQ92" s="73"/>
      <c r="ER92" s="73"/>
      <c r="ES92" s="74"/>
      <c r="ET92" s="75"/>
      <c r="EU92" s="73"/>
      <c r="EV92" s="73"/>
      <c r="EW92" s="73"/>
      <c r="EX92" s="73"/>
      <c r="EY92" s="73"/>
      <c r="EZ92" s="73"/>
      <c r="FA92" s="73"/>
      <c r="FB92" s="73"/>
      <c r="FC92" s="73"/>
      <c r="FD92" s="73"/>
      <c r="FE92" s="73"/>
      <c r="FF92" s="73"/>
      <c r="FG92" s="73"/>
      <c r="FH92" s="73"/>
      <c r="FI92" s="73"/>
      <c r="FJ92" s="73"/>
      <c r="FK92" s="73"/>
      <c r="FL92" s="73"/>
      <c r="FM92" s="73"/>
      <c r="FN92" s="73"/>
      <c r="FO92" s="73"/>
      <c r="FP92" s="73"/>
      <c r="FQ92" s="73"/>
      <c r="FR92" s="73"/>
      <c r="FS92" s="73"/>
      <c r="FT92" s="73"/>
      <c r="FU92" s="73"/>
      <c r="FV92" s="73"/>
      <c r="FW92" s="73"/>
      <c r="FX92" s="73"/>
      <c r="FY92" s="73"/>
      <c r="FZ92" s="73"/>
      <c r="GA92" s="73"/>
      <c r="GB92" s="73"/>
      <c r="GC92" s="74"/>
      <c r="GD92" s="75"/>
      <c r="GE92" s="73"/>
      <c r="GF92" s="73"/>
      <c r="GG92" s="73"/>
      <c r="GH92" s="73"/>
      <c r="GI92" s="73"/>
      <c r="GJ92" s="73"/>
      <c r="GK92" s="73"/>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4"/>
    </row>
    <row r="93" spans="2:221" ht="18" customHeight="1" x14ac:dyDescent="0.2">
      <c r="B93" s="82" t="s">
        <v>64</v>
      </c>
      <c r="C93" s="83"/>
      <c r="D93" s="83"/>
      <c r="E93" s="83"/>
      <c r="F93" s="83"/>
      <c r="G93" s="83"/>
      <c r="H93" s="83"/>
      <c r="I93" s="83"/>
      <c r="J93" s="83"/>
      <c r="K93" s="83"/>
      <c r="L93" s="83"/>
      <c r="M93" s="83"/>
      <c r="N93" s="83"/>
      <c r="O93" s="83"/>
      <c r="P93" s="83"/>
      <c r="Q93" s="83"/>
      <c r="R93" s="83"/>
      <c r="S93" s="83"/>
      <c r="T93" s="83"/>
      <c r="U93" s="84"/>
      <c r="V93" s="88" t="s">
        <v>438</v>
      </c>
      <c r="W93" s="89"/>
      <c r="X93" s="89"/>
      <c r="Y93" s="89"/>
      <c r="Z93" s="89"/>
      <c r="AA93" s="90"/>
      <c r="AB93" s="94">
        <v>1.2E-2</v>
      </c>
      <c r="AC93" s="95"/>
      <c r="AD93" s="95"/>
      <c r="AE93" s="95"/>
      <c r="AF93" s="96"/>
      <c r="AG93" s="100" t="s">
        <v>23</v>
      </c>
      <c r="AH93" s="101"/>
      <c r="AI93" s="101"/>
      <c r="AJ93" s="101"/>
      <c r="AK93" s="101"/>
      <c r="AL93" s="102">
        <f t="shared" si="1"/>
        <v>3</v>
      </c>
      <c r="AM93" s="103"/>
      <c r="AN93" s="103"/>
      <c r="AO93" s="104"/>
      <c r="AP93" s="105"/>
      <c r="AQ93" s="61"/>
      <c r="AR93" s="61"/>
      <c r="AS93" s="61"/>
      <c r="AT93" s="61"/>
      <c r="AU93" s="61"/>
      <c r="AV93" s="61"/>
      <c r="AW93" s="61"/>
      <c r="AX93" s="61"/>
      <c r="AY93" s="61">
        <v>1</v>
      </c>
      <c r="AZ93" s="61"/>
      <c r="BA93" s="61"/>
      <c r="BB93" s="61"/>
      <c r="BC93" s="61"/>
      <c r="BD93" s="61"/>
      <c r="BE93" s="61"/>
      <c r="BF93" s="61"/>
      <c r="BG93" s="61"/>
      <c r="BH93" s="61">
        <v>1</v>
      </c>
      <c r="BI93" s="61"/>
      <c r="BJ93" s="61"/>
      <c r="BK93" s="61"/>
      <c r="BL93" s="61"/>
      <c r="BM93" s="61"/>
      <c r="BN93" s="61"/>
      <c r="BO93" s="61"/>
      <c r="BP93" s="61"/>
      <c r="BQ93" s="61">
        <v>1</v>
      </c>
      <c r="BR93" s="61"/>
      <c r="BS93" s="61"/>
      <c r="BT93" s="61"/>
      <c r="BU93" s="61"/>
      <c r="BV93" s="61"/>
      <c r="BW93" s="61"/>
      <c r="BX93" s="61"/>
      <c r="BY93" s="62"/>
      <c r="BZ93" s="63"/>
      <c r="CA93" s="61"/>
      <c r="CB93" s="61"/>
      <c r="CC93" s="61"/>
      <c r="CD93" s="61"/>
      <c r="CE93" s="61"/>
      <c r="CF93" s="61"/>
      <c r="CG93" s="61"/>
      <c r="CH93" s="61"/>
      <c r="CI93" s="61"/>
      <c r="CJ93" s="61"/>
      <c r="CK93" s="61"/>
      <c r="CL93" s="61"/>
      <c r="CM93" s="61"/>
      <c r="CN93" s="61"/>
      <c r="CO93" s="61"/>
      <c r="CP93" s="61"/>
      <c r="CQ93" s="61"/>
      <c r="CR93" s="61"/>
      <c r="CS93" s="61"/>
      <c r="CT93" s="61"/>
      <c r="CU93" s="61"/>
      <c r="CV93" s="61"/>
      <c r="CW93" s="61"/>
      <c r="CX93" s="61"/>
      <c r="CY93" s="61"/>
      <c r="CZ93" s="61"/>
      <c r="DA93" s="61"/>
      <c r="DB93" s="61"/>
      <c r="DC93" s="61"/>
      <c r="DD93" s="61"/>
      <c r="DE93" s="61"/>
      <c r="DF93" s="61"/>
      <c r="DG93" s="61"/>
      <c r="DH93" s="61"/>
      <c r="DI93" s="62"/>
      <c r="DJ93" s="63"/>
      <c r="DK93" s="61"/>
      <c r="DL93" s="61"/>
      <c r="DM93" s="61"/>
      <c r="DN93" s="61"/>
      <c r="DO93" s="61"/>
      <c r="DP93" s="61"/>
      <c r="DQ93" s="61"/>
      <c r="DR93" s="61"/>
      <c r="DS93" s="61"/>
      <c r="DT93" s="61"/>
      <c r="DU93" s="61"/>
      <c r="DV93" s="61"/>
      <c r="DW93" s="61"/>
      <c r="DX93" s="61"/>
      <c r="DY93" s="61"/>
      <c r="DZ93" s="61"/>
      <c r="EA93" s="61"/>
      <c r="EB93" s="61"/>
      <c r="EC93" s="61"/>
      <c r="ED93" s="61"/>
      <c r="EE93" s="61"/>
      <c r="EF93" s="61"/>
      <c r="EG93" s="61"/>
      <c r="EH93" s="61"/>
      <c r="EI93" s="61"/>
      <c r="EJ93" s="61"/>
      <c r="EK93" s="61"/>
      <c r="EL93" s="61"/>
      <c r="EM93" s="61"/>
      <c r="EN93" s="61"/>
      <c r="EO93" s="61"/>
      <c r="EP93" s="61"/>
      <c r="EQ93" s="61"/>
      <c r="ER93" s="61"/>
      <c r="ES93" s="62"/>
      <c r="ET93" s="63"/>
      <c r="EU93" s="61"/>
      <c r="EV93" s="61"/>
      <c r="EW93" s="61"/>
      <c r="EX93" s="61"/>
      <c r="EY93" s="61"/>
      <c r="EZ93" s="61"/>
      <c r="FA93" s="61"/>
      <c r="FB93" s="61"/>
      <c r="FC93" s="61"/>
      <c r="FD93" s="61"/>
      <c r="FE93" s="61"/>
      <c r="FF93" s="61"/>
      <c r="FG93" s="61"/>
      <c r="FH93" s="61"/>
      <c r="FI93" s="61"/>
      <c r="FJ93" s="61"/>
      <c r="FK93" s="61"/>
      <c r="FL93" s="61"/>
      <c r="FM93" s="61"/>
      <c r="FN93" s="61"/>
      <c r="FO93" s="61"/>
      <c r="FP93" s="61"/>
      <c r="FQ93" s="61"/>
      <c r="FR93" s="61"/>
      <c r="FS93" s="61"/>
      <c r="FT93" s="61"/>
      <c r="FU93" s="61"/>
      <c r="FV93" s="61"/>
      <c r="FW93" s="61"/>
      <c r="FX93" s="61"/>
      <c r="FY93" s="61"/>
      <c r="FZ93" s="61"/>
      <c r="GA93" s="61"/>
      <c r="GB93" s="61"/>
      <c r="GC93" s="62"/>
      <c r="GD93" s="63"/>
      <c r="GE93" s="61"/>
      <c r="GF93" s="61"/>
      <c r="GG93" s="61"/>
      <c r="GH93" s="61"/>
      <c r="GI93" s="61"/>
      <c r="GJ93" s="61"/>
      <c r="GK93" s="61"/>
      <c r="GL93" s="61"/>
      <c r="GM93" s="61"/>
      <c r="GN93" s="61"/>
      <c r="GO93" s="61"/>
      <c r="GP93" s="61"/>
      <c r="GQ93" s="61"/>
      <c r="GR93" s="61"/>
      <c r="GS93" s="61"/>
      <c r="GT93" s="61"/>
      <c r="GU93" s="61"/>
      <c r="GV93" s="61"/>
      <c r="GW93" s="61"/>
      <c r="GX93" s="61"/>
      <c r="GY93" s="61"/>
      <c r="GZ93" s="61"/>
      <c r="HA93" s="61"/>
      <c r="HB93" s="61"/>
      <c r="HC93" s="61"/>
      <c r="HD93" s="61"/>
      <c r="HE93" s="61"/>
      <c r="HF93" s="61"/>
      <c r="HG93" s="61"/>
      <c r="HH93" s="61"/>
      <c r="HI93" s="61"/>
      <c r="HJ93" s="61"/>
      <c r="HK93" s="61"/>
      <c r="HL93" s="61"/>
      <c r="HM93" s="62"/>
    </row>
    <row r="94" spans="2:221" ht="18" customHeight="1" thickBot="1" x14ac:dyDescent="0.25">
      <c r="B94" s="85"/>
      <c r="C94" s="86"/>
      <c r="D94" s="86"/>
      <c r="E94" s="86"/>
      <c r="F94" s="86"/>
      <c r="G94" s="86"/>
      <c r="H94" s="86"/>
      <c r="I94" s="86"/>
      <c r="J94" s="86"/>
      <c r="K94" s="86"/>
      <c r="L94" s="86"/>
      <c r="M94" s="86"/>
      <c r="N94" s="86"/>
      <c r="O94" s="86"/>
      <c r="P94" s="86"/>
      <c r="Q94" s="86"/>
      <c r="R94" s="86"/>
      <c r="S94" s="86"/>
      <c r="T94" s="86"/>
      <c r="U94" s="87"/>
      <c r="V94" s="91"/>
      <c r="W94" s="92"/>
      <c r="X94" s="92"/>
      <c r="Y94" s="92"/>
      <c r="Z94" s="92"/>
      <c r="AA94" s="93"/>
      <c r="AB94" s="97"/>
      <c r="AC94" s="98"/>
      <c r="AD94" s="98"/>
      <c r="AE94" s="98"/>
      <c r="AF94" s="99"/>
      <c r="AG94" s="76" t="s">
        <v>24</v>
      </c>
      <c r="AH94" s="77"/>
      <c r="AI94" s="77"/>
      <c r="AJ94" s="77"/>
      <c r="AK94" s="77"/>
      <c r="AL94" s="78">
        <f t="shared" si="1"/>
        <v>0</v>
      </c>
      <c r="AM94" s="79"/>
      <c r="AN94" s="79"/>
      <c r="AO94" s="80"/>
      <c r="AP94" s="81"/>
      <c r="AQ94" s="58"/>
      <c r="AR94" s="58"/>
      <c r="AS94" s="58"/>
      <c r="AT94" s="58"/>
      <c r="AU94" s="58"/>
      <c r="AV94" s="58"/>
      <c r="AW94" s="58"/>
      <c r="AX94" s="58"/>
      <c r="AY94" s="58">
        <v>0</v>
      </c>
      <c r="AZ94" s="58"/>
      <c r="BA94" s="58"/>
      <c r="BB94" s="58"/>
      <c r="BC94" s="58"/>
      <c r="BD94" s="58"/>
      <c r="BE94" s="58"/>
      <c r="BF94" s="58"/>
      <c r="BG94" s="58"/>
      <c r="BH94" s="58">
        <v>0</v>
      </c>
      <c r="BI94" s="58"/>
      <c r="BJ94" s="58"/>
      <c r="BK94" s="58"/>
      <c r="BL94" s="58"/>
      <c r="BM94" s="58"/>
      <c r="BN94" s="58"/>
      <c r="BO94" s="58"/>
      <c r="BP94" s="58"/>
      <c r="BQ94" s="58">
        <v>0</v>
      </c>
      <c r="BR94" s="58"/>
      <c r="BS94" s="58"/>
      <c r="BT94" s="58"/>
      <c r="BU94" s="58"/>
      <c r="BV94" s="58"/>
      <c r="BW94" s="58"/>
      <c r="BX94" s="58"/>
      <c r="BY94" s="59"/>
      <c r="BZ94" s="60"/>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9"/>
      <c r="DJ94" s="60"/>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c r="EO94" s="58"/>
      <c r="EP94" s="58"/>
      <c r="EQ94" s="58"/>
      <c r="ER94" s="58"/>
      <c r="ES94" s="59"/>
      <c r="ET94" s="60"/>
      <c r="EU94" s="58"/>
      <c r="EV94" s="58"/>
      <c r="EW94" s="58"/>
      <c r="EX94" s="58"/>
      <c r="EY94" s="58"/>
      <c r="EZ94" s="58"/>
      <c r="FA94" s="58"/>
      <c r="FB94" s="58"/>
      <c r="FC94" s="58"/>
      <c r="FD94" s="58"/>
      <c r="FE94" s="58"/>
      <c r="FF94" s="58"/>
      <c r="FG94" s="58"/>
      <c r="FH94" s="58"/>
      <c r="FI94" s="58"/>
      <c r="FJ94" s="58"/>
      <c r="FK94" s="58"/>
      <c r="FL94" s="58"/>
      <c r="FM94" s="58"/>
      <c r="FN94" s="58"/>
      <c r="FO94" s="58"/>
      <c r="FP94" s="58"/>
      <c r="FQ94" s="58"/>
      <c r="FR94" s="58"/>
      <c r="FS94" s="58"/>
      <c r="FT94" s="58"/>
      <c r="FU94" s="58"/>
      <c r="FV94" s="58"/>
      <c r="FW94" s="58"/>
      <c r="FX94" s="58"/>
      <c r="FY94" s="58"/>
      <c r="FZ94" s="58"/>
      <c r="GA94" s="58"/>
      <c r="GB94" s="58"/>
      <c r="GC94" s="59"/>
      <c r="GD94" s="60"/>
      <c r="GE94" s="58"/>
      <c r="GF94" s="58"/>
      <c r="GG94" s="58"/>
      <c r="GH94" s="58"/>
      <c r="GI94" s="58"/>
      <c r="GJ94" s="58"/>
      <c r="GK94" s="58"/>
      <c r="GL94" s="58"/>
      <c r="GM94" s="58"/>
      <c r="GN94" s="58"/>
      <c r="GO94" s="58"/>
      <c r="GP94" s="58"/>
      <c r="GQ94" s="58"/>
      <c r="GR94" s="58"/>
      <c r="GS94" s="58"/>
      <c r="GT94" s="58"/>
      <c r="GU94" s="58"/>
      <c r="GV94" s="58"/>
      <c r="GW94" s="58"/>
      <c r="GX94" s="58"/>
      <c r="GY94" s="58"/>
      <c r="GZ94" s="58"/>
      <c r="HA94" s="58"/>
      <c r="HB94" s="58"/>
      <c r="HC94" s="58"/>
      <c r="HD94" s="58"/>
      <c r="HE94" s="58"/>
      <c r="HF94" s="58"/>
      <c r="HG94" s="58"/>
      <c r="HH94" s="58"/>
      <c r="HI94" s="58"/>
      <c r="HJ94" s="58"/>
      <c r="HK94" s="58"/>
      <c r="HL94" s="58"/>
      <c r="HM94" s="59"/>
    </row>
    <row r="95" spans="2:221" s="34" customFormat="1" ht="18" customHeight="1" thickBot="1" x14ac:dyDescent="0.25"/>
    <row r="96" spans="2:221" ht="18" customHeight="1" x14ac:dyDescent="0.2">
      <c r="B96" s="24"/>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6"/>
      <c r="AY96" s="26"/>
      <c r="AZ96" s="26"/>
      <c r="BA96" s="26"/>
      <c r="BB96" s="26"/>
      <c r="BC96" s="26"/>
      <c r="BD96" s="26"/>
      <c r="BE96" s="26"/>
      <c r="BF96" s="27"/>
      <c r="BG96" s="27"/>
      <c r="BH96" s="27"/>
      <c r="BI96" s="27"/>
      <c r="BJ96" s="27"/>
      <c r="BK96" s="27"/>
      <c r="BL96" s="27"/>
      <c r="BM96" s="27"/>
      <c r="BN96" s="27"/>
      <c r="BO96" s="27"/>
      <c r="BP96" s="27"/>
      <c r="BQ96" s="27"/>
      <c r="BR96" s="28"/>
      <c r="BS96" s="28"/>
      <c r="BT96" s="28"/>
      <c r="BU96" s="28"/>
      <c r="BV96" s="28"/>
      <c r="BW96" s="28"/>
      <c r="BX96" s="28"/>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4"/>
    </row>
    <row r="97" spans="2:221" ht="18" customHeight="1" x14ac:dyDescent="0.2">
      <c r="B97" s="7"/>
      <c r="C97" s="146" t="s">
        <v>33</v>
      </c>
      <c r="D97" s="155"/>
      <c r="E97" s="155"/>
      <c r="F97" s="155"/>
      <c r="G97" s="155"/>
      <c r="H97" s="155"/>
      <c r="I97" s="155"/>
      <c r="J97" s="155"/>
      <c r="K97" s="155"/>
      <c r="L97" s="155"/>
      <c r="M97" s="155"/>
      <c r="N97" s="155"/>
      <c r="O97" s="163" t="s">
        <v>386</v>
      </c>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c r="BI97" s="163"/>
      <c r="BJ97" s="163"/>
      <c r="BK97" s="163"/>
      <c r="BL97" s="163"/>
      <c r="BM97" s="163"/>
      <c r="BN97" s="163"/>
      <c r="BO97" s="163"/>
      <c r="BP97" s="163"/>
      <c r="BQ97" s="163"/>
      <c r="BR97" s="163"/>
      <c r="BS97" s="163"/>
      <c r="BT97" s="163"/>
      <c r="BU97" s="163"/>
      <c r="BV97" s="163"/>
      <c r="BW97" s="163"/>
      <c r="BX97" s="9"/>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6"/>
    </row>
    <row r="98" spans="2:221" ht="18" customHeight="1" x14ac:dyDescent="0.2">
      <c r="B98" s="7"/>
      <c r="C98" s="146" t="s">
        <v>34</v>
      </c>
      <c r="D98" s="155"/>
      <c r="E98" s="155"/>
      <c r="F98" s="155"/>
      <c r="G98" s="155"/>
      <c r="H98" s="155"/>
      <c r="I98" s="155"/>
      <c r="J98" s="155"/>
      <c r="K98" s="155"/>
      <c r="L98" s="155"/>
      <c r="M98" s="155"/>
      <c r="N98" s="155"/>
      <c r="O98" s="147" t="s">
        <v>387</v>
      </c>
      <c r="P98" s="147"/>
      <c r="Q98" s="147"/>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29"/>
      <c r="AY98" s="29"/>
      <c r="AZ98" s="29"/>
      <c r="BA98" s="29"/>
      <c r="BB98" s="29"/>
      <c r="BC98" s="29"/>
      <c r="BD98" s="29"/>
      <c r="BE98" s="29"/>
      <c r="BF98" s="29"/>
      <c r="BG98" s="29"/>
      <c r="BH98" s="29"/>
      <c r="BI98" s="29"/>
      <c r="BJ98" s="29"/>
      <c r="BK98" s="29"/>
      <c r="BL98" s="29"/>
      <c r="BM98" s="29"/>
      <c r="BN98" s="29"/>
      <c r="BO98" s="29"/>
      <c r="BP98" s="29"/>
      <c r="BQ98" s="29"/>
      <c r="BR98" s="9"/>
      <c r="BS98" s="9"/>
      <c r="BT98" s="9"/>
      <c r="BU98" s="9"/>
      <c r="BV98" s="9"/>
      <c r="BW98" s="9"/>
      <c r="BX98" s="9"/>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6"/>
    </row>
    <row r="99" spans="2:221" ht="18" customHeight="1" x14ac:dyDescent="0.2">
      <c r="B99" s="7"/>
      <c r="C99" s="146" t="s">
        <v>35</v>
      </c>
      <c r="D99" s="146"/>
      <c r="E99" s="146"/>
      <c r="F99" s="146"/>
      <c r="G99" s="146"/>
      <c r="H99" s="146"/>
      <c r="I99" s="146"/>
      <c r="J99" s="146"/>
      <c r="K99" s="146"/>
      <c r="L99" s="146"/>
      <c r="M99" s="146"/>
      <c r="N99" s="146"/>
      <c r="O99" s="156">
        <v>0.2</v>
      </c>
      <c r="P99" s="156"/>
      <c r="Q99" s="156"/>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29"/>
      <c r="AY99" s="29"/>
      <c r="AZ99" s="29"/>
      <c r="BA99" s="29"/>
      <c r="BB99" s="29"/>
      <c r="BC99" s="29"/>
      <c r="BD99" s="29"/>
      <c r="BE99" s="29"/>
      <c r="BF99" s="29"/>
      <c r="BG99" s="29"/>
      <c r="BH99" s="29"/>
      <c r="BI99" s="29"/>
      <c r="BJ99" s="29"/>
      <c r="BK99" s="29"/>
      <c r="BL99" s="29"/>
      <c r="BM99" s="29"/>
      <c r="BN99" s="29"/>
      <c r="BO99" s="29"/>
      <c r="BP99" s="29"/>
      <c r="BQ99" s="29"/>
      <c r="BR99" s="9"/>
      <c r="BS99" s="9"/>
      <c r="BT99" s="9"/>
      <c r="BU99" s="9"/>
      <c r="BV99" s="9"/>
      <c r="BW99" s="9"/>
      <c r="BX99" s="9"/>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6"/>
    </row>
    <row r="100" spans="2:221" ht="30" customHeight="1" x14ac:dyDescent="0.2">
      <c r="B100" s="7"/>
      <c r="C100" s="157" t="s">
        <v>36</v>
      </c>
      <c r="D100" s="157"/>
      <c r="E100" s="157"/>
      <c r="F100" s="157"/>
      <c r="G100" s="157"/>
      <c r="H100" s="157"/>
      <c r="I100" s="157"/>
      <c r="J100" s="157"/>
      <c r="K100" s="157"/>
      <c r="L100" s="157"/>
      <c r="M100" s="157"/>
      <c r="N100" s="157"/>
      <c r="O100" s="158" t="s">
        <v>439</v>
      </c>
      <c r="P100" s="158"/>
      <c r="Q100" s="158"/>
      <c r="R100" s="158"/>
      <c r="S100" s="158"/>
      <c r="T100" s="158"/>
      <c r="U100" s="158"/>
      <c r="V100" s="158"/>
      <c r="W100" s="158"/>
      <c r="X100" s="158"/>
      <c r="Y100" s="158"/>
      <c r="Z100" s="158"/>
      <c r="AA100" s="158"/>
      <c r="AB100" s="158"/>
      <c r="AC100" s="158"/>
      <c r="AD100" s="158"/>
      <c r="AE100" s="158"/>
      <c r="AF100" s="158"/>
      <c r="AG100" s="158"/>
      <c r="AH100" s="158"/>
      <c r="AI100" s="158"/>
      <c r="AJ100" s="158"/>
      <c r="AK100" s="158"/>
      <c r="AL100" s="158"/>
      <c r="AM100" s="158"/>
      <c r="AN100" s="158"/>
      <c r="AO100" s="158"/>
      <c r="AP100" s="158"/>
      <c r="AQ100" s="158"/>
      <c r="AR100" s="158"/>
      <c r="AS100" s="158"/>
      <c r="AT100" s="158"/>
      <c r="AU100" s="158"/>
      <c r="AV100" s="158"/>
      <c r="AW100" s="158"/>
      <c r="AX100" s="158"/>
      <c r="AY100" s="158"/>
      <c r="AZ100" s="158"/>
      <c r="BA100" s="158"/>
      <c r="BB100" s="158"/>
      <c r="BC100" s="158"/>
      <c r="BD100" s="158"/>
      <c r="BE100" s="158"/>
      <c r="BF100" s="158"/>
      <c r="BG100" s="158"/>
      <c r="BH100" s="158"/>
      <c r="BI100" s="158"/>
      <c r="BJ100" s="158"/>
      <c r="BK100" s="158"/>
      <c r="BL100" s="158"/>
      <c r="BM100" s="158"/>
      <c r="BN100" s="158"/>
      <c r="BO100" s="158"/>
      <c r="BP100" s="158"/>
      <c r="BQ100" s="158"/>
      <c r="BR100" s="158"/>
      <c r="BS100" s="158"/>
      <c r="BT100" s="158"/>
      <c r="BU100" s="158"/>
      <c r="BV100" s="158"/>
      <c r="BW100" s="158"/>
      <c r="BX100" s="9"/>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6"/>
    </row>
    <row r="101" spans="2:221" ht="18" customHeight="1" x14ac:dyDescent="0.2">
      <c r="B101" s="7"/>
      <c r="C101" s="146" t="s">
        <v>34</v>
      </c>
      <c r="D101" s="146"/>
      <c r="E101" s="146"/>
      <c r="F101" s="146"/>
      <c r="G101" s="146"/>
      <c r="H101" s="146"/>
      <c r="I101" s="146"/>
      <c r="J101" s="146"/>
      <c r="K101" s="146"/>
      <c r="L101" s="146"/>
      <c r="M101" s="146"/>
      <c r="N101" s="146"/>
      <c r="O101" s="147" t="s">
        <v>440</v>
      </c>
      <c r="P101" s="147"/>
      <c r="Q101" s="147"/>
      <c r="R101" s="147"/>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29"/>
      <c r="BN101" s="29"/>
      <c r="BO101" s="29"/>
      <c r="BP101" s="29"/>
      <c r="BQ101" s="29"/>
      <c r="BR101" s="9"/>
      <c r="BS101" s="9"/>
      <c r="BT101" s="9"/>
      <c r="BU101" s="9"/>
      <c r="BV101" s="9"/>
      <c r="BW101" s="9"/>
      <c r="BX101" s="9"/>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6"/>
    </row>
    <row r="102" spans="2:221" ht="18" customHeight="1" x14ac:dyDescent="0.2">
      <c r="B102" s="7"/>
      <c r="C102" s="146" t="s">
        <v>37</v>
      </c>
      <c r="D102" s="146"/>
      <c r="E102" s="146"/>
      <c r="F102" s="146"/>
      <c r="G102" s="146"/>
      <c r="H102" s="146"/>
      <c r="I102" s="146"/>
      <c r="J102" s="146"/>
      <c r="K102" s="146"/>
      <c r="L102" s="146"/>
      <c r="M102" s="146"/>
      <c r="N102" s="146"/>
      <c r="O102" s="148">
        <v>0.05</v>
      </c>
      <c r="P102" s="147"/>
      <c r="Q102" s="147"/>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29"/>
      <c r="BN102" s="29"/>
      <c r="BO102" s="29"/>
      <c r="BP102" s="29"/>
      <c r="BQ102" s="29"/>
      <c r="BR102" s="9"/>
      <c r="BS102" s="9"/>
      <c r="BT102" s="9"/>
      <c r="BU102" s="9"/>
      <c r="BV102" s="9"/>
      <c r="BW102" s="9"/>
      <c r="BX102" s="9"/>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6"/>
    </row>
    <row r="103" spans="2:221" ht="18" customHeight="1" x14ac:dyDescent="0.2">
      <c r="B103" s="7"/>
      <c r="C103" s="146" t="s">
        <v>38</v>
      </c>
      <c r="D103" s="146"/>
      <c r="E103" s="146"/>
      <c r="F103" s="146"/>
      <c r="G103" s="146"/>
      <c r="H103" s="146"/>
      <c r="I103" s="146"/>
      <c r="J103" s="146"/>
      <c r="K103" s="146"/>
      <c r="L103" s="146"/>
      <c r="M103" s="146"/>
      <c r="N103" s="146"/>
      <c r="O103" s="147" t="s">
        <v>441</v>
      </c>
      <c r="P103" s="147"/>
      <c r="Q103" s="147"/>
      <c r="R103" s="147"/>
      <c r="S103" s="147"/>
      <c r="T103" s="147"/>
      <c r="U103" s="147"/>
      <c r="V103" s="147"/>
      <c r="W103" s="147"/>
      <c r="X103" s="147"/>
      <c r="Y103" s="147"/>
      <c r="Z103" s="147"/>
      <c r="AA103" s="147"/>
      <c r="AB103" s="147"/>
      <c r="AC103" s="147"/>
      <c r="AD103" s="147"/>
      <c r="AE103" s="147"/>
      <c r="AF103" s="147"/>
      <c r="AG103" s="147"/>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c r="BI103" s="147"/>
      <c r="BJ103" s="147"/>
      <c r="BK103" s="147"/>
      <c r="BL103" s="147"/>
      <c r="BM103" s="147"/>
      <c r="BN103" s="147"/>
      <c r="BO103" s="147"/>
      <c r="BP103" s="147"/>
      <c r="BQ103" s="147"/>
      <c r="BR103" s="147"/>
      <c r="BS103" s="147"/>
      <c r="BT103" s="147"/>
      <c r="BU103" s="147"/>
      <c r="BV103" s="147"/>
      <c r="BW103" s="147"/>
      <c r="BX103" s="9"/>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6"/>
    </row>
    <row r="104" spans="2:221" ht="18" customHeight="1" thickBot="1" x14ac:dyDescent="0.25">
      <c r="B104" s="17"/>
      <c r="C104" s="30"/>
      <c r="D104" s="30"/>
      <c r="E104" s="30"/>
      <c r="F104" s="30"/>
      <c r="G104" s="30"/>
      <c r="H104" s="30"/>
      <c r="I104" s="30"/>
      <c r="J104" s="30"/>
      <c r="K104" s="30"/>
      <c r="L104" s="30"/>
      <c r="M104" s="30"/>
      <c r="N104" s="30"/>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2"/>
      <c r="AY104" s="32"/>
      <c r="AZ104" s="32"/>
      <c r="BA104" s="32"/>
      <c r="BB104" s="32"/>
      <c r="BC104" s="32"/>
      <c r="BD104" s="32"/>
      <c r="BE104" s="32"/>
      <c r="BF104" s="32"/>
      <c r="BG104" s="32"/>
      <c r="BH104" s="32"/>
      <c r="BI104" s="32"/>
      <c r="BJ104" s="32"/>
      <c r="BK104" s="32"/>
      <c r="BL104" s="32"/>
      <c r="BM104" s="32"/>
      <c r="BN104" s="32"/>
      <c r="BO104" s="32"/>
      <c r="BP104" s="32"/>
      <c r="BQ104" s="32"/>
      <c r="BR104" s="21"/>
      <c r="BS104" s="21"/>
      <c r="BT104" s="21"/>
      <c r="BU104" s="21"/>
      <c r="BV104" s="21"/>
      <c r="BW104" s="21"/>
      <c r="BX104" s="21"/>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2"/>
      <c r="EY104" s="22"/>
      <c r="EZ104" s="22"/>
      <c r="FA104" s="22"/>
      <c r="FB104" s="22"/>
      <c r="FC104" s="22"/>
      <c r="FD104" s="22"/>
      <c r="FE104" s="22"/>
      <c r="FF104" s="22"/>
      <c r="FG104" s="22"/>
      <c r="FH104" s="22"/>
      <c r="FI104" s="22"/>
      <c r="FJ104" s="22"/>
      <c r="FK104" s="22"/>
      <c r="FL104" s="22"/>
      <c r="FM104" s="22"/>
      <c r="FN104" s="22"/>
      <c r="FO104" s="22"/>
      <c r="FP104" s="22"/>
      <c r="FQ104" s="22"/>
      <c r="FR104" s="22"/>
      <c r="FS104" s="22"/>
      <c r="FT104" s="22"/>
      <c r="FU104" s="22"/>
      <c r="FV104" s="22"/>
      <c r="FW104" s="22"/>
      <c r="FX104" s="22"/>
      <c r="FY104" s="22"/>
      <c r="FZ104" s="22"/>
      <c r="GA104" s="22"/>
      <c r="GB104" s="22"/>
      <c r="GC104" s="22"/>
      <c r="GD104" s="22"/>
      <c r="GE104" s="22"/>
      <c r="GF104" s="22"/>
      <c r="GG104" s="22"/>
      <c r="GH104" s="22"/>
      <c r="GI104" s="22"/>
      <c r="GJ104" s="22"/>
      <c r="GK104" s="22"/>
      <c r="GL104" s="22"/>
      <c r="GM104" s="22"/>
      <c r="GN104" s="22"/>
      <c r="GO104" s="22"/>
      <c r="GP104" s="22"/>
      <c r="GQ104" s="22"/>
      <c r="GR104" s="22"/>
      <c r="GS104" s="22"/>
      <c r="GT104" s="22"/>
      <c r="GU104" s="22"/>
      <c r="GV104" s="22"/>
      <c r="GW104" s="22"/>
      <c r="GX104" s="22"/>
      <c r="GY104" s="22"/>
      <c r="GZ104" s="22"/>
      <c r="HA104" s="22"/>
      <c r="HB104" s="22"/>
      <c r="HC104" s="22"/>
      <c r="HD104" s="22"/>
      <c r="HE104" s="22"/>
      <c r="HF104" s="22"/>
      <c r="HG104" s="22"/>
      <c r="HH104" s="22"/>
      <c r="HI104" s="22"/>
      <c r="HJ104" s="22"/>
      <c r="HK104" s="22"/>
      <c r="HL104" s="22"/>
      <c r="HM104" s="23"/>
    </row>
    <row r="105" spans="2:221" ht="18" customHeight="1" x14ac:dyDescent="0.2">
      <c r="B105" s="182" t="s">
        <v>39</v>
      </c>
      <c r="C105" s="183"/>
      <c r="D105" s="183"/>
      <c r="E105" s="183"/>
      <c r="F105" s="183"/>
      <c r="G105" s="183"/>
      <c r="H105" s="183"/>
      <c r="I105" s="183"/>
      <c r="J105" s="183"/>
      <c r="K105" s="183"/>
      <c r="L105" s="183"/>
      <c r="M105" s="183"/>
      <c r="N105" s="183"/>
      <c r="O105" s="183"/>
      <c r="P105" s="183"/>
      <c r="Q105" s="183"/>
      <c r="R105" s="183"/>
      <c r="S105" s="183"/>
      <c r="T105" s="183"/>
      <c r="U105" s="184"/>
      <c r="V105" s="182" t="s">
        <v>40</v>
      </c>
      <c r="W105" s="183"/>
      <c r="X105" s="183"/>
      <c r="Y105" s="183"/>
      <c r="Z105" s="183"/>
      <c r="AA105" s="184"/>
      <c r="AB105" s="182" t="s">
        <v>9</v>
      </c>
      <c r="AC105" s="183"/>
      <c r="AD105" s="183"/>
      <c r="AE105" s="183"/>
      <c r="AF105" s="184"/>
      <c r="AG105" s="182" t="s">
        <v>1</v>
      </c>
      <c r="AH105" s="183"/>
      <c r="AI105" s="183"/>
      <c r="AJ105" s="183"/>
      <c r="AK105" s="183"/>
      <c r="AL105" s="183"/>
      <c r="AM105" s="183"/>
      <c r="AN105" s="183"/>
      <c r="AO105" s="184"/>
      <c r="AP105" s="149" t="s">
        <v>5</v>
      </c>
      <c r="AQ105" s="150"/>
      <c r="AR105" s="150"/>
      <c r="AS105" s="150"/>
      <c r="AT105" s="150"/>
      <c r="AU105" s="150"/>
      <c r="AV105" s="150"/>
      <c r="AW105" s="150"/>
      <c r="AX105" s="150"/>
      <c r="AY105" s="150"/>
      <c r="AZ105" s="150"/>
      <c r="BA105" s="150"/>
      <c r="BB105" s="150"/>
      <c r="BC105" s="150"/>
      <c r="BD105" s="150"/>
      <c r="BE105" s="150"/>
      <c r="BF105" s="150"/>
      <c r="BG105" s="150"/>
      <c r="BH105" s="150"/>
      <c r="BI105" s="150"/>
      <c r="BJ105" s="150"/>
      <c r="BK105" s="150"/>
      <c r="BL105" s="150"/>
      <c r="BM105" s="150"/>
      <c r="BN105" s="150"/>
      <c r="BO105" s="150"/>
      <c r="BP105" s="150"/>
      <c r="BQ105" s="150"/>
      <c r="BR105" s="150"/>
      <c r="BS105" s="150"/>
      <c r="BT105" s="150"/>
      <c r="BU105" s="150"/>
      <c r="BV105" s="150"/>
      <c r="BW105" s="150"/>
      <c r="BX105" s="150"/>
      <c r="BY105" s="151"/>
      <c r="BZ105" s="149" t="s">
        <v>41</v>
      </c>
      <c r="CA105" s="150"/>
      <c r="CB105" s="150"/>
      <c r="CC105" s="150"/>
      <c r="CD105" s="150"/>
      <c r="CE105" s="150"/>
      <c r="CF105" s="150"/>
      <c r="CG105" s="150"/>
      <c r="CH105" s="150"/>
      <c r="CI105" s="150"/>
      <c r="CJ105" s="150"/>
      <c r="CK105" s="150"/>
      <c r="CL105" s="150"/>
      <c r="CM105" s="150"/>
      <c r="CN105" s="150"/>
      <c r="CO105" s="150"/>
      <c r="CP105" s="150"/>
      <c r="CQ105" s="150"/>
      <c r="CR105" s="150"/>
      <c r="CS105" s="150"/>
      <c r="CT105" s="150"/>
      <c r="CU105" s="150"/>
      <c r="CV105" s="150"/>
      <c r="CW105" s="150"/>
      <c r="CX105" s="150"/>
      <c r="CY105" s="150"/>
      <c r="CZ105" s="150"/>
      <c r="DA105" s="150"/>
      <c r="DB105" s="150"/>
      <c r="DC105" s="150"/>
      <c r="DD105" s="150"/>
      <c r="DE105" s="150"/>
      <c r="DF105" s="150"/>
      <c r="DG105" s="150"/>
      <c r="DH105" s="150"/>
      <c r="DI105" s="151"/>
      <c r="DJ105" s="149" t="s">
        <v>42</v>
      </c>
      <c r="DK105" s="150"/>
      <c r="DL105" s="150"/>
      <c r="DM105" s="150"/>
      <c r="DN105" s="150"/>
      <c r="DO105" s="150"/>
      <c r="DP105" s="150"/>
      <c r="DQ105" s="150"/>
      <c r="DR105" s="150"/>
      <c r="DS105" s="150"/>
      <c r="DT105" s="150"/>
      <c r="DU105" s="150"/>
      <c r="DV105" s="150"/>
      <c r="DW105" s="150"/>
      <c r="DX105" s="150"/>
      <c r="DY105" s="150"/>
      <c r="DZ105" s="150"/>
      <c r="EA105" s="150"/>
      <c r="EB105" s="150"/>
      <c r="EC105" s="150"/>
      <c r="ED105" s="150"/>
      <c r="EE105" s="150"/>
      <c r="EF105" s="150"/>
      <c r="EG105" s="150"/>
      <c r="EH105" s="150"/>
      <c r="EI105" s="150"/>
      <c r="EJ105" s="150"/>
      <c r="EK105" s="150"/>
      <c r="EL105" s="150"/>
      <c r="EM105" s="150"/>
      <c r="EN105" s="150"/>
      <c r="EO105" s="150"/>
      <c r="EP105" s="150"/>
      <c r="EQ105" s="150"/>
      <c r="ER105" s="150"/>
      <c r="ES105" s="151"/>
      <c r="ET105" s="149" t="s">
        <v>43</v>
      </c>
      <c r="EU105" s="150"/>
      <c r="EV105" s="150"/>
      <c r="EW105" s="150"/>
      <c r="EX105" s="150"/>
      <c r="EY105" s="150"/>
      <c r="EZ105" s="150"/>
      <c r="FA105" s="150"/>
      <c r="FB105" s="150"/>
      <c r="FC105" s="150"/>
      <c r="FD105" s="150"/>
      <c r="FE105" s="150"/>
      <c r="FF105" s="150"/>
      <c r="FG105" s="150"/>
      <c r="FH105" s="150"/>
      <c r="FI105" s="150"/>
      <c r="FJ105" s="150"/>
      <c r="FK105" s="150"/>
      <c r="FL105" s="150"/>
      <c r="FM105" s="150"/>
      <c r="FN105" s="150"/>
      <c r="FO105" s="150"/>
      <c r="FP105" s="150"/>
      <c r="FQ105" s="150"/>
      <c r="FR105" s="150"/>
      <c r="FS105" s="150"/>
      <c r="FT105" s="150"/>
      <c r="FU105" s="150"/>
      <c r="FV105" s="150"/>
      <c r="FW105" s="150"/>
      <c r="FX105" s="150"/>
      <c r="FY105" s="150"/>
      <c r="FZ105" s="150"/>
      <c r="GA105" s="150"/>
      <c r="GB105" s="150"/>
      <c r="GC105" s="151"/>
      <c r="GD105" s="149" t="s">
        <v>44</v>
      </c>
      <c r="GE105" s="150"/>
      <c r="GF105" s="150"/>
      <c r="GG105" s="150"/>
      <c r="GH105" s="150"/>
      <c r="GI105" s="150"/>
      <c r="GJ105" s="150"/>
      <c r="GK105" s="150"/>
      <c r="GL105" s="150"/>
      <c r="GM105" s="150"/>
      <c r="GN105" s="150"/>
      <c r="GO105" s="150"/>
      <c r="GP105" s="150"/>
      <c r="GQ105" s="150"/>
      <c r="GR105" s="150"/>
      <c r="GS105" s="150"/>
      <c r="GT105" s="150"/>
      <c r="GU105" s="150"/>
      <c r="GV105" s="150"/>
      <c r="GW105" s="150"/>
      <c r="GX105" s="150"/>
      <c r="GY105" s="150"/>
      <c r="GZ105" s="150"/>
      <c r="HA105" s="150"/>
      <c r="HB105" s="150"/>
      <c r="HC105" s="150"/>
      <c r="HD105" s="150"/>
      <c r="HE105" s="150"/>
      <c r="HF105" s="150"/>
      <c r="HG105" s="150"/>
      <c r="HH105" s="150"/>
      <c r="HI105" s="150"/>
      <c r="HJ105" s="150"/>
      <c r="HK105" s="150"/>
      <c r="HL105" s="150"/>
      <c r="HM105" s="151"/>
    </row>
    <row r="106" spans="2:221" ht="18" customHeight="1" thickBot="1" x14ac:dyDescent="0.25">
      <c r="B106" s="185"/>
      <c r="C106" s="186"/>
      <c r="D106" s="186"/>
      <c r="E106" s="186"/>
      <c r="F106" s="186"/>
      <c r="G106" s="186"/>
      <c r="H106" s="186"/>
      <c r="I106" s="186"/>
      <c r="J106" s="186"/>
      <c r="K106" s="186"/>
      <c r="L106" s="186"/>
      <c r="M106" s="186"/>
      <c r="N106" s="186"/>
      <c r="O106" s="186"/>
      <c r="P106" s="186"/>
      <c r="Q106" s="186"/>
      <c r="R106" s="186"/>
      <c r="S106" s="186"/>
      <c r="T106" s="186"/>
      <c r="U106" s="187"/>
      <c r="V106" s="185"/>
      <c r="W106" s="186"/>
      <c r="X106" s="186"/>
      <c r="Y106" s="186"/>
      <c r="Z106" s="186"/>
      <c r="AA106" s="187"/>
      <c r="AB106" s="185"/>
      <c r="AC106" s="186"/>
      <c r="AD106" s="186"/>
      <c r="AE106" s="186"/>
      <c r="AF106" s="187"/>
      <c r="AG106" s="185"/>
      <c r="AH106" s="186"/>
      <c r="AI106" s="186"/>
      <c r="AJ106" s="186"/>
      <c r="AK106" s="186"/>
      <c r="AL106" s="186"/>
      <c r="AM106" s="186"/>
      <c r="AN106" s="186"/>
      <c r="AO106" s="187"/>
      <c r="AP106" s="153" t="s">
        <v>11</v>
      </c>
      <c r="AQ106" s="154"/>
      <c r="AR106" s="154"/>
      <c r="AS106" s="154" t="s">
        <v>12</v>
      </c>
      <c r="AT106" s="154"/>
      <c r="AU106" s="154"/>
      <c r="AV106" s="143" t="s">
        <v>13</v>
      </c>
      <c r="AW106" s="144"/>
      <c r="AX106" s="145"/>
      <c r="AY106" s="143" t="s">
        <v>17</v>
      </c>
      <c r="AZ106" s="144"/>
      <c r="BA106" s="145"/>
      <c r="BB106" s="143" t="s">
        <v>14</v>
      </c>
      <c r="BC106" s="144"/>
      <c r="BD106" s="145"/>
      <c r="BE106" s="143" t="s">
        <v>15</v>
      </c>
      <c r="BF106" s="144"/>
      <c r="BG106" s="145"/>
      <c r="BH106" s="143" t="s">
        <v>16</v>
      </c>
      <c r="BI106" s="144"/>
      <c r="BJ106" s="145"/>
      <c r="BK106" s="143" t="s">
        <v>18</v>
      </c>
      <c r="BL106" s="144"/>
      <c r="BM106" s="145"/>
      <c r="BN106" s="143" t="s">
        <v>19</v>
      </c>
      <c r="BO106" s="144"/>
      <c r="BP106" s="145"/>
      <c r="BQ106" s="143" t="s">
        <v>20</v>
      </c>
      <c r="BR106" s="144"/>
      <c r="BS106" s="145"/>
      <c r="BT106" s="143" t="s">
        <v>21</v>
      </c>
      <c r="BU106" s="144"/>
      <c r="BV106" s="145"/>
      <c r="BW106" s="143" t="s">
        <v>22</v>
      </c>
      <c r="BX106" s="144"/>
      <c r="BY106" s="152"/>
      <c r="BZ106" s="153" t="s">
        <v>11</v>
      </c>
      <c r="CA106" s="154"/>
      <c r="CB106" s="154"/>
      <c r="CC106" s="154" t="s">
        <v>12</v>
      </c>
      <c r="CD106" s="154"/>
      <c r="CE106" s="154"/>
      <c r="CF106" s="143" t="s">
        <v>13</v>
      </c>
      <c r="CG106" s="144"/>
      <c r="CH106" s="145"/>
      <c r="CI106" s="143" t="s">
        <v>17</v>
      </c>
      <c r="CJ106" s="144"/>
      <c r="CK106" s="145"/>
      <c r="CL106" s="143" t="s">
        <v>14</v>
      </c>
      <c r="CM106" s="144"/>
      <c r="CN106" s="145"/>
      <c r="CO106" s="143" t="s">
        <v>15</v>
      </c>
      <c r="CP106" s="144"/>
      <c r="CQ106" s="145"/>
      <c r="CR106" s="143" t="s">
        <v>16</v>
      </c>
      <c r="CS106" s="144"/>
      <c r="CT106" s="145"/>
      <c r="CU106" s="143" t="s">
        <v>18</v>
      </c>
      <c r="CV106" s="144"/>
      <c r="CW106" s="145"/>
      <c r="CX106" s="143" t="s">
        <v>19</v>
      </c>
      <c r="CY106" s="144"/>
      <c r="CZ106" s="145"/>
      <c r="DA106" s="143" t="s">
        <v>20</v>
      </c>
      <c r="DB106" s="144"/>
      <c r="DC106" s="145"/>
      <c r="DD106" s="143" t="s">
        <v>21</v>
      </c>
      <c r="DE106" s="144"/>
      <c r="DF106" s="145"/>
      <c r="DG106" s="143" t="s">
        <v>22</v>
      </c>
      <c r="DH106" s="144"/>
      <c r="DI106" s="152"/>
      <c r="DJ106" s="153" t="s">
        <v>11</v>
      </c>
      <c r="DK106" s="154"/>
      <c r="DL106" s="154"/>
      <c r="DM106" s="154" t="s">
        <v>12</v>
      </c>
      <c r="DN106" s="154"/>
      <c r="DO106" s="154"/>
      <c r="DP106" s="143" t="s">
        <v>13</v>
      </c>
      <c r="DQ106" s="144"/>
      <c r="DR106" s="145"/>
      <c r="DS106" s="143" t="s">
        <v>17</v>
      </c>
      <c r="DT106" s="144"/>
      <c r="DU106" s="145"/>
      <c r="DV106" s="143" t="s">
        <v>14</v>
      </c>
      <c r="DW106" s="144"/>
      <c r="DX106" s="145"/>
      <c r="DY106" s="143" t="s">
        <v>15</v>
      </c>
      <c r="DZ106" s="144"/>
      <c r="EA106" s="145"/>
      <c r="EB106" s="143" t="s">
        <v>16</v>
      </c>
      <c r="EC106" s="144"/>
      <c r="ED106" s="145"/>
      <c r="EE106" s="143" t="s">
        <v>18</v>
      </c>
      <c r="EF106" s="144"/>
      <c r="EG106" s="145"/>
      <c r="EH106" s="143" t="s">
        <v>19</v>
      </c>
      <c r="EI106" s="144"/>
      <c r="EJ106" s="145"/>
      <c r="EK106" s="143" t="s">
        <v>20</v>
      </c>
      <c r="EL106" s="144"/>
      <c r="EM106" s="145"/>
      <c r="EN106" s="143" t="s">
        <v>21</v>
      </c>
      <c r="EO106" s="144"/>
      <c r="EP106" s="145"/>
      <c r="EQ106" s="143" t="s">
        <v>22</v>
      </c>
      <c r="ER106" s="144"/>
      <c r="ES106" s="152"/>
      <c r="ET106" s="153" t="s">
        <v>11</v>
      </c>
      <c r="EU106" s="154"/>
      <c r="EV106" s="154"/>
      <c r="EW106" s="154" t="s">
        <v>12</v>
      </c>
      <c r="EX106" s="154"/>
      <c r="EY106" s="154"/>
      <c r="EZ106" s="143" t="s">
        <v>13</v>
      </c>
      <c r="FA106" s="144"/>
      <c r="FB106" s="145"/>
      <c r="FC106" s="143" t="s">
        <v>17</v>
      </c>
      <c r="FD106" s="144"/>
      <c r="FE106" s="145"/>
      <c r="FF106" s="143" t="s">
        <v>14</v>
      </c>
      <c r="FG106" s="144"/>
      <c r="FH106" s="145"/>
      <c r="FI106" s="143" t="s">
        <v>15</v>
      </c>
      <c r="FJ106" s="144"/>
      <c r="FK106" s="145"/>
      <c r="FL106" s="143" t="s">
        <v>16</v>
      </c>
      <c r="FM106" s="144"/>
      <c r="FN106" s="145"/>
      <c r="FO106" s="143" t="s">
        <v>18</v>
      </c>
      <c r="FP106" s="144"/>
      <c r="FQ106" s="145"/>
      <c r="FR106" s="143" t="s">
        <v>19</v>
      </c>
      <c r="FS106" s="144"/>
      <c r="FT106" s="145"/>
      <c r="FU106" s="143" t="s">
        <v>20</v>
      </c>
      <c r="FV106" s="144"/>
      <c r="FW106" s="145"/>
      <c r="FX106" s="143" t="s">
        <v>21</v>
      </c>
      <c r="FY106" s="144"/>
      <c r="FZ106" s="145"/>
      <c r="GA106" s="143" t="s">
        <v>22</v>
      </c>
      <c r="GB106" s="144"/>
      <c r="GC106" s="152"/>
      <c r="GD106" s="153" t="s">
        <v>11</v>
      </c>
      <c r="GE106" s="154"/>
      <c r="GF106" s="154"/>
      <c r="GG106" s="154" t="s">
        <v>12</v>
      </c>
      <c r="GH106" s="154"/>
      <c r="GI106" s="154"/>
      <c r="GJ106" s="143" t="s">
        <v>13</v>
      </c>
      <c r="GK106" s="144"/>
      <c r="GL106" s="145"/>
      <c r="GM106" s="143" t="s">
        <v>17</v>
      </c>
      <c r="GN106" s="144"/>
      <c r="GO106" s="145"/>
      <c r="GP106" s="143" t="s">
        <v>14</v>
      </c>
      <c r="GQ106" s="144"/>
      <c r="GR106" s="145"/>
      <c r="GS106" s="143" t="s">
        <v>15</v>
      </c>
      <c r="GT106" s="144"/>
      <c r="GU106" s="145"/>
      <c r="GV106" s="143" t="s">
        <v>16</v>
      </c>
      <c r="GW106" s="144"/>
      <c r="GX106" s="145"/>
      <c r="GY106" s="143" t="s">
        <v>18</v>
      </c>
      <c r="GZ106" s="144"/>
      <c r="HA106" s="145"/>
      <c r="HB106" s="143" t="s">
        <v>19</v>
      </c>
      <c r="HC106" s="144"/>
      <c r="HD106" s="145"/>
      <c r="HE106" s="143" t="s">
        <v>20</v>
      </c>
      <c r="HF106" s="144"/>
      <c r="HG106" s="145"/>
      <c r="HH106" s="143" t="s">
        <v>21</v>
      </c>
      <c r="HI106" s="144"/>
      <c r="HJ106" s="145"/>
      <c r="HK106" s="143" t="s">
        <v>22</v>
      </c>
      <c r="HL106" s="144"/>
      <c r="HM106" s="152"/>
    </row>
    <row r="107" spans="2:221" ht="24" customHeight="1" x14ac:dyDescent="0.2">
      <c r="B107" s="168" t="s">
        <v>442</v>
      </c>
      <c r="C107" s="169"/>
      <c r="D107" s="169"/>
      <c r="E107" s="169"/>
      <c r="F107" s="169"/>
      <c r="G107" s="169"/>
      <c r="H107" s="169"/>
      <c r="I107" s="169"/>
      <c r="J107" s="169"/>
      <c r="K107" s="169"/>
      <c r="L107" s="169"/>
      <c r="M107" s="169"/>
      <c r="N107" s="169"/>
      <c r="O107" s="169"/>
      <c r="P107" s="169"/>
      <c r="Q107" s="169"/>
      <c r="R107" s="169"/>
      <c r="S107" s="169"/>
      <c r="T107" s="169"/>
      <c r="U107" s="170"/>
      <c r="V107" s="171" t="s">
        <v>449</v>
      </c>
      <c r="W107" s="172"/>
      <c r="X107" s="172"/>
      <c r="Y107" s="172"/>
      <c r="Z107" s="172"/>
      <c r="AA107" s="173"/>
      <c r="AB107" s="174">
        <v>0.2</v>
      </c>
      <c r="AC107" s="175"/>
      <c r="AD107" s="175"/>
      <c r="AE107" s="175"/>
      <c r="AF107" s="176"/>
      <c r="AG107" s="177" t="s">
        <v>23</v>
      </c>
      <c r="AH107" s="178"/>
      <c r="AI107" s="178"/>
      <c r="AJ107" s="178"/>
      <c r="AK107" s="178"/>
      <c r="AL107" s="179">
        <f>SUM(AP107:HM107)</f>
        <v>1</v>
      </c>
      <c r="AM107" s="180"/>
      <c r="AN107" s="180"/>
      <c r="AO107" s="181"/>
      <c r="AP107" s="166"/>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v>1</v>
      </c>
      <c r="BX107" s="140"/>
      <c r="BY107" s="141"/>
      <c r="BZ107" s="142"/>
      <c r="CA107" s="140"/>
      <c r="CB107" s="140"/>
      <c r="CC107" s="140"/>
      <c r="CD107" s="140"/>
      <c r="CE107" s="140"/>
      <c r="CF107" s="140"/>
      <c r="CG107" s="140"/>
      <c r="CH107" s="140"/>
      <c r="CI107" s="140"/>
      <c r="CJ107" s="140"/>
      <c r="CK107" s="140"/>
      <c r="CL107" s="140"/>
      <c r="CM107" s="140"/>
      <c r="CN107" s="140"/>
      <c r="CO107" s="140"/>
      <c r="CP107" s="140"/>
      <c r="CQ107" s="140"/>
      <c r="CR107" s="140"/>
      <c r="CS107" s="140"/>
      <c r="CT107" s="140"/>
      <c r="CU107" s="140"/>
      <c r="CV107" s="140"/>
      <c r="CW107" s="140"/>
      <c r="CX107" s="140"/>
      <c r="CY107" s="140"/>
      <c r="CZ107" s="140"/>
      <c r="DA107" s="140"/>
      <c r="DB107" s="140"/>
      <c r="DC107" s="140"/>
      <c r="DD107" s="140"/>
      <c r="DE107" s="140"/>
      <c r="DF107" s="140"/>
      <c r="DG107" s="140"/>
      <c r="DH107" s="140"/>
      <c r="DI107" s="141"/>
      <c r="DJ107" s="142"/>
      <c r="DK107" s="140"/>
      <c r="DL107" s="140"/>
      <c r="DM107" s="140"/>
      <c r="DN107" s="140"/>
      <c r="DO107" s="140"/>
      <c r="DP107" s="140"/>
      <c r="DQ107" s="140"/>
      <c r="DR107" s="140"/>
      <c r="DS107" s="140"/>
      <c r="DT107" s="140"/>
      <c r="DU107" s="140"/>
      <c r="DV107" s="140"/>
      <c r="DW107" s="140"/>
      <c r="DX107" s="140"/>
      <c r="DY107" s="140"/>
      <c r="DZ107" s="140"/>
      <c r="EA107" s="140"/>
      <c r="EB107" s="140"/>
      <c r="EC107" s="140"/>
      <c r="ED107" s="140"/>
      <c r="EE107" s="140"/>
      <c r="EF107" s="140"/>
      <c r="EG107" s="140"/>
      <c r="EH107" s="140"/>
      <c r="EI107" s="140"/>
      <c r="EJ107" s="140"/>
      <c r="EK107" s="140"/>
      <c r="EL107" s="140"/>
      <c r="EM107" s="140"/>
      <c r="EN107" s="140"/>
      <c r="EO107" s="140"/>
      <c r="EP107" s="140"/>
      <c r="EQ107" s="140"/>
      <c r="ER107" s="140"/>
      <c r="ES107" s="141"/>
      <c r="ET107" s="142"/>
      <c r="EU107" s="140"/>
      <c r="EV107" s="140"/>
      <c r="EW107" s="140"/>
      <c r="EX107" s="140"/>
      <c r="EY107" s="140"/>
      <c r="EZ107" s="140"/>
      <c r="FA107" s="140"/>
      <c r="FB107" s="140"/>
      <c r="FC107" s="140"/>
      <c r="FD107" s="140"/>
      <c r="FE107" s="140"/>
      <c r="FF107" s="140"/>
      <c r="FG107" s="140"/>
      <c r="FH107" s="140"/>
      <c r="FI107" s="140"/>
      <c r="FJ107" s="140"/>
      <c r="FK107" s="140"/>
      <c r="FL107" s="140"/>
      <c r="FM107" s="140"/>
      <c r="FN107" s="140"/>
      <c r="FO107" s="140"/>
      <c r="FP107" s="140"/>
      <c r="FQ107" s="140"/>
      <c r="FR107" s="140"/>
      <c r="FS107" s="140"/>
      <c r="FT107" s="140"/>
      <c r="FU107" s="140"/>
      <c r="FV107" s="140"/>
      <c r="FW107" s="140"/>
      <c r="FX107" s="140"/>
      <c r="FY107" s="140"/>
      <c r="FZ107" s="140"/>
      <c r="GA107" s="140"/>
      <c r="GB107" s="140"/>
      <c r="GC107" s="141"/>
      <c r="GD107" s="142"/>
      <c r="GE107" s="140"/>
      <c r="GF107" s="140"/>
      <c r="GG107" s="140"/>
      <c r="GH107" s="140"/>
      <c r="GI107" s="140"/>
      <c r="GJ107" s="140"/>
      <c r="GK107" s="140"/>
      <c r="GL107" s="140"/>
      <c r="GM107" s="140"/>
      <c r="GN107" s="140"/>
      <c r="GO107" s="140"/>
      <c r="GP107" s="140"/>
      <c r="GQ107" s="140"/>
      <c r="GR107" s="140"/>
      <c r="GS107" s="140"/>
      <c r="GT107" s="140"/>
      <c r="GU107" s="140"/>
      <c r="GV107" s="140"/>
      <c r="GW107" s="140"/>
      <c r="GX107" s="140"/>
      <c r="GY107" s="140"/>
      <c r="GZ107" s="140"/>
      <c r="HA107" s="140"/>
      <c r="HB107" s="140"/>
      <c r="HC107" s="140"/>
      <c r="HD107" s="140"/>
      <c r="HE107" s="140"/>
      <c r="HF107" s="140"/>
      <c r="HG107" s="140"/>
      <c r="HH107" s="140"/>
      <c r="HI107" s="140"/>
      <c r="HJ107" s="140"/>
      <c r="HK107" s="140"/>
      <c r="HL107" s="140"/>
      <c r="HM107" s="141"/>
    </row>
    <row r="108" spans="2:221" ht="24" customHeight="1" x14ac:dyDescent="0.2">
      <c r="B108" s="115"/>
      <c r="C108" s="116"/>
      <c r="D108" s="116"/>
      <c r="E108" s="116"/>
      <c r="F108" s="116"/>
      <c r="G108" s="116"/>
      <c r="H108" s="116"/>
      <c r="I108" s="116"/>
      <c r="J108" s="116"/>
      <c r="K108" s="116"/>
      <c r="L108" s="116"/>
      <c r="M108" s="116"/>
      <c r="N108" s="116"/>
      <c r="O108" s="116"/>
      <c r="P108" s="116"/>
      <c r="Q108" s="116"/>
      <c r="R108" s="116"/>
      <c r="S108" s="116"/>
      <c r="T108" s="116"/>
      <c r="U108" s="117"/>
      <c r="V108" s="121"/>
      <c r="W108" s="122"/>
      <c r="X108" s="122"/>
      <c r="Y108" s="122"/>
      <c r="Z108" s="122"/>
      <c r="AA108" s="123"/>
      <c r="AB108" s="127"/>
      <c r="AC108" s="128"/>
      <c r="AD108" s="128"/>
      <c r="AE108" s="128"/>
      <c r="AF108" s="129"/>
      <c r="AG108" s="106" t="s">
        <v>24</v>
      </c>
      <c r="AH108" s="107"/>
      <c r="AI108" s="107"/>
      <c r="AJ108" s="107"/>
      <c r="AK108" s="107"/>
      <c r="AL108" s="108">
        <f t="shared" ref="AL108:AL122" si="2">SUM(AP108:HM108)</f>
        <v>1</v>
      </c>
      <c r="AM108" s="109"/>
      <c r="AN108" s="109"/>
      <c r="AO108" s="110"/>
      <c r="AP108" s="111"/>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c r="BM108" s="73"/>
      <c r="BN108" s="73"/>
      <c r="BO108" s="73"/>
      <c r="BP108" s="73"/>
      <c r="BQ108" s="73"/>
      <c r="BR108" s="73"/>
      <c r="BS108" s="73"/>
      <c r="BT108" s="73"/>
      <c r="BU108" s="73"/>
      <c r="BV108" s="73"/>
      <c r="BW108" s="73">
        <v>1</v>
      </c>
      <c r="BX108" s="73"/>
      <c r="BY108" s="74"/>
      <c r="BZ108" s="75"/>
      <c r="CA108" s="73"/>
      <c r="CB108" s="73"/>
      <c r="CC108" s="73"/>
      <c r="CD108" s="73"/>
      <c r="CE108" s="73"/>
      <c r="CF108" s="73"/>
      <c r="CG108" s="73"/>
      <c r="CH108" s="73"/>
      <c r="CI108" s="73"/>
      <c r="CJ108" s="73"/>
      <c r="CK108" s="73"/>
      <c r="CL108" s="73"/>
      <c r="CM108" s="73"/>
      <c r="CN108" s="73"/>
      <c r="CO108" s="73"/>
      <c r="CP108" s="73"/>
      <c r="CQ108" s="73"/>
      <c r="CR108" s="73"/>
      <c r="CS108" s="73"/>
      <c r="CT108" s="73"/>
      <c r="CU108" s="73"/>
      <c r="CV108" s="73"/>
      <c r="CW108" s="73"/>
      <c r="CX108" s="73"/>
      <c r="CY108" s="73"/>
      <c r="CZ108" s="73"/>
      <c r="DA108" s="73"/>
      <c r="DB108" s="73"/>
      <c r="DC108" s="73"/>
      <c r="DD108" s="73"/>
      <c r="DE108" s="73"/>
      <c r="DF108" s="73"/>
      <c r="DG108" s="73"/>
      <c r="DH108" s="73"/>
      <c r="DI108" s="74"/>
      <c r="DJ108" s="75"/>
      <c r="DK108" s="73"/>
      <c r="DL108" s="73"/>
      <c r="DM108" s="73"/>
      <c r="DN108" s="73"/>
      <c r="DO108" s="73"/>
      <c r="DP108" s="73"/>
      <c r="DQ108" s="73"/>
      <c r="DR108" s="73"/>
      <c r="DS108" s="73"/>
      <c r="DT108" s="73"/>
      <c r="DU108" s="73"/>
      <c r="DV108" s="73"/>
      <c r="DW108" s="73"/>
      <c r="DX108" s="73"/>
      <c r="DY108" s="73"/>
      <c r="DZ108" s="73"/>
      <c r="EA108" s="73"/>
      <c r="EB108" s="73"/>
      <c r="EC108" s="73"/>
      <c r="ED108" s="73"/>
      <c r="EE108" s="73"/>
      <c r="EF108" s="73"/>
      <c r="EG108" s="73"/>
      <c r="EH108" s="73"/>
      <c r="EI108" s="73"/>
      <c r="EJ108" s="73"/>
      <c r="EK108" s="73"/>
      <c r="EL108" s="73"/>
      <c r="EM108" s="73"/>
      <c r="EN108" s="73"/>
      <c r="EO108" s="73"/>
      <c r="EP108" s="73"/>
      <c r="EQ108" s="73"/>
      <c r="ER108" s="73"/>
      <c r="ES108" s="74"/>
      <c r="ET108" s="75"/>
      <c r="EU108" s="73"/>
      <c r="EV108" s="73"/>
      <c r="EW108" s="73"/>
      <c r="EX108" s="73"/>
      <c r="EY108" s="73"/>
      <c r="EZ108" s="73"/>
      <c r="FA108" s="73"/>
      <c r="FB108" s="73"/>
      <c r="FC108" s="73"/>
      <c r="FD108" s="73"/>
      <c r="FE108" s="73"/>
      <c r="FF108" s="73"/>
      <c r="FG108" s="73"/>
      <c r="FH108" s="73"/>
      <c r="FI108" s="73"/>
      <c r="FJ108" s="73"/>
      <c r="FK108" s="73"/>
      <c r="FL108" s="73"/>
      <c r="FM108" s="73"/>
      <c r="FN108" s="73"/>
      <c r="FO108" s="73"/>
      <c r="FP108" s="73"/>
      <c r="FQ108" s="73"/>
      <c r="FR108" s="73"/>
      <c r="FS108" s="73"/>
      <c r="FT108" s="73"/>
      <c r="FU108" s="73"/>
      <c r="FV108" s="73"/>
      <c r="FW108" s="73"/>
      <c r="FX108" s="73"/>
      <c r="FY108" s="73"/>
      <c r="FZ108" s="73"/>
      <c r="GA108" s="73"/>
      <c r="GB108" s="73"/>
      <c r="GC108" s="74"/>
      <c r="GD108" s="75"/>
      <c r="GE108" s="73"/>
      <c r="GF108" s="73"/>
      <c r="GG108" s="73"/>
      <c r="GH108" s="73"/>
      <c r="GI108" s="73"/>
      <c r="GJ108" s="73"/>
      <c r="GK108" s="73"/>
      <c r="GL108" s="73"/>
      <c r="GM108" s="73"/>
      <c r="GN108" s="73"/>
      <c r="GO108" s="73"/>
      <c r="GP108" s="73"/>
      <c r="GQ108" s="73"/>
      <c r="GR108" s="73"/>
      <c r="GS108" s="73"/>
      <c r="GT108" s="73"/>
      <c r="GU108" s="73"/>
      <c r="GV108" s="73"/>
      <c r="GW108" s="73"/>
      <c r="GX108" s="73"/>
      <c r="GY108" s="73"/>
      <c r="GZ108" s="73"/>
      <c r="HA108" s="73"/>
      <c r="HB108" s="73"/>
      <c r="HC108" s="73"/>
      <c r="HD108" s="73"/>
      <c r="HE108" s="73"/>
      <c r="HF108" s="73"/>
      <c r="HG108" s="73"/>
      <c r="HH108" s="73"/>
      <c r="HI108" s="73"/>
      <c r="HJ108" s="73"/>
      <c r="HK108" s="73"/>
      <c r="HL108" s="73"/>
      <c r="HM108" s="74"/>
    </row>
    <row r="109" spans="2:221" ht="18" customHeight="1" x14ac:dyDescent="0.2">
      <c r="B109" s="82" t="s">
        <v>443</v>
      </c>
      <c r="C109" s="83"/>
      <c r="D109" s="83"/>
      <c r="E109" s="83"/>
      <c r="F109" s="83"/>
      <c r="G109" s="83"/>
      <c r="H109" s="83"/>
      <c r="I109" s="83"/>
      <c r="J109" s="83"/>
      <c r="K109" s="83"/>
      <c r="L109" s="83"/>
      <c r="M109" s="83"/>
      <c r="N109" s="83"/>
      <c r="O109" s="83"/>
      <c r="P109" s="83"/>
      <c r="Q109" s="83"/>
      <c r="R109" s="83"/>
      <c r="S109" s="83"/>
      <c r="T109" s="83"/>
      <c r="U109" s="84"/>
      <c r="V109" s="88" t="s">
        <v>450</v>
      </c>
      <c r="W109" s="89"/>
      <c r="X109" s="89"/>
      <c r="Y109" s="89"/>
      <c r="Z109" s="89"/>
      <c r="AA109" s="90"/>
      <c r="AB109" s="94">
        <v>0.1714</v>
      </c>
      <c r="AC109" s="95"/>
      <c r="AD109" s="95"/>
      <c r="AE109" s="95"/>
      <c r="AF109" s="96"/>
      <c r="AG109" s="100" t="s">
        <v>23</v>
      </c>
      <c r="AH109" s="101"/>
      <c r="AI109" s="101"/>
      <c r="AJ109" s="101"/>
      <c r="AK109" s="101"/>
      <c r="AL109" s="102">
        <f t="shared" si="2"/>
        <v>12</v>
      </c>
      <c r="AM109" s="103"/>
      <c r="AN109" s="103"/>
      <c r="AO109" s="104"/>
      <c r="AP109" s="105">
        <v>1</v>
      </c>
      <c r="AQ109" s="61"/>
      <c r="AR109" s="61"/>
      <c r="AS109" s="105">
        <v>1</v>
      </c>
      <c r="AT109" s="61"/>
      <c r="AU109" s="61"/>
      <c r="AV109" s="105">
        <v>1</v>
      </c>
      <c r="AW109" s="61"/>
      <c r="AX109" s="61"/>
      <c r="AY109" s="105">
        <v>1</v>
      </c>
      <c r="AZ109" s="61"/>
      <c r="BA109" s="61"/>
      <c r="BB109" s="105">
        <v>1</v>
      </c>
      <c r="BC109" s="61"/>
      <c r="BD109" s="61"/>
      <c r="BE109" s="105">
        <v>1</v>
      </c>
      <c r="BF109" s="61"/>
      <c r="BG109" s="61"/>
      <c r="BH109" s="105">
        <v>1</v>
      </c>
      <c r="BI109" s="61"/>
      <c r="BJ109" s="61"/>
      <c r="BK109" s="105">
        <v>1</v>
      </c>
      <c r="BL109" s="61"/>
      <c r="BM109" s="61"/>
      <c r="BN109" s="105">
        <v>1</v>
      </c>
      <c r="BO109" s="61"/>
      <c r="BP109" s="61"/>
      <c r="BQ109" s="105">
        <v>1</v>
      </c>
      <c r="BR109" s="61"/>
      <c r="BS109" s="61"/>
      <c r="BT109" s="105">
        <v>1</v>
      </c>
      <c r="BU109" s="61"/>
      <c r="BV109" s="61"/>
      <c r="BW109" s="105">
        <v>1</v>
      </c>
      <c r="BX109" s="61"/>
      <c r="BY109" s="61"/>
      <c r="BZ109" s="63"/>
      <c r="CA109" s="61"/>
      <c r="CB109" s="61"/>
      <c r="CC109" s="61"/>
      <c r="CD109" s="61"/>
      <c r="CE109" s="61"/>
      <c r="CF109" s="61"/>
      <c r="CG109" s="61"/>
      <c r="CH109" s="61"/>
      <c r="CI109" s="61"/>
      <c r="CJ109" s="61"/>
      <c r="CK109" s="61"/>
      <c r="CL109" s="61"/>
      <c r="CM109" s="61"/>
      <c r="CN109" s="61"/>
      <c r="CO109" s="61"/>
      <c r="CP109" s="61"/>
      <c r="CQ109" s="61"/>
      <c r="CR109" s="61"/>
      <c r="CS109" s="61"/>
      <c r="CT109" s="61"/>
      <c r="CU109" s="61"/>
      <c r="CV109" s="61"/>
      <c r="CW109" s="61"/>
      <c r="CX109" s="61"/>
      <c r="CY109" s="61"/>
      <c r="CZ109" s="61"/>
      <c r="DA109" s="61"/>
      <c r="DB109" s="61"/>
      <c r="DC109" s="61"/>
      <c r="DD109" s="61"/>
      <c r="DE109" s="61"/>
      <c r="DF109" s="61"/>
      <c r="DG109" s="61"/>
      <c r="DH109" s="61"/>
      <c r="DI109" s="62"/>
      <c r="DJ109" s="63"/>
      <c r="DK109" s="61"/>
      <c r="DL109" s="61"/>
      <c r="DM109" s="61"/>
      <c r="DN109" s="61"/>
      <c r="DO109" s="61"/>
      <c r="DP109" s="61"/>
      <c r="DQ109" s="61"/>
      <c r="DR109" s="61"/>
      <c r="DS109" s="61"/>
      <c r="DT109" s="61"/>
      <c r="DU109" s="61"/>
      <c r="DV109" s="61"/>
      <c r="DW109" s="61"/>
      <c r="DX109" s="61"/>
      <c r="DY109" s="61"/>
      <c r="DZ109" s="61"/>
      <c r="EA109" s="61"/>
      <c r="EB109" s="61"/>
      <c r="EC109" s="61"/>
      <c r="ED109" s="61"/>
      <c r="EE109" s="61"/>
      <c r="EF109" s="61"/>
      <c r="EG109" s="61"/>
      <c r="EH109" s="61"/>
      <c r="EI109" s="61"/>
      <c r="EJ109" s="61"/>
      <c r="EK109" s="61"/>
      <c r="EL109" s="61"/>
      <c r="EM109" s="61"/>
      <c r="EN109" s="61"/>
      <c r="EO109" s="61"/>
      <c r="EP109" s="61"/>
      <c r="EQ109" s="61"/>
      <c r="ER109" s="61"/>
      <c r="ES109" s="62"/>
      <c r="ET109" s="63"/>
      <c r="EU109" s="61"/>
      <c r="EV109" s="61"/>
      <c r="EW109" s="61"/>
      <c r="EX109" s="61"/>
      <c r="EY109" s="61"/>
      <c r="EZ109" s="61"/>
      <c r="FA109" s="61"/>
      <c r="FB109" s="61"/>
      <c r="FC109" s="61"/>
      <c r="FD109" s="61"/>
      <c r="FE109" s="61"/>
      <c r="FF109" s="61"/>
      <c r="FG109" s="61"/>
      <c r="FH109" s="61"/>
      <c r="FI109" s="61"/>
      <c r="FJ109" s="61"/>
      <c r="FK109" s="61"/>
      <c r="FL109" s="61"/>
      <c r="FM109" s="61"/>
      <c r="FN109" s="61"/>
      <c r="FO109" s="61"/>
      <c r="FP109" s="61"/>
      <c r="FQ109" s="61"/>
      <c r="FR109" s="61"/>
      <c r="FS109" s="61"/>
      <c r="FT109" s="61"/>
      <c r="FU109" s="61"/>
      <c r="FV109" s="61"/>
      <c r="FW109" s="61"/>
      <c r="FX109" s="61"/>
      <c r="FY109" s="61"/>
      <c r="FZ109" s="61"/>
      <c r="GA109" s="61"/>
      <c r="GB109" s="61"/>
      <c r="GC109" s="62"/>
      <c r="GD109" s="63"/>
      <c r="GE109" s="61"/>
      <c r="GF109" s="61"/>
      <c r="GG109" s="61"/>
      <c r="GH109" s="61"/>
      <c r="GI109" s="61"/>
      <c r="GJ109" s="61"/>
      <c r="GK109" s="61"/>
      <c r="GL109" s="61"/>
      <c r="GM109" s="61"/>
      <c r="GN109" s="61"/>
      <c r="GO109" s="61"/>
      <c r="GP109" s="61"/>
      <c r="GQ109" s="61"/>
      <c r="GR109" s="61"/>
      <c r="GS109" s="61"/>
      <c r="GT109" s="61"/>
      <c r="GU109" s="61"/>
      <c r="GV109" s="61"/>
      <c r="GW109" s="61"/>
      <c r="GX109" s="61"/>
      <c r="GY109" s="61"/>
      <c r="GZ109" s="61"/>
      <c r="HA109" s="61"/>
      <c r="HB109" s="61"/>
      <c r="HC109" s="61"/>
      <c r="HD109" s="61"/>
      <c r="HE109" s="61"/>
      <c r="HF109" s="61"/>
      <c r="HG109" s="61"/>
      <c r="HH109" s="61"/>
      <c r="HI109" s="61"/>
      <c r="HJ109" s="61"/>
      <c r="HK109" s="61"/>
      <c r="HL109" s="61"/>
      <c r="HM109" s="62"/>
    </row>
    <row r="110" spans="2:221" ht="18" customHeight="1" x14ac:dyDescent="0.2">
      <c r="B110" s="131"/>
      <c r="C110" s="132"/>
      <c r="D110" s="132"/>
      <c r="E110" s="132"/>
      <c r="F110" s="132"/>
      <c r="G110" s="132"/>
      <c r="H110" s="132"/>
      <c r="I110" s="132"/>
      <c r="J110" s="132"/>
      <c r="K110" s="132"/>
      <c r="L110" s="132"/>
      <c r="M110" s="132"/>
      <c r="N110" s="132"/>
      <c r="O110" s="132"/>
      <c r="P110" s="132"/>
      <c r="Q110" s="132"/>
      <c r="R110" s="132"/>
      <c r="S110" s="132"/>
      <c r="T110" s="132"/>
      <c r="U110" s="133"/>
      <c r="V110" s="134"/>
      <c r="W110" s="135"/>
      <c r="X110" s="135"/>
      <c r="Y110" s="135"/>
      <c r="Z110" s="135"/>
      <c r="AA110" s="136"/>
      <c r="AB110" s="137"/>
      <c r="AC110" s="138"/>
      <c r="AD110" s="138"/>
      <c r="AE110" s="138"/>
      <c r="AF110" s="139"/>
      <c r="AG110" s="100" t="s">
        <v>24</v>
      </c>
      <c r="AH110" s="101"/>
      <c r="AI110" s="101"/>
      <c r="AJ110" s="101"/>
      <c r="AK110" s="101"/>
      <c r="AL110" s="102">
        <f t="shared" si="2"/>
        <v>12</v>
      </c>
      <c r="AM110" s="103"/>
      <c r="AN110" s="103"/>
      <c r="AO110" s="104"/>
      <c r="AP110" s="130">
        <v>1</v>
      </c>
      <c r="AQ110" s="61"/>
      <c r="AR110" s="61"/>
      <c r="AS110" s="61">
        <v>1</v>
      </c>
      <c r="AT110" s="61"/>
      <c r="AU110" s="61"/>
      <c r="AV110" s="61">
        <v>1</v>
      </c>
      <c r="AW110" s="61"/>
      <c r="AX110" s="61"/>
      <c r="AY110" s="61">
        <v>1</v>
      </c>
      <c r="AZ110" s="61"/>
      <c r="BA110" s="61"/>
      <c r="BB110" s="61">
        <v>1</v>
      </c>
      <c r="BC110" s="61"/>
      <c r="BD110" s="61"/>
      <c r="BE110" s="61">
        <v>1</v>
      </c>
      <c r="BF110" s="61"/>
      <c r="BG110" s="61"/>
      <c r="BH110" s="61">
        <v>1</v>
      </c>
      <c r="BI110" s="61"/>
      <c r="BJ110" s="61"/>
      <c r="BK110" s="61">
        <v>1</v>
      </c>
      <c r="BL110" s="61"/>
      <c r="BM110" s="61"/>
      <c r="BN110" s="61">
        <v>1</v>
      </c>
      <c r="BO110" s="61"/>
      <c r="BP110" s="61"/>
      <c r="BQ110" s="61">
        <v>1</v>
      </c>
      <c r="BR110" s="61"/>
      <c r="BS110" s="61"/>
      <c r="BT110" s="61">
        <v>1</v>
      </c>
      <c r="BU110" s="61"/>
      <c r="BV110" s="61"/>
      <c r="BW110" s="61">
        <v>1</v>
      </c>
      <c r="BX110" s="61"/>
      <c r="BY110" s="62"/>
      <c r="BZ110" s="63"/>
      <c r="CA110" s="61"/>
      <c r="CB110" s="61"/>
      <c r="CC110" s="61"/>
      <c r="CD110" s="61"/>
      <c r="CE110" s="61"/>
      <c r="CF110" s="61"/>
      <c r="CG110" s="61"/>
      <c r="CH110" s="61"/>
      <c r="CI110" s="61"/>
      <c r="CJ110" s="61"/>
      <c r="CK110" s="61"/>
      <c r="CL110" s="61"/>
      <c r="CM110" s="61"/>
      <c r="CN110" s="61"/>
      <c r="CO110" s="61"/>
      <c r="CP110" s="61"/>
      <c r="CQ110" s="61"/>
      <c r="CR110" s="61"/>
      <c r="CS110" s="61"/>
      <c r="CT110" s="61"/>
      <c r="CU110" s="61"/>
      <c r="CV110" s="61"/>
      <c r="CW110" s="61"/>
      <c r="CX110" s="61"/>
      <c r="CY110" s="61"/>
      <c r="CZ110" s="61"/>
      <c r="DA110" s="61"/>
      <c r="DB110" s="61"/>
      <c r="DC110" s="61"/>
      <c r="DD110" s="61"/>
      <c r="DE110" s="61"/>
      <c r="DF110" s="61"/>
      <c r="DG110" s="61"/>
      <c r="DH110" s="61"/>
      <c r="DI110" s="62"/>
      <c r="DJ110" s="63"/>
      <c r="DK110" s="61"/>
      <c r="DL110" s="61"/>
      <c r="DM110" s="61"/>
      <c r="DN110" s="61"/>
      <c r="DO110" s="61"/>
      <c r="DP110" s="61"/>
      <c r="DQ110" s="61"/>
      <c r="DR110" s="61"/>
      <c r="DS110" s="61"/>
      <c r="DT110" s="61"/>
      <c r="DU110" s="61"/>
      <c r="DV110" s="61"/>
      <c r="DW110" s="61"/>
      <c r="DX110" s="61"/>
      <c r="DY110" s="61"/>
      <c r="DZ110" s="61"/>
      <c r="EA110" s="61"/>
      <c r="EB110" s="61"/>
      <c r="EC110" s="61"/>
      <c r="ED110" s="61"/>
      <c r="EE110" s="61"/>
      <c r="EF110" s="61"/>
      <c r="EG110" s="61"/>
      <c r="EH110" s="61"/>
      <c r="EI110" s="61"/>
      <c r="EJ110" s="61"/>
      <c r="EK110" s="61"/>
      <c r="EL110" s="61"/>
      <c r="EM110" s="61"/>
      <c r="EN110" s="61"/>
      <c r="EO110" s="61"/>
      <c r="EP110" s="61"/>
      <c r="EQ110" s="61"/>
      <c r="ER110" s="61"/>
      <c r="ES110" s="62"/>
      <c r="ET110" s="63"/>
      <c r="EU110" s="61"/>
      <c r="EV110" s="61"/>
      <c r="EW110" s="61"/>
      <c r="EX110" s="61"/>
      <c r="EY110" s="61"/>
      <c r="EZ110" s="61"/>
      <c r="FA110" s="61"/>
      <c r="FB110" s="61"/>
      <c r="FC110" s="61"/>
      <c r="FD110" s="61"/>
      <c r="FE110" s="61"/>
      <c r="FF110" s="61"/>
      <c r="FG110" s="61"/>
      <c r="FH110" s="61"/>
      <c r="FI110" s="61"/>
      <c r="FJ110" s="61"/>
      <c r="FK110" s="61"/>
      <c r="FL110" s="61"/>
      <c r="FM110" s="61"/>
      <c r="FN110" s="61"/>
      <c r="FO110" s="61"/>
      <c r="FP110" s="61"/>
      <c r="FQ110" s="61"/>
      <c r="FR110" s="61"/>
      <c r="FS110" s="61"/>
      <c r="FT110" s="61"/>
      <c r="FU110" s="61"/>
      <c r="FV110" s="61"/>
      <c r="FW110" s="61"/>
      <c r="FX110" s="61"/>
      <c r="FY110" s="61"/>
      <c r="FZ110" s="61"/>
      <c r="GA110" s="61"/>
      <c r="GB110" s="61"/>
      <c r="GC110" s="62"/>
      <c r="GD110" s="63"/>
      <c r="GE110" s="61"/>
      <c r="GF110" s="61"/>
      <c r="GG110" s="61"/>
      <c r="GH110" s="61"/>
      <c r="GI110" s="61"/>
      <c r="GJ110" s="61"/>
      <c r="GK110" s="61"/>
      <c r="GL110" s="61"/>
      <c r="GM110" s="61"/>
      <c r="GN110" s="61"/>
      <c r="GO110" s="61"/>
      <c r="GP110" s="61"/>
      <c r="GQ110" s="61"/>
      <c r="GR110" s="61"/>
      <c r="GS110" s="61"/>
      <c r="GT110" s="61"/>
      <c r="GU110" s="61"/>
      <c r="GV110" s="61"/>
      <c r="GW110" s="61"/>
      <c r="GX110" s="61"/>
      <c r="GY110" s="61"/>
      <c r="GZ110" s="61"/>
      <c r="HA110" s="61"/>
      <c r="HB110" s="61"/>
      <c r="HC110" s="61"/>
      <c r="HD110" s="61"/>
      <c r="HE110" s="61"/>
      <c r="HF110" s="61"/>
      <c r="HG110" s="61"/>
      <c r="HH110" s="61"/>
      <c r="HI110" s="61"/>
      <c r="HJ110" s="61"/>
      <c r="HK110" s="61"/>
      <c r="HL110" s="61"/>
      <c r="HM110" s="62"/>
    </row>
    <row r="111" spans="2:221" ht="18" customHeight="1" x14ac:dyDescent="0.2">
      <c r="B111" s="112" t="s">
        <v>444</v>
      </c>
      <c r="C111" s="113"/>
      <c r="D111" s="113"/>
      <c r="E111" s="113"/>
      <c r="F111" s="113"/>
      <c r="G111" s="113"/>
      <c r="H111" s="113"/>
      <c r="I111" s="113"/>
      <c r="J111" s="113"/>
      <c r="K111" s="113"/>
      <c r="L111" s="113"/>
      <c r="M111" s="113"/>
      <c r="N111" s="113"/>
      <c r="O111" s="113"/>
      <c r="P111" s="113"/>
      <c r="Q111" s="113"/>
      <c r="R111" s="113"/>
      <c r="S111" s="113"/>
      <c r="T111" s="113"/>
      <c r="U111" s="114"/>
      <c r="V111" s="118" t="s">
        <v>451</v>
      </c>
      <c r="W111" s="119"/>
      <c r="X111" s="119"/>
      <c r="Y111" s="119"/>
      <c r="Z111" s="119"/>
      <c r="AA111" s="120"/>
      <c r="AB111" s="124">
        <v>0.1714</v>
      </c>
      <c r="AC111" s="125"/>
      <c r="AD111" s="125"/>
      <c r="AE111" s="125"/>
      <c r="AF111" s="126"/>
      <c r="AG111" s="106" t="s">
        <v>23</v>
      </c>
      <c r="AH111" s="107"/>
      <c r="AI111" s="107"/>
      <c r="AJ111" s="107"/>
      <c r="AK111" s="107"/>
      <c r="AL111" s="108">
        <f t="shared" si="2"/>
        <v>12</v>
      </c>
      <c r="AM111" s="109"/>
      <c r="AN111" s="109"/>
      <c r="AO111" s="110"/>
      <c r="AP111" s="350">
        <v>1</v>
      </c>
      <c r="AQ111" s="68"/>
      <c r="AR111" s="69"/>
      <c r="AS111" s="67">
        <v>1</v>
      </c>
      <c r="AT111" s="68"/>
      <c r="AU111" s="69"/>
      <c r="AV111" s="67">
        <v>1</v>
      </c>
      <c r="AW111" s="68"/>
      <c r="AX111" s="69"/>
      <c r="AY111" s="67">
        <v>1</v>
      </c>
      <c r="AZ111" s="68"/>
      <c r="BA111" s="69"/>
      <c r="BB111" s="67">
        <v>1</v>
      </c>
      <c r="BC111" s="68"/>
      <c r="BD111" s="69"/>
      <c r="BE111" s="67">
        <v>1</v>
      </c>
      <c r="BF111" s="68"/>
      <c r="BG111" s="69"/>
      <c r="BH111" s="67">
        <v>1</v>
      </c>
      <c r="BI111" s="68"/>
      <c r="BJ111" s="69"/>
      <c r="BK111" s="67">
        <v>1</v>
      </c>
      <c r="BL111" s="68"/>
      <c r="BM111" s="69"/>
      <c r="BN111" s="67">
        <v>1</v>
      </c>
      <c r="BO111" s="68"/>
      <c r="BP111" s="69"/>
      <c r="BQ111" s="67">
        <v>1</v>
      </c>
      <c r="BR111" s="68"/>
      <c r="BS111" s="69"/>
      <c r="BT111" s="67">
        <v>1</v>
      </c>
      <c r="BU111" s="68"/>
      <c r="BV111" s="69"/>
      <c r="BW111" s="67">
        <v>1</v>
      </c>
      <c r="BX111" s="68"/>
      <c r="BY111" s="167"/>
      <c r="BZ111" s="75"/>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4"/>
      <c r="DJ111" s="75"/>
      <c r="DK111" s="73"/>
      <c r="DL111" s="73"/>
      <c r="DM111" s="73"/>
      <c r="DN111" s="73"/>
      <c r="DO111" s="73"/>
      <c r="DP111" s="73"/>
      <c r="DQ111" s="73"/>
      <c r="DR111" s="73"/>
      <c r="DS111" s="73"/>
      <c r="DT111" s="73"/>
      <c r="DU111" s="73"/>
      <c r="DV111" s="73"/>
      <c r="DW111" s="73"/>
      <c r="DX111" s="73"/>
      <c r="DY111" s="73"/>
      <c r="DZ111" s="73"/>
      <c r="EA111" s="73"/>
      <c r="EB111" s="73"/>
      <c r="EC111" s="73"/>
      <c r="ED111" s="73"/>
      <c r="EE111" s="73"/>
      <c r="EF111" s="73"/>
      <c r="EG111" s="73"/>
      <c r="EH111" s="73"/>
      <c r="EI111" s="73"/>
      <c r="EJ111" s="73"/>
      <c r="EK111" s="73"/>
      <c r="EL111" s="73"/>
      <c r="EM111" s="73"/>
      <c r="EN111" s="73"/>
      <c r="EO111" s="73"/>
      <c r="EP111" s="73"/>
      <c r="EQ111" s="73"/>
      <c r="ER111" s="73"/>
      <c r="ES111" s="74"/>
      <c r="ET111" s="75"/>
      <c r="EU111" s="73"/>
      <c r="EV111" s="73"/>
      <c r="EW111" s="73"/>
      <c r="EX111" s="73"/>
      <c r="EY111" s="73"/>
      <c r="EZ111" s="73"/>
      <c r="FA111" s="73"/>
      <c r="FB111" s="73"/>
      <c r="FC111" s="73"/>
      <c r="FD111" s="73"/>
      <c r="FE111" s="73"/>
      <c r="FF111" s="73"/>
      <c r="FG111" s="73"/>
      <c r="FH111" s="73"/>
      <c r="FI111" s="73"/>
      <c r="FJ111" s="73"/>
      <c r="FK111" s="73"/>
      <c r="FL111" s="73"/>
      <c r="FM111" s="73"/>
      <c r="FN111" s="73"/>
      <c r="FO111" s="73"/>
      <c r="FP111" s="73"/>
      <c r="FQ111" s="73"/>
      <c r="FR111" s="73"/>
      <c r="FS111" s="73"/>
      <c r="FT111" s="73"/>
      <c r="FU111" s="73"/>
      <c r="FV111" s="73"/>
      <c r="FW111" s="73"/>
      <c r="FX111" s="73"/>
      <c r="FY111" s="73"/>
      <c r="FZ111" s="73"/>
      <c r="GA111" s="73"/>
      <c r="GB111" s="73"/>
      <c r="GC111" s="74"/>
      <c r="GD111" s="75"/>
      <c r="GE111" s="73"/>
      <c r="GF111" s="73"/>
      <c r="GG111" s="73"/>
      <c r="GH111" s="73"/>
      <c r="GI111" s="73"/>
      <c r="GJ111" s="73"/>
      <c r="GK111" s="73"/>
      <c r="GL111" s="73"/>
      <c r="GM111" s="73"/>
      <c r="GN111" s="73"/>
      <c r="GO111" s="73"/>
      <c r="GP111" s="73"/>
      <c r="GQ111" s="73"/>
      <c r="GR111" s="73"/>
      <c r="GS111" s="73"/>
      <c r="GT111" s="73"/>
      <c r="GU111" s="73"/>
      <c r="GV111" s="73"/>
      <c r="GW111" s="73"/>
      <c r="GX111" s="73"/>
      <c r="GY111" s="73"/>
      <c r="GZ111" s="73"/>
      <c r="HA111" s="73"/>
      <c r="HB111" s="73"/>
      <c r="HC111" s="73"/>
      <c r="HD111" s="73"/>
      <c r="HE111" s="73"/>
      <c r="HF111" s="73"/>
      <c r="HG111" s="73"/>
      <c r="HH111" s="73"/>
      <c r="HI111" s="73"/>
      <c r="HJ111" s="73"/>
      <c r="HK111" s="73"/>
      <c r="HL111" s="73"/>
      <c r="HM111" s="74"/>
    </row>
    <row r="112" spans="2:221" ht="18" customHeight="1" x14ac:dyDescent="0.2">
      <c r="B112" s="115"/>
      <c r="C112" s="116"/>
      <c r="D112" s="116"/>
      <c r="E112" s="116"/>
      <c r="F112" s="116"/>
      <c r="G112" s="116"/>
      <c r="H112" s="116"/>
      <c r="I112" s="116"/>
      <c r="J112" s="116"/>
      <c r="K112" s="116"/>
      <c r="L112" s="116"/>
      <c r="M112" s="116"/>
      <c r="N112" s="116"/>
      <c r="O112" s="116"/>
      <c r="P112" s="116"/>
      <c r="Q112" s="116"/>
      <c r="R112" s="116"/>
      <c r="S112" s="116"/>
      <c r="T112" s="116"/>
      <c r="U112" s="117"/>
      <c r="V112" s="121"/>
      <c r="W112" s="122"/>
      <c r="X112" s="122"/>
      <c r="Y112" s="122"/>
      <c r="Z112" s="122"/>
      <c r="AA112" s="123"/>
      <c r="AB112" s="127"/>
      <c r="AC112" s="128"/>
      <c r="AD112" s="128"/>
      <c r="AE112" s="128"/>
      <c r="AF112" s="129"/>
      <c r="AG112" s="106" t="s">
        <v>24</v>
      </c>
      <c r="AH112" s="107"/>
      <c r="AI112" s="107"/>
      <c r="AJ112" s="107"/>
      <c r="AK112" s="107"/>
      <c r="AL112" s="108">
        <f t="shared" si="2"/>
        <v>12</v>
      </c>
      <c r="AM112" s="109"/>
      <c r="AN112" s="109"/>
      <c r="AO112" s="110"/>
      <c r="AP112" s="111">
        <v>1</v>
      </c>
      <c r="AQ112" s="73"/>
      <c r="AR112" s="73"/>
      <c r="AS112" s="73">
        <v>1</v>
      </c>
      <c r="AT112" s="73"/>
      <c r="AU112" s="73"/>
      <c r="AV112" s="73">
        <v>1</v>
      </c>
      <c r="AW112" s="73"/>
      <c r="AX112" s="73"/>
      <c r="AY112" s="73">
        <v>1</v>
      </c>
      <c r="AZ112" s="73"/>
      <c r="BA112" s="73"/>
      <c r="BB112" s="73">
        <v>1</v>
      </c>
      <c r="BC112" s="73"/>
      <c r="BD112" s="73"/>
      <c r="BE112" s="73">
        <v>1</v>
      </c>
      <c r="BF112" s="73"/>
      <c r="BG112" s="73"/>
      <c r="BH112" s="73">
        <v>1</v>
      </c>
      <c r="BI112" s="73"/>
      <c r="BJ112" s="73"/>
      <c r="BK112" s="73">
        <v>1</v>
      </c>
      <c r="BL112" s="73"/>
      <c r="BM112" s="73"/>
      <c r="BN112" s="73">
        <v>1</v>
      </c>
      <c r="BO112" s="73"/>
      <c r="BP112" s="73"/>
      <c r="BQ112" s="73">
        <v>1</v>
      </c>
      <c r="BR112" s="73"/>
      <c r="BS112" s="73"/>
      <c r="BT112" s="73">
        <v>1</v>
      </c>
      <c r="BU112" s="73"/>
      <c r="BV112" s="73"/>
      <c r="BW112" s="73">
        <v>1</v>
      </c>
      <c r="BX112" s="73"/>
      <c r="BY112" s="74"/>
      <c r="BZ112" s="75"/>
      <c r="CA112" s="73"/>
      <c r="CB112" s="73"/>
      <c r="CC112" s="73"/>
      <c r="CD112" s="73"/>
      <c r="CE112" s="73"/>
      <c r="CF112" s="73"/>
      <c r="CG112" s="73"/>
      <c r="CH112" s="73"/>
      <c r="CI112" s="73"/>
      <c r="CJ112" s="73"/>
      <c r="CK112" s="73"/>
      <c r="CL112" s="73"/>
      <c r="CM112" s="73"/>
      <c r="CN112" s="73"/>
      <c r="CO112" s="73"/>
      <c r="CP112" s="73"/>
      <c r="CQ112" s="73"/>
      <c r="CR112" s="73"/>
      <c r="CS112" s="73"/>
      <c r="CT112" s="73"/>
      <c r="CU112" s="73"/>
      <c r="CV112" s="73"/>
      <c r="CW112" s="73"/>
      <c r="CX112" s="73"/>
      <c r="CY112" s="73"/>
      <c r="CZ112" s="73"/>
      <c r="DA112" s="73"/>
      <c r="DB112" s="73"/>
      <c r="DC112" s="73"/>
      <c r="DD112" s="73"/>
      <c r="DE112" s="73"/>
      <c r="DF112" s="73"/>
      <c r="DG112" s="73"/>
      <c r="DH112" s="73"/>
      <c r="DI112" s="74"/>
      <c r="DJ112" s="75"/>
      <c r="DK112" s="73"/>
      <c r="DL112" s="73"/>
      <c r="DM112" s="73"/>
      <c r="DN112" s="73"/>
      <c r="DO112" s="73"/>
      <c r="DP112" s="73"/>
      <c r="DQ112" s="73"/>
      <c r="DR112" s="73"/>
      <c r="DS112" s="73"/>
      <c r="DT112" s="73"/>
      <c r="DU112" s="73"/>
      <c r="DV112" s="73"/>
      <c r="DW112" s="73"/>
      <c r="DX112" s="73"/>
      <c r="DY112" s="73"/>
      <c r="DZ112" s="73"/>
      <c r="EA112" s="73"/>
      <c r="EB112" s="73"/>
      <c r="EC112" s="73"/>
      <c r="ED112" s="73"/>
      <c r="EE112" s="73"/>
      <c r="EF112" s="73"/>
      <c r="EG112" s="73"/>
      <c r="EH112" s="73"/>
      <c r="EI112" s="73"/>
      <c r="EJ112" s="73"/>
      <c r="EK112" s="73"/>
      <c r="EL112" s="73"/>
      <c r="EM112" s="73"/>
      <c r="EN112" s="73"/>
      <c r="EO112" s="73"/>
      <c r="EP112" s="73"/>
      <c r="EQ112" s="73"/>
      <c r="ER112" s="73"/>
      <c r="ES112" s="74"/>
      <c r="ET112" s="75"/>
      <c r="EU112" s="73"/>
      <c r="EV112" s="73"/>
      <c r="EW112" s="73"/>
      <c r="EX112" s="73"/>
      <c r="EY112" s="73"/>
      <c r="EZ112" s="73"/>
      <c r="FA112" s="73"/>
      <c r="FB112" s="73"/>
      <c r="FC112" s="73"/>
      <c r="FD112" s="73"/>
      <c r="FE112" s="73"/>
      <c r="FF112" s="73"/>
      <c r="FG112" s="73"/>
      <c r="FH112" s="73"/>
      <c r="FI112" s="73"/>
      <c r="FJ112" s="73"/>
      <c r="FK112" s="73"/>
      <c r="FL112" s="73"/>
      <c r="FM112" s="73"/>
      <c r="FN112" s="73"/>
      <c r="FO112" s="73"/>
      <c r="FP112" s="73"/>
      <c r="FQ112" s="73"/>
      <c r="FR112" s="73"/>
      <c r="FS112" s="73"/>
      <c r="FT112" s="73"/>
      <c r="FU112" s="73"/>
      <c r="FV112" s="73"/>
      <c r="FW112" s="73"/>
      <c r="FX112" s="73"/>
      <c r="FY112" s="73"/>
      <c r="FZ112" s="73"/>
      <c r="GA112" s="73"/>
      <c r="GB112" s="73"/>
      <c r="GC112" s="74"/>
      <c r="GD112" s="75"/>
      <c r="GE112" s="73"/>
      <c r="GF112" s="73"/>
      <c r="GG112" s="73"/>
      <c r="GH112" s="73"/>
      <c r="GI112" s="73"/>
      <c r="GJ112" s="73"/>
      <c r="GK112" s="73"/>
      <c r="GL112" s="73"/>
      <c r="GM112" s="73"/>
      <c r="GN112" s="73"/>
      <c r="GO112" s="73"/>
      <c r="GP112" s="73"/>
      <c r="GQ112" s="73"/>
      <c r="GR112" s="73"/>
      <c r="GS112" s="73"/>
      <c r="GT112" s="73"/>
      <c r="GU112" s="73"/>
      <c r="GV112" s="73"/>
      <c r="GW112" s="73"/>
      <c r="GX112" s="73"/>
      <c r="GY112" s="73"/>
      <c r="GZ112" s="73"/>
      <c r="HA112" s="73"/>
      <c r="HB112" s="73"/>
      <c r="HC112" s="73"/>
      <c r="HD112" s="73"/>
      <c r="HE112" s="73"/>
      <c r="HF112" s="73"/>
      <c r="HG112" s="73"/>
      <c r="HH112" s="73"/>
      <c r="HI112" s="73"/>
      <c r="HJ112" s="73"/>
      <c r="HK112" s="73"/>
      <c r="HL112" s="73"/>
      <c r="HM112" s="74"/>
    </row>
    <row r="113" spans="2:221" ht="18" customHeight="1" x14ac:dyDescent="0.2">
      <c r="B113" s="82" t="s">
        <v>445</v>
      </c>
      <c r="C113" s="83"/>
      <c r="D113" s="83"/>
      <c r="E113" s="83"/>
      <c r="F113" s="83"/>
      <c r="G113" s="83"/>
      <c r="H113" s="83"/>
      <c r="I113" s="83"/>
      <c r="J113" s="83"/>
      <c r="K113" s="83"/>
      <c r="L113" s="83"/>
      <c r="M113" s="83"/>
      <c r="N113" s="83"/>
      <c r="O113" s="83"/>
      <c r="P113" s="83"/>
      <c r="Q113" s="83"/>
      <c r="R113" s="83"/>
      <c r="S113" s="83"/>
      <c r="T113" s="83"/>
      <c r="U113" s="84"/>
      <c r="V113" s="88" t="s">
        <v>452</v>
      </c>
      <c r="W113" s="89"/>
      <c r="X113" s="89"/>
      <c r="Y113" s="89"/>
      <c r="Z113" s="89"/>
      <c r="AA113" s="90"/>
      <c r="AB113" s="94">
        <v>0.13830000000000001</v>
      </c>
      <c r="AC113" s="95"/>
      <c r="AD113" s="95"/>
      <c r="AE113" s="95"/>
      <c r="AF113" s="96"/>
      <c r="AG113" s="100" t="s">
        <v>23</v>
      </c>
      <c r="AH113" s="101"/>
      <c r="AI113" s="101"/>
      <c r="AJ113" s="101"/>
      <c r="AK113" s="101"/>
      <c r="AL113" s="102">
        <f t="shared" si="2"/>
        <v>6</v>
      </c>
      <c r="AM113" s="103"/>
      <c r="AN113" s="103"/>
      <c r="AO113" s="104"/>
      <c r="AP113" s="105"/>
      <c r="AQ113" s="61"/>
      <c r="AR113" s="61"/>
      <c r="AS113" s="61">
        <v>1</v>
      </c>
      <c r="AT113" s="61"/>
      <c r="AU113" s="61"/>
      <c r="AV113" s="61"/>
      <c r="AW113" s="61"/>
      <c r="AX113" s="61"/>
      <c r="AY113" s="61">
        <v>1</v>
      </c>
      <c r="AZ113" s="61"/>
      <c r="BA113" s="61"/>
      <c r="BB113" s="61"/>
      <c r="BC113" s="61"/>
      <c r="BD113" s="61"/>
      <c r="BE113" s="61">
        <v>1</v>
      </c>
      <c r="BF113" s="61"/>
      <c r="BG113" s="61"/>
      <c r="BH113" s="61"/>
      <c r="BI113" s="61"/>
      <c r="BJ113" s="61"/>
      <c r="BK113" s="61">
        <v>1</v>
      </c>
      <c r="BL113" s="61"/>
      <c r="BM113" s="61"/>
      <c r="BN113" s="61"/>
      <c r="BO113" s="61"/>
      <c r="BP113" s="61"/>
      <c r="BQ113" s="61">
        <v>1</v>
      </c>
      <c r="BR113" s="61"/>
      <c r="BS113" s="61"/>
      <c r="BT113" s="61"/>
      <c r="BU113" s="61"/>
      <c r="BV113" s="61"/>
      <c r="BW113" s="61">
        <v>1</v>
      </c>
      <c r="BX113" s="61"/>
      <c r="BY113" s="62"/>
      <c r="BZ113" s="63"/>
      <c r="CA113" s="61"/>
      <c r="CB113" s="61"/>
      <c r="CC113" s="61"/>
      <c r="CD113" s="61"/>
      <c r="CE113" s="61"/>
      <c r="CF113" s="61"/>
      <c r="CG113" s="61"/>
      <c r="CH113" s="61"/>
      <c r="CI113" s="61"/>
      <c r="CJ113" s="61"/>
      <c r="CK113" s="61"/>
      <c r="CL113" s="61"/>
      <c r="CM113" s="61"/>
      <c r="CN113" s="61"/>
      <c r="CO113" s="61"/>
      <c r="CP113" s="61"/>
      <c r="CQ113" s="61"/>
      <c r="CR113" s="61"/>
      <c r="CS113" s="61"/>
      <c r="CT113" s="61"/>
      <c r="CU113" s="61"/>
      <c r="CV113" s="61"/>
      <c r="CW113" s="61"/>
      <c r="CX113" s="61"/>
      <c r="CY113" s="61"/>
      <c r="CZ113" s="61"/>
      <c r="DA113" s="61"/>
      <c r="DB113" s="61"/>
      <c r="DC113" s="61"/>
      <c r="DD113" s="61"/>
      <c r="DE113" s="61"/>
      <c r="DF113" s="61"/>
      <c r="DG113" s="61"/>
      <c r="DH113" s="61"/>
      <c r="DI113" s="62"/>
      <c r="DJ113" s="63"/>
      <c r="DK113" s="61"/>
      <c r="DL113" s="61"/>
      <c r="DM113" s="61"/>
      <c r="DN113" s="61"/>
      <c r="DO113" s="61"/>
      <c r="DP113" s="61"/>
      <c r="DQ113" s="61"/>
      <c r="DR113" s="61"/>
      <c r="DS113" s="61"/>
      <c r="DT113" s="61"/>
      <c r="DU113" s="61"/>
      <c r="DV113" s="61"/>
      <c r="DW113" s="61"/>
      <c r="DX113" s="61"/>
      <c r="DY113" s="61"/>
      <c r="DZ113" s="61"/>
      <c r="EA113" s="61"/>
      <c r="EB113" s="61"/>
      <c r="EC113" s="61"/>
      <c r="ED113" s="61"/>
      <c r="EE113" s="61"/>
      <c r="EF113" s="61"/>
      <c r="EG113" s="61"/>
      <c r="EH113" s="61"/>
      <c r="EI113" s="61"/>
      <c r="EJ113" s="61"/>
      <c r="EK113" s="61"/>
      <c r="EL113" s="61"/>
      <c r="EM113" s="61"/>
      <c r="EN113" s="61"/>
      <c r="EO113" s="61"/>
      <c r="EP113" s="61"/>
      <c r="EQ113" s="61"/>
      <c r="ER113" s="61"/>
      <c r="ES113" s="62"/>
      <c r="ET113" s="63"/>
      <c r="EU113" s="61"/>
      <c r="EV113" s="61"/>
      <c r="EW113" s="61"/>
      <c r="EX113" s="61"/>
      <c r="EY113" s="61"/>
      <c r="EZ113" s="61"/>
      <c r="FA113" s="61"/>
      <c r="FB113" s="61"/>
      <c r="FC113" s="61"/>
      <c r="FD113" s="61"/>
      <c r="FE113" s="61"/>
      <c r="FF113" s="61"/>
      <c r="FG113" s="61"/>
      <c r="FH113" s="61"/>
      <c r="FI113" s="61"/>
      <c r="FJ113" s="61"/>
      <c r="FK113" s="61"/>
      <c r="FL113" s="61"/>
      <c r="FM113" s="61"/>
      <c r="FN113" s="61"/>
      <c r="FO113" s="61"/>
      <c r="FP113" s="61"/>
      <c r="FQ113" s="61"/>
      <c r="FR113" s="61"/>
      <c r="FS113" s="61"/>
      <c r="FT113" s="61"/>
      <c r="FU113" s="61"/>
      <c r="FV113" s="61"/>
      <c r="FW113" s="61"/>
      <c r="FX113" s="61"/>
      <c r="FY113" s="61"/>
      <c r="FZ113" s="61"/>
      <c r="GA113" s="61"/>
      <c r="GB113" s="61"/>
      <c r="GC113" s="62"/>
      <c r="GD113" s="63"/>
      <c r="GE113" s="61"/>
      <c r="GF113" s="61"/>
      <c r="GG113" s="61"/>
      <c r="GH113" s="61"/>
      <c r="GI113" s="61"/>
      <c r="GJ113" s="61"/>
      <c r="GK113" s="61"/>
      <c r="GL113" s="61"/>
      <c r="GM113" s="61"/>
      <c r="GN113" s="61"/>
      <c r="GO113" s="61"/>
      <c r="GP113" s="61"/>
      <c r="GQ113" s="61"/>
      <c r="GR113" s="61"/>
      <c r="GS113" s="61"/>
      <c r="GT113" s="61"/>
      <c r="GU113" s="61"/>
      <c r="GV113" s="61"/>
      <c r="GW113" s="61"/>
      <c r="GX113" s="61"/>
      <c r="GY113" s="61"/>
      <c r="GZ113" s="61"/>
      <c r="HA113" s="61"/>
      <c r="HB113" s="61"/>
      <c r="HC113" s="61"/>
      <c r="HD113" s="61"/>
      <c r="HE113" s="61"/>
      <c r="HF113" s="61"/>
      <c r="HG113" s="61"/>
      <c r="HH113" s="61"/>
      <c r="HI113" s="61"/>
      <c r="HJ113" s="61"/>
      <c r="HK113" s="61"/>
      <c r="HL113" s="61"/>
      <c r="HM113" s="62"/>
    </row>
    <row r="114" spans="2:221" ht="18" customHeight="1" x14ac:dyDescent="0.2">
      <c r="B114" s="131"/>
      <c r="C114" s="132"/>
      <c r="D114" s="132"/>
      <c r="E114" s="132"/>
      <c r="F114" s="132"/>
      <c r="G114" s="132"/>
      <c r="H114" s="132"/>
      <c r="I114" s="132"/>
      <c r="J114" s="132"/>
      <c r="K114" s="132"/>
      <c r="L114" s="132"/>
      <c r="M114" s="132"/>
      <c r="N114" s="132"/>
      <c r="O114" s="132"/>
      <c r="P114" s="132"/>
      <c r="Q114" s="132"/>
      <c r="R114" s="132"/>
      <c r="S114" s="132"/>
      <c r="T114" s="132"/>
      <c r="U114" s="133"/>
      <c r="V114" s="134"/>
      <c r="W114" s="135"/>
      <c r="X114" s="135"/>
      <c r="Y114" s="135"/>
      <c r="Z114" s="135"/>
      <c r="AA114" s="136"/>
      <c r="AB114" s="137"/>
      <c r="AC114" s="138"/>
      <c r="AD114" s="138"/>
      <c r="AE114" s="138"/>
      <c r="AF114" s="139"/>
      <c r="AG114" s="100" t="s">
        <v>24</v>
      </c>
      <c r="AH114" s="101"/>
      <c r="AI114" s="101"/>
      <c r="AJ114" s="101"/>
      <c r="AK114" s="101"/>
      <c r="AL114" s="102">
        <f t="shared" si="2"/>
        <v>2</v>
      </c>
      <c r="AM114" s="103"/>
      <c r="AN114" s="103"/>
      <c r="AO114" s="104"/>
      <c r="AP114" s="130"/>
      <c r="AQ114" s="61"/>
      <c r="AR114" s="61"/>
      <c r="AS114" s="130">
        <v>1</v>
      </c>
      <c r="AT114" s="61"/>
      <c r="AU114" s="61"/>
      <c r="AV114" s="130"/>
      <c r="AW114" s="61"/>
      <c r="AX114" s="61"/>
      <c r="AY114" s="130"/>
      <c r="AZ114" s="61"/>
      <c r="BA114" s="61"/>
      <c r="BB114" s="61"/>
      <c r="BC114" s="61"/>
      <c r="BD114" s="61"/>
      <c r="BE114" s="130"/>
      <c r="BF114" s="61"/>
      <c r="BG114" s="61"/>
      <c r="BH114" s="61"/>
      <c r="BI114" s="61"/>
      <c r="BJ114" s="61"/>
      <c r="BK114" s="130"/>
      <c r="BL114" s="61"/>
      <c r="BM114" s="61"/>
      <c r="BN114" s="61"/>
      <c r="BO114" s="61"/>
      <c r="BP114" s="61"/>
      <c r="BQ114" s="130"/>
      <c r="BR114" s="61"/>
      <c r="BS114" s="61"/>
      <c r="BT114" s="61"/>
      <c r="BU114" s="61"/>
      <c r="BV114" s="61"/>
      <c r="BW114" s="61">
        <v>1</v>
      </c>
      <c r="BX114" s="61"/>
      <c r="BY114" s="62"/>
      <c r="BZ114" s="63"/>
      <c r="CA114" s="61"/>
      <c r="CB114" s="61"/>
      <c r="CC114" s="61"/>
      <c r="CD114" s="61"/>
      <c r="CE114" s="61"/>
      <c r="CF114" s="61"/>
      <c r="CG114" s="61"/>
      <c r="CH114" s="61"/>
      <c r="CI114" s="61"/>
      <c r="CJ114" s="61"/>
      <c r="CK114" s="61"/>
      <c r="CL114" s="61"/>
      <c r="CM114" s="61"/>
      <c r="CN114" s="61"/>
      <c r="CO114" s="61"/>
      <c r="CP114" s="61"/>
      <c r="CQ114" s="61"/>
      <c r="CR114" s="61"/>
      <c r="CS114" s="61"/>
      <c r="CT114" s="61"/>
      <c r="CU114" s="61"/>
      <c r="CV114" s="61"/>
      <c r="CW114" s="61"/>
      <c r="CX114" s="61"/>
      <c r="CY114" s="61"/>
      <c r="CZ114" s="61"/>
      <c r="DA114" s="61"/>
      <c r="DB114" s="61"/>
      <c r="DC114" s="61"/>
      <c r="DD114" s="61"/>
      <c r="DE114" s="61"/>
      <c r="DF114" s="61"/>
      <c r="DG114" s="61"/>
      <c r="DH114" s="61"/>
      <c r="DI114" s="62"/>
      <c r="DJ114" s="63"/>
      <c r="DK114" s="61"/>
      <c r="DL114" s="61"/>
      <c r="DM114" s="61"/>
      <c r="DN114" s="61"/>
      <c r="DO114" s="61"/>
      <c r="DP114" s="61"/>
      <c r="DQ114" s="61"/>
      <c r="DR114" s="61"/>
      <c r="DS114" s="61"/>
      <c r="DT114" s="61"/>
      <c r="DU114" s="61"/>
      <c r="DV114" s="61"/>
      <c r="DW114" s="61"/>
      <c r="DX114" s="61"/>
      <c r="DY114" s="61"/>
      <c r="DZ114" s="61"/>
      <c r="EA114" s="61"/>
      <c r="EB114" s="61"/>
      <c r="EC114" s="61"/>
      <c r="ED114" s="61"/>
      <c r="EE114" s="61"/>
      <c r="EF114" s="61"/>
      <c r="EG114" s="61"/>
      <c r="EH114" s="61"/>
      <c r="EI114" s="61"/>
      <c r="EJ114" s="61"/>
      <c r="EK114" s="61"/>
      <c r="EL114" s="61"/>
      <c r="EM114" s="61"/>
      <c r="EN114" s="61"/>
      <c r="EO114" s="61"/>
      <c r="EP114" s="61"/>
      <c r="EQ114" s="61"/>
      <c r="ER114" s="61"/>
      <c r="ES114" s="62"/>
      <c r="ET114" s="63"/>
      <c r="EU114" s="61"/>
      <c r="EV114" s="61"/>
      <c r="EW114" s="61"/>
      <c r="EX114" s="61"/>
      <c r="EY114" s="61"/>
      <c r="EZ114" s="61"/>
      <c r="FA114" s="61"/>
      <c r="FB114" s="61"/>
      <c r="FC114" s="61"/>
      <c r="FD114" s="61"/>
      <c r="FE114" s="61"/>
      <c r="FF114" s="61"/>
      <c r="FG114" s="61"/>
      <c r="FH114" s="61"/>
      <c r="FI114" s="61"/>
      <c r="FJ114" s="61"/>
      <c r="FK114" s="61"/>
      <c r="FL114" s="61"/>
      <c r="FM114" s="61"/>
      <c r="FN114" s="61"/>
      <c r="FO114" s="61"/>
      <c r="FP114" s="61"/>
      <c r="FQ114" s="61"/>
      <c r="FR114" s="61"/>
      <c r="FS114" s="61"/>
      <c r="FT114" s="61"/>
      <c r="FU114" s="61"/>
      <c r="FV114" s="61"/>
      <c r="FW114" s="61"/>
      <c r="FX114" s="61"/>
      <c r="FY114" s="61"/>
      <c r="FZ114" s="61"/>
      <c r="GA114" s="61"/>
      <c r="GB114" s="61"/>
      <c r="GC114" s="62"/>
      <c r="GD114" s="63"/>
      <c r="GE114" s="61"/>
      <c r="GF114" s="61"/>
      <c r="GG114" s="61"/>
      <c r="GH114" s="61"/>
      <c r="GI114" s="61"/>
      <c r="GJ114" s="61"/>
      <c r="GK114" s="61"/>
      <c r="GL114" s="61"/>
      <c r="GM114" s="61"/>
      <c r="GN114" s="61"/>
      <c r="GO114" s="61"/>
      <c r="GP114" s="61"/>
      <c r="GQ114" s="61"/>
      <c r="GR114" s="61"/>
      <c r="GS114" s="61"/>
      <c r="GT114" s="61"/>
      <c r="GU114" s="61"/>
      <c r="GV114" s="61"/>
      <c r="GW114" s="61"/>
      <c r="GX114" s="61"/>
      <c r="GY114" s="61"/>
      <c r="GZ114" s="61"/>
      <c r="HA114" s="61"/>
      <c r="HB114" s="61"/>
      <c r="HC114" s="61"/>
      <c r="HD114" s="61"/>
      <c r="HE114" s="61"/>
      <c r="HF114" s="61"/>
      <c r="HG114" s="61"/>
      <c r="HH114" s="61"/>
      <c r="HI114" s="61"/>
      <c r="HJ114" s="61"/>
      <c r="HK114" s="61"/>
      <c r="HL114" s="61"/>
      <c r="HM114" s="62"/>
    </row>
    <row r="115" spans="2:221" ht="18" customHeight="1" x14ac:dyDescent="0.2">
      <c r="B115" s="112" t="s">
        <v>446</v>
      </c>
      <c r="C115" s="113"/>
      <c r="D115" s="113"/>
      <c r="E115" s="113"/>
      <c r="F115" s="113"/>
      <c r="G115" s="113"/>
      <c r="H115" s="113"/>
      <c r="I115" s="113"/>
      <c r="J115" s="113"/>
      <c r="K115" s="113"/>
      <c r="L115" s="113"/>
      <c r="M115" s="113"/>
      <c r="N115" s="113"/>
      <c r="O115" s="113"/>
      <c r="P115" s="113"/>
      <c r="Q115" s="113"/>
      <c r="R115" s="113"/>
      <c r="S115" s="113"/>
      <c r="T115" s="113"/>
      <c r="U115" s="114"/>
      <c r="V115" s="118" t="s">
        <v>453</v>
      </c>
      <c r="W115" s="119"/>
      <c r="X115" s="119"/>
      <c r="Y115" s="119"/>
      <c r="Z115" s="119"/>
      <c r="AA115" s="120"/>
      <c r="AB115" s="124">
        <v>4.2099999999999999E-2</v>
      </c>
      <c r="AC115" s="125"/>
      <c r="AD115" s="125"/>
      <c r="AE115" s="125"/>
      <c r="AF115" s="126"/>
      <c r="AG115" s="106" t="s">
        <v>23</v>
      </c>
      <c r="AH115" s="107"/>
      <c r="AI115" s="107"/>
      <c r="AJ115" s="107"/>
      <c r="AK115" s="107"/>
      <c r="AL115" s="108">
        <f t="shared" si="2"/>
        <v>6</v>
      </c>
      <c r="AM115" s="109"/>
      <c r="AN115" s="109"/>
      <c r="AO115" s="110"/>
      <c r="AP115" s="69"/>
      <c r="AQ115" s="73"/>
      <c r="AR115" s="73"/>
      <c r="AS115" s="73">
        <v>1</v>
      </c>
      <c r="AT115" s="73"/>
      <c r="AU115" s="73"/>
      <c r="AV115" s="73"/>
      <c r="AW115" s="73"/>
      <c r="AX115" s="73"/>
      <c r="AY115" s="73">
        <v>1</v>
      </c>
      <c r="AZ115" s="73"/>
      <c r="BA115" s="73"/>
      <c r="BB115" s="73"/>
      <c r="BC115" s="73"/>
      <c r="BD115" s="73"/>
      <c r="BE115" s="73">
        <v>1</v>
      </c>
      <c r="BF115" s="73"/>
      <c r="BG115" s="73"/>
      <c r="BH115" s="73"/>
      <c r="BI115" s="73"/>
      <c r="BJ115" s="73"/>
      <c r="BK115" s="73">
        <v>1</v>
      </c>
      <c r="BL115" s="73"/>
      <c r="BM115" s="73"/>
      <c r="BN115" s="73"/>
      <c r="BO115" s="73"/>
      <c r="BP115" s="73"/>
      <c r="BQ115" s="73">
        <v>1</v>
      </c>
      <c r="BR115" s="73"/>
      <c r="BS115" s="73"/>
      <c r="BT115" s="73"/>
      <c r="BU115" s="73"/>
      <c r="BV115" s="73"/>
      <c r="BW115" s="73">
        <v>1</v>
      </c>
      <c r="BX115" s="73"/>
      <c r="BY115" s="74"/>
      <c r="BZ115" s="75"/>
      <c r="CA115" s="73"/>
      <c r="CB115" s="73"/>
      <c r="CC115" s="73"/>
      <c r="CD115" s="73"/>
      <c r="CE115" s="73"/>
      <c r="CF115" s="73"/>
      <c r="CG115" s="73"/>
      <c r="CH115" s="73"/>
      <c r="CI115" s="73"/>
      <c r="CJ115" s="73"/>
      <c r="CK115" s="73"/>
      <c r="CL115" s="73"/>
      <c r="CM115" s="73"/>
      <c r="CN115" s="73"/>
      <c r="CO115" s="73"/>
      <c r="CP115" s="73"/>
      <c r="CQ115" s="73"/>
      <c r="CR115" s="73"/>
      <c r="CS115" s="73"/>
      <c r="CT115" s="73"/>
      <c r="CU115" s="73"/>
      <c r="CV115" s="73"/>
      <c r="CW115" s="73"/>
      <c r="CX115" s="73"/>
      <c r="CY115" s="73"/>
      <c r="CZ115" s="73"/>
      <c r="DA115" s="73"/>
      <c r="DB115" s="73"/>
      <c r="DC115" s="73"/>
      <c r="DD115" s="73"/>
      <c r="DE115" s="73"/>
      <c r="DF115" s="73"/>
      <c r="DG115" s="73"/>
      <c r="DH115" s="73"/>
      <c r="DI115" s="74"/>
      <c r="DJ115" s="75"/>
      <c r="DK115" s="73"/>
      <c r="DL115" s="73"/>
      <c r="DM115" s="73"/>
      <c r="DN115" s="73"/>
      <c r="DO115" s="73"/>
      <c r="DP115" s="73"/>
      <c r="DQ115" s="73"/>
      <c r="DR115" s="73"/>
      <c r="DS115" s="73"/>
      <c r="DT115" s="73"/>
      <c r="DU115" s="73"/>
      <c r="DV115" s="73"/>
      <c r="DW115" s="73"/>
      <c r="DX115" s="73"/>
      <c r="DY115" s="73"/>
      <c r="DZ115" s="73"/>
      <c r="EA115" s="73"/>
      <c r="EB115" s="73"/>
      <c r="EC115" s="73"/>
      <c r="ED115" s="73"/>
      <c r="EE115" s="73"/>
      <c r="EF115" s="73"/>
      <c r="EG115" s="73"/>
      <c r="EH115" s="73"/>
      <c r="EI115" s="73"/>
      <c r="EJ115" s="73"/>
      <c r="EK115" s="73"/>
      <c r="EL115" s="73"/>
      <c r="EM115" s="73"/>
      <c r="EN115" s="73"/>
      <c r="EO115" s="73"/>
      <c r="EP115" s="73"/>
      <c r="EQ115" s="73"/>
      <c r="ER115" s="73"/>
      <c r="ES115" s="74"/>
      <c r="ET115" s="75"/>
      <c r="EU115" s="73"/>
      <c r="EV115" s="73"/>
      <c r="EW115" s="73"/>
      <c r="EX115" s="73"/>
      <c r="EY115" s="73"/>
      <c r="EZ115" s="73"/>
      <c r="FA115" s="73"/>
      <c r="FB115" s="73"/>
      <c r="FC115" s="73"/>
      <c r="FD115" s="73"/>
      <c r="FE115" s="73"/>
      <c r="FF115" s="73"/>
      <c r="FG115" s="73"/>
      <c r="FH115" s="73"/>
      <c r="FI115" s="73"/>
      <c r="FJ115" s="73"/>
      <c r="FK115" s="73"/>
      <c r="FL115" s="73"/>
      <c r="FM115" s="73"/>
      <c r="FN115" s="73"/>
      <c r="FO115" s="73"/>
      <c r="FP115" s="73"/>
      <c r="FQ115" s="73"/>
      <c r="FR115" s="73"/>
      <c r="FS115" s="73"/>
      <c r="FT115" s="73"/>
      <c r="FU115" s="73"/>
      <c r="FV115" s="73"/>
      <c r="FW115" s="73"/>
      <c r="FX115" s="73"/>
      <c r="FY115" s="73"/>
      <c r="FZ115" s="73"/>
      <c r="GA115" s="73"/>
      <c r="GB115" s="73"/>
      <c r="GC115" s="74"/>
      <c r="GD115" s="75"/>
      <c r="GE115" s="73"/>
      <c r="GF115" s="73"/>
      <c r="GG115" s="73"/>
      <c r="GH115" s="73"/>
      <c r="GI115" s="73"/>
      <c r="GJ115" s="73"/>
      <c r="GK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74"/>
    </row>
    <row r="116" spans="2:221" ht="18" customHeight="1" x14ac:dyDescent="0.2">
      <c r="B116" s="115"/>
      <c r="C116" s="116"/>
      <c r="D116" s="116"/>
      <c r="E116" s="116"/>
      <c r="F116" s="116"/>
      <c r="G116" s="116"/>
      <c r="H116" s="116"/>
      <c r="I116" s="116"/>
      <c r="J116" s="116"/>
      <c r="K116" s="116"/>
      <c r="L116" s="116"/>
      <c r="M116" s="116"/>
      <c r="N116" s="116"/>
      <c r="O116" s="116"/>
      <c r="P116" s="116"/>
      <c r="Q116" s="116"/>
      <c r="R116" s="116"/>
      <c r="S116" s="116"/>
      <c r="T116" s="116"/>
      <c r="U116" s="117"/>
      <c r="V116" s="121"/>
      <c r="W116" s="122"/>
      <c r="X116" s="122"/>
      <c r="Y116" s="122"/>
      <c r="Z116" s="122"/>
      <c r="AA116" s="123"/>
      <c r="AB116" s="127"/>
      <c r="AC116" s="128"/>
      <c r="AD116" s="128"/>
      <c r="AE116" s="128"/>
      <c r="AF116" s="129"/>
      <c r="AG116" s="106" t="s">
        <v>24</v>
      </c>
      <c r="AH116" s="107"/>
      <c r="AI116" s="107"/>
      <c r="AJ116" s="107"/>
      <c r="AK116" s="107"/>
      <c r="AL116" s="108">
        <f t="shared" si="2"/>
        <v>2</v>
      </c>
      <c r="AM116" s="109"/>
      <c r="AN116" s="109"/>
      <c r="AO116" s="110"/>
      <c r="AP116" s="111"/>
      <c r="AQ116" s="73"/>
      <c r="AR116" s="73"/>
      <c r="AS116" s="111">
        <v>1</v>
      </c>
      <c r="AT116" s="73"/>
      <c r="AU116" s="73"/>
      <c r="AV116" s="73"/>
      <c r="AW116" s="73"/>
      <c r="AX116" s="73"/>
      <c r="AY116" s="111"/>
      <c r="AZ116" s="73"/>
      <c r="BA116" s="73"/>
      <c r="BB116" s="73"/>
      <c r="BC116" s="73"/>
      <c r="BD116" s="73"/>
      <c r="BE116" s="111"/>
      <c r="BF116" s="73"/>
      <c r="BG116" s="73"/>
      <c r="BH116" s="73"/>
      <c r="BI116" s="73"/>
      <c r="BJ116" s="73"/>
      <c r="BK116" s="111"/>
      <c r="BL116" s="73"/>
      <c r="BM116" s="73"/>
      <c r="BN116" s="73"/>
      <c r="BO116" s="73"/>
      <c r="BP116" s="73"/>
      <c r="BQ116" s="111"/>
      <c r="BR116" s="73"/>
      <c r="BS116" s="73"/>
      <c r="BT116" s="73"/>
      <c r="BU116" s="73"/>
      <c r="BV116" s="73"/>
      <c r="BW116" s="111">
        <v>1</v>
      </c>
      <c r="BX116" s="73"/>
      <c r="BY116" s="73"/>
      <c r="BZ116" s="75"/>
      <c r="CA116" s="73"/>
      <c r="CB116" s="73"/>
      <c r="CC116" s="73"/>
      <c r="CD116" s="73"/>
      <c r="CE116" s="73"/>
      <c r="CF116" s="73"/>
      <c r="CG116" s="73"/>
      <c r="CH116" s="73"/>
      <c r="CI116" s="73"/>
      <c r="CJ116" s="73"/>
      <c r="CK116" s="73"/>
      <c r="CL116" s="73"/>
      <c r="CM116" s="73"/>
      <c r="CN116" s="73"/>
      <c r="CO116" s="73"/>
      <c r="CP116" s="73"/>
      <c r="CQ116" s="73"/>
      <c r="CR116" s="73"/>
      <c r="CS116" s="73"/>
      <c r="CT116" s="73"/>
      <c r="CU116" s="73"/>
      <c r="CV116" s="73"/>
      <c r="CW116" s="73"/>
      <c r="CX116" s="73"/>
      <c r="CY116" s="73"/>
      <c r="CZ116" s="73"/>
      <c r="DA116" s="73"/>
      <c r="DB116" s="73"/>
      <c r="DC116" s="73"/>
      <c r="DD116" s="73"/>
      <c r="DE116" s="73"/>
      <c r="DF116" s="73"/>
      <c r="DG116" s="73"/>
      <c r="DH116" s="73"/>
      <c r="DI116" s="74"/>
      <c r="DJ116" s="75"/>
      <c r="DK116" s="73"/>
      <c r="DL116" s="73"/>
      <c r="DM116" s="73"/>
      <c r="DN116" s="73"/>
      <c r="DO116" s="73"/>
      <c r="DP116" s="73"/>
      <c r="DQ116" s="73"/>
      <c r="DR116" s="73"/>
      <c r="DS116" s="73"/>
      <c r="DT116" s="73"/>
      <c r="DU116" s="73"/>
      <c r="DV116" s="73"/>
      <c r="DW116" s="73"/>
      <c r="DX116" s="73"/>
      <c r="DY116" s="73"/>
      <c r="DZ116" s="73"/>
      <c r="EA116" s="73"/>
      <c r="EB116" s="73"/>
      <c r="EC116" s="73"/>
      <c r="ED116" s="73"/>
      <c r="EE116" s="73"/>
      <c r="EF116" s="73"/>
      <c r="EG116" s="73"/>
      <c r="EH116" s="73"/>
      <c r="EI116" s="73"/>
      <c r="EJ116" s="73"/>
      <c r="EK116" s="73"/>
      <c r="EL116" s="73"/>
      <c r="EM116" s="73"/>
      <c r="EN116" s="73"/>
      <c r="EO116" s="73"/>
      <c r="EP116" s="73"/>
      <c r="EQ116" s="73"/>
      <c r="ER116" s="73"/>
      <c r="ES116" s="74"/>
      <c r="ET116" s="75"/>
      <c r="EU116" s="73"/>
      <c r="EV116" s="73"/>
      <c r="EW116" s="73"/>
      <c r="EX116" s="73"/>
      <c r="EY116" s="73"/>
      <c r="EZ116" s="73"/>
      <c r="FA116" s="73"/>
      <c r="FB116" s="73"/>
      <c r="FC116" s="73"/>
      <c r="FD116" s="73"/>
      <c r="FE116" s="73"/>
      <c r="FF116" s="73"/>
      <c r="FG116" s="73"/>
      <c r="FH116" s="73"/>
      <c r="FI116" s="73"/>
      <c r="FJ116" s="73"/>
      <c r="FK116" s="73"/>
      <c r="FL116" s="73"/>
      <c r="FM116" s="73"/>
      <c r="FN116" s="73"/>
      <c r="FO116" s="73"/>
      <c r="FP116" s="73"/>
      <c r="FQ116" s="73"/>
      <c r="FR116" s="73"/>
      <c r="FS116" s="73"/>
      <c r="FT116" s="73"/>
      <c r="FU116" s="73"/>
      <c r="FV116" s="73"/>
      <c r="FW116" s="73"/>
      <c r="FX116" s="73"/>
      <c r="FY116" s="73"/>
      <c r="FZ116" s="73"/>
      <c r="GA116" s="73"/>
      <c r="GB116" s="73"/>
      <c r="GC116" s="74"/>
      <c r="GD116" s="75"/>
      <c r="GE116" s="73"/>
      <c r="GF116" s="73"/>
      <c r="GG116" s="73"/>
      <c r="GH116" s="73"/>
      <c r="GI116" s="73"/>
      <c r="GJ116" s="73"/>
      <c r="GK116" s="73"/>
      <c r="GL116" s="73"/>
      <c r="GM116" s="73"/>
      <c r="GN116" s="73"/>
      <c r="GO116" s="73"/>
      <c r="GP116" s="73"/>
      <c r="GQ116" s="73"/>
      <c r="GR116" s="73"/>
      <c r="GS116" s="73"/>
      <c r="GT116" s="73"/>
      <c r="GU116" s="73"/>
      <c r="GV116" s="73"/>
      <c r="GW116" s="73"/>
      <c r="GX116" s="73"/>
      <c r="GY116" s="73"/>
      <c r="GZ116" s="73"/>
      <c r="HA116" s="73"/>
      <c r="HB116" s="73"/>
      <c r="HC116" s="73"/>
      <c r="HD116" s="73"/>
      <c r="HE116" s="73"/>
      <c r="HF116" s="73"/>
      <c r="HG116" s="73"/>
      <c r="HH116" s="73"/>
      <c r="HI116" s="73"/>
      <c r="HJ116" s="73"/>
      <c r="HK116" s="73"/>
      <c r="HL116" s="73"/>
      <c r="HM116" s="74"/>
    </row>
    <row r="117" spans="2:221" ht="24" customHeight="1" x14ac:dyDescent="0.2">
      <c r="B117" s="82" t="s">
        <v>447</v>
      </c>
      <c r="C117" s="83"/>
      <c r="D117" s="83"/>
      <c r="E117" s="83"/>
      <c r="F117" s="83"/>
      <c r="G117" s="83"/>
      <c r="H117" s="83"/>
      <c r="I117" s="83"/>
      <c r="J117" s="83"/>
      <c r="K117" s="83"/>
      <c r="L117" s="83"/>
      <c r="M117" s="83"/>
      <c r="N117" s="83"/>
      <c r="O117" s="83"/>
      <c r="P117" s="83"/>
      <c r="Q117" s="83"/>
      <c r="R117" s="83"/>
      <c r="S117" s="83"/>
      <c r="T117" s="83"/>
      <c r="U117" s="84"/>
      <c r="V117" s="88" t="s">
        <v>454</v>
      </c>
      <c r="W117" s="89"/>
      <c r="X117" s="89"/>
      <c r="Y117" s="89"/>
      <c r="Z117" s="89"/>
      <c r="AA117" s="90"/>
      <c r="AB117" s="94">
        <v>0.1221</v>
      </c>
      <c r="AC117" s="95"/>
      <c r="AD117" s="95"/>
      <c r="AE117" s="95"/>
      <c r="AF117" s="96"/>
      <c r="AG117" s="100" t="s">
        <v>23</v>
      </c>
      <c r="AH117" s="101"/>
      <c r="AI117" s="101"/>
      <c r="AJ117" s="101"/>
      <c r="AK117" s="101"/>
      <c r="AL117" s="102">
        <f t="shared" si="2"/>
        <v>1</v>
      </c>
      <c r="AM117" s="103"/>
      <c r="AN117" s="103"/>
      <c r="AO117" s="104"/>
      <c r="AP117" s="323">
        <v>1</v>
      </c>
      <c r="AQ117" s="324"/>
      <c r="AR117" s="324"/>
      <c r="AS117" s="324"/>
      <c r="AT117" s="324"/>
      <c r="AU117" s="324"/>
      <c r="AV117" s="324"/>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5"/>
      <c r="BZ117" s="63"/>
      <c r="CA117" s="61"/>
      <c r="CB117" s="61"/>
      <c r="CC117" s="61"/>
      <c r="CD117" s="61"/>
      <c r="CE117" s="61"/>
      <c r="CF117" s="61"/>
      <c r="CG117" s="61"/>
      <c r="CH117" s="61"/>
      <c r="CI117" s="61"/>
      <c r="CJ117" s="61"/>
      <c r="CK117" s="61"/>
      <c r="CL117" s="61"/>
      <c r="CM117" s="61"/>
      <c r="CN117" s="61"/>
      <c r="CO117" s="61"/>
      <c r="CP117" s="61"/>
      <c r="CQ117" s="61"/>
      <c r="CR117" s="61"/>
      <c r="CS117" s="61"/>
      <c r="CT117" s="61"/>
      <c r="CU117" s="61"/>
      <c r="CV117" s="61"/>
      <c r="CW117" s="61"/>
      <c r="CX117" s="61"/>
      <c r="CY117" s="61"/>
      <c r="CZ117" s="61"/>
      <c r="DA117" s="61"/>
      <c r="DB117" s="61"/>
      <c r="DC117" s="61"/>
      <c r="DD117" s="61"/>
      <c r="DE117" s="61"/>
      <c r="DF117" s="61"/>
      <c r="DG117" s="61"/>
      <c r="DH117" s="61"/>
      <c r="DI117" s="62"/>
      <c r="DJ117" s="63"/>
      <c r="DK117" s="61"/>
      <c r="DL117" s="61"/>
      <c r="DM117" s="61"/>
      <c r="DN117" s="61"/>
      <c r="DO117" s="61"/>
      <c r="DP117" s="61"/>
      <c r="DQ117" s="61"/>
      <c r="DR117" s="61"/>
      <c r="DS117" s="61"/>
      <c r="DT117" s="61"/>
      <c r="DU117" s="61"/>
      <c r="DV117" s="61"/>
      <c r="DW117" s="61"/>
      <c r="DX117" s="61"/>
      <c r="DY117" s="61"/>
      <c r="DZ117" s="61"/>
      <c r="EA117" s="61"/>
      <c r="EB117" s="61"/>
      <c r="EC117" s="61"/>
      <c r="ED117" s="61"/>
      <c r="EE117" s="61"/>
      <c r="EF117" s="61"/>
      <c r="EG117" s="61"/>
      <c r="EH117" s="61"/>
      <c r="EI117" s="61"/>
      <c r="EJ117" s="61"/>
      <c r="EK117" s="61"/>
      <c r="EL117" s="61"/>
      <c r="EM117" s="61"/>
      <c r="EN117" s="61"/>
      <c r="EO117" s="61"/>
      <c r="EP117" s="61"/>
      <c r="EQ117" s="61"/>
      <c r="ER117" s="61"/>
      <c r="ES117" s="62"/>
      <c r="ET117" s="63"/>
      <c r="EU117" s="61"/>
      <c r="EV117" s="61"/>
      <c r="EW117" s="61"/>
      <c r="EX117" s="61"/>
      <c r="EY117" s="61"/>
      <c r="EZ117" s="61"/>
      <c r="FA117" s="61"/>
      <c r="FB117" s="61"/>
      <c r="FC117" s="61"/>
      <c r="FD117" s="61"/>
      <c r="FE117" s="61"/>
      <c r="FF117" s="61"/>
      <c r="FG117" s="61"/>
      <c r="FH117" s="61"/>
      <c r="FI117" s="61"/>
      <c r="FJ117" s="61"/>
      <c r="FK117" s="61"/>
      <c r="FL117" s="61"/>
      <c r="FM117" s="61"/>
      <c r="FN117" s="61"/>
      <c r="FO117" s="61"/>
      <c r="FP117" s="61"/>
      <c r="FQ117" s="61"/>
      <c r="FR117" s="61"/>
      <c r="FS117" s="61"/>
      <c r="FT117" s="61"/>
      <c r="FU117" s="61"/>
      <c r="FV117" s="61"/>
      <c r="FW117" s="61"/>
      <c r="FX117" s="61"/>
      <c r="FY117" s="61"/>
      <c r="FZ117" s="61"/>
      <c r="GA117" s="61"/>
      <c r="GB117" s="61"/>
      <c r="GC117" s="62"/>
      <c r="GD117" s="63"/>
      <c r="GE117" s="61"/>
      <c r="GF117" s="61"/>
      <c r="GG117" s="61"/>
      <c r="GH117" s="61"/>
      <c r="GI117" s="61"/>
      <c r="GJ117" s="61"/>
      <c r="GK117" s="61"/>
      <c r="GL117" s="61"/>
      <c r="GM117" s="61"/>
      <c r="GN117" s="61"/>
      <c r="GO117" s="61"/>
      <c r="GP117" s="61"/>
      <c r="GQ117" s="61"/>
      <c r="GR117" s="61"/>
      <c r="GS117" s="61"/>
      <c r="GT117" s="61"/>
      <c r="GU117" s="61"/>
      <c r="GV117" s="61"/>
      <c r="GW117" s="61"/>
      <c r="GX117" s="61"/>
      <c r="GY117" s="61"/>
      <c r="GZ117" s="61"/>
      <c r="HA117" s="61"/>
      <c r="HB117" s="61"/>
      <c r="HC117" s="61"/>
      <c r="HD117" s="61"/>
      <c r="HE117" s="61"/>
      <c r="HF117" s="61"/>
      <c r="HG117" s="61"/>
      <c r="HH117" s="61"/>
      <c r="HI117" s="61"/>
      <c r="HJ117" s="61"/>
      <c r="HK117" s="61"/>
      <c r="HL117" s="61"/>
      <c r="HM117" s="62"/>
    </row>
    <row r="118" spans="2:221" ht="24" customHeight="1" x14ac:dyDescent="0.2">
      <c r="B118" s="131"/>
      <c r="C118" s="132"/>
      <c r="D118" s="132"/>
      <c r="E118" s="132"/>
      <c r="F118" s="132"/>
      <c r="G118" s="132"/>
      <c r="H118" s="132"/>
      <c r="I118" s="132"/>
      <c r="J118" s="132"/>
      <c r="K118" s="132"/>
      <c r="L118" s="132"/>
      <c r="M118" s="132"/>
      <c r="N118" s="132"/>
      <c r="O118" s="132"/>
      <c r="P118" s="132"/>
      <c r="Q118" s="132"/>
      <c r="R118" s="132"/>
      <c r="S118" s="132"/>
      <c r="T118" s="132"/>
      <c r="U118" s="133"/>
      <c r="V118" s="134"/>
      <c r="W118" s="135"/>
      <c r="X118" s="135"/>
      <c r="Y118" s="135"/>
      <c r="Z118" s="135"/>
      <c r="AA118" s="136"/>
      <c r="AB118" s="137"/>
      <c r="AC118" s="138"/>
      <c r="AD118" s="138"/>
      <c r="AE118" s="138"/>
      <c r="AF118" s="139"/>
      <c r="AG118" s="100" t="s">
        <v>24</v>
      </c>
      <c r="AH118" s="101"/>
      <c r="AI118" s="101"/>
      <c r="AJ118" s="101"/>
      <c r="AK118" s="101"/>
      <c r="AL118" s="102">
        <f t="shared" si="2"/>
        <v>1</v>
      </c>
      <c r="AM118" s="103"/>
      <c r="AN118" s="103"/>
      <c r="AO118" s="104"/>
      <c r="AP118" s="323">
        <v>1</v>
      </c>
      <c r="AQ118" s="324"/>
      <c r="AR118" s="324"/>
      <c r="AS118" s="324"/>
      <c r="AT118" s="324"/>
      <c r="AU118" s="324"/>
      <c r="AV118" s="324"/>
      <c r="AW118" s="324"/>
      <c r="AX118" s="324"/>
      <c r="AY118" s="324"/>
      <c r="AZ118" s="324"/>
      <c r="BA118" s="324"/>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5"/>
      <c r="BZ118" s="63"/>
      <c r="CA118" s="61"/>
      <c r="CB118" s="61"/>
      <c r="CC118" s="61"/>
      <c r="CD118" s="61"/>
      <c r="CE118" s="61"/>
      <c r="CF118" s="61"/>
      <c r="CG118" s="61"/>
      <c r="CH118" s="61"/>
      <c r="CI118" s="61"/>
      <c r="CJ118" s="61"/>
      <c r="CK118" s="61"/>
      <c r="CL118" s="61"/>
      <c r="CM118" s="61"/>
      <c r="CN118" s="61"/>
      <c r="CO118" s="61"/>
      <c r="CP118" s="61"/>
      <c r="CQ118" s="61"/>
      <c r="CR118" s="61"/>
      <c r="CS118" s="61"/>
      <c r="CT118" s="61"/>
      <c r="CU118" s="61"/>
      <c r="CV118" s="61"/>
      <c r="CW118" s="61"/>
      <c r="CX118" s="61"/>
      <c r="CY118" s="61"/>
      <c r="CZ118" s="61"/>
      <c r="DA118" s="61"/>
      <c r="DB118" s="61"/>
      <c r="DC118" s="61"/>
      <c r="DD118" s="61"/>
      <c r="DE118" s="61"/>
      <c r="DF118" s="61"/>
      <c r="DG118" s="61"/>
      <c r="DH118" s="61"/>
      <c r="DI118" s="62"/>
      <c r="DJ118" s="63"/>
      <c r="DK118" s="61"/>
      <c r="DL118" s="61"/>
      <c r="DM118" s="61"/>
      <c r="DN118" s="61"/>
      <c r="DO118" s="61"/>
      <c r="DP118" s="61"/>
      <c r="DQ118" s="61"/>
      <c r="DR118" s="61"/>
      <c r="DS118" s="61"/>
      <c r="DT118" s="61"/>
      <c r="DU118" s="61"/>
      <c r="DV118" s="61"/>
      <c r="DW118" s="61"/>
      <c r="DX118" s="61"/>
      <c r="DY118" s="61"/>
      <c r="DZ118" s="61"/>
      <c r="EA118" s="61"/>
      <c r="EB118" s="61"/>
      <c r="EC118" s="61"/>
      <c r="ED118" s="61"/>
      <c r="EE118" s="61"/>
      <c r="EF118" s="61"/>
      <c r="EG118" s="61"/>
      <c r="EH118" s="61"/>
      <c r="EI118" s="61"/>
      <c r="EJ118" s="61"/>
      <c r="EK118" s="61"/>
      <c r="EL118" s="61"/>
      <c r="EM118" s="61"/>
      <c r="EN118" s="61"/>
      <c r="EO118" s="61"/>
      <c r="EP118" s="61"/>
      <c r="EQ118" s="61"/>
      <c r="ER118" s="61"/>
      <c r="ES118" s="62"/>
      <c r="ET118" s="63"/>
      <c r="EU118" s="61"/>
      <c r="EV118" s="61"/>
      <c r="EW118" s="61"/>
      <c r="EX118" s="61"/>
      <c r="EY118" s="61"/>
      <c r="EZ118" s="61"/>
      <c r="FA118" s="61"/>
      <c r="FB118" s="61"/>
      <c r="FC118" s="61"/>
      <c r="FD118" s="61"/>
      <c r="FE118" s="61"/>
      <c r="FF118" s="61"/>
      <c r="FG118" s="61"/>
      <c r="FH118" s="61"/>
      <c r="FI118" s="61"/>
      <c r="FJ118" s="61"/>
      <c r="FK118" s="61"/>
      <c r="FL118" s="61"/>
      <c r="FM118" s="61"/>
      <c r="FN118" s="61"/>
      <c r="FO118" s="61"/>
      <c r="FP118" s="61"/>
      <c r="FQ118" s="61"/>
      <c r="FR118" s="61"/>
      <c r="FS118" s="61"/>
      <c r="FT118" s="61"/>
      <c r="FU118" s="61"/>
      <c r="FV118" s="61"/>
      <c r="FW118" s="61"/>
      <c r="FX118" s="61"/>
      <c r="FY118" s="61"/>
      <c r="FZ118" s="61"/>
      <c r="GA118" s="61"/>
      <c r="GB118" s="61"/>
      <c r="GC118" s="62"/>
      <c r="GD118" s="63"/>
      <c r="GE118" s="61"/>
      <c r="GF118" s="61"/>
      <c r="GG118" s="61"/>
      <c r="GH118" s="61"/>
      <c r="GI118" s="61"/>
      <c r="GJ118" s="61"/>
      <c r="GK118" s="61"/>
      <c r="GL118" s="61"/>
      <c r="GM118" s="61"/>
      <c r="GN118" s="61"/>
      <c r="GO118" s="61"/>
      <c r="GP118" s="61"/>
      <c r="GQ118" s="61"/>
      <c r="GR118" s="61"/>
      <c r="GS118" s="61"/>
      <c r="GT118" s="61"/>
      <c r="GU118" s="61"/>
      <c r="GV118" s="61"/>
      <c r="GW118" s="61"/>
      <c r="GX118" s="61"/>
      <c r="GY118" s="61"/>
      <c r="GZ118" s="61"/>
      <c r="HA118" s="61"/>
      <c r="HB118" s="61"/>
      <c r="HC118" s="61"/>
      <c r="HD118" s="61"/>
      <c r="HE118" s="61"/>
      <c r="HF118" s="61"/>
      <c r="HG118" s="61"/>
      <c r="HH118" s="61"/>
      <c r="HI118" s="61"/>
      <c r="HJ118" s="61"/>
      <c r="HK118" s="61"/>
      <c r="HL118" s="61"/>
      <c r="HM118" s="62"/>
    </row>
    <row r="119" spans="2:221" ht="18" customHeight="1" x14ac:dyDescent="0.2">
      <c r="B119" s="112" t="s">
        <v>64</v>
      </c>
      <c r="C119" s="113"/>
      <c r="D119" s="113"/>
      <c r="E119" s="113"/>
      <c r="F119" s="113"/>
      <c r="G119" s="113"/>
      <c r="H119" s="113"/>
      <c r="I119" s="113"/>
      <c r="J119" s="113"/>
      <c r="K119" s="113"/>
      <c r="L119" s="113"/>
      <c r="M119" s="113"/>
      <c r="N119" s="113"/>
      <c r="O119" s="113"/>
      <c r="P119" s="113"/>
      <c r="Q119" s="113"/>
      <c r="R119" s="113"/>
      <c r="S119" s="113"/>
      <c r="T119" s="113"/>
      <c r="U119" s="114"/>
      <c r="V119" s="118" t="s">
        <v>455</v>
      </c>
      <c r="W119" s="119"/>
      <c r="X119" s="119"/>
      <c r="Y119" s="119"/>
      <c r="Z119" s="119"/>
      <c r="AA119" s="120"/>
      <c r="AB119" s="124">
        <v>4.2099999999999999E-2</v>
      </c>
      <c r="AC119" s="125"/>
      <c r="AD119" s="125"/>
      <c r="AE119" s="125"/>
      <c r="AF119" s="126"/>
      <c r="AG119" s="106" t="s">
        <v>23</v>
      </c>
      <c r="AH119" s="107"/>
      <c r="AI119" s="107"/>
      <c r="AJ119" s="107"/>
      <c r="AK119" s="107"/>
      <c r="AL119" s="108">
        <f t="shared" si="2"/>
        <v>6</v>
      </c>
      <c r="AM119" s="109"/>
      <c r="AN119" s="109"/>
      <c r="AO119" s="110"/>
      <c r="AP119" s="69"/>
      <c r="AQ119" s="73"/>
      <c r="AR119" s="73"/>
      <c r="AS119" s="73">
        <v>1</v>
      </c>
      <c r="AT119" s="73"/>
      <c r="AU119" s="73"/>
      <c r="AV119" s="73"/>
      <c r="AW119" s="73"/>
      <c r="AX119" s="73"/>
      <c r="AY119" s="73">
        <v>1</v>
      </c>
      <c r="AZ119" s="73"/>
      <c r="BA119" s="73"/>
      <c r="BB119" s="73"/>
      <c r="BC119" s="73"/>
      <c r="BD119" s="73"/>
      <c r="BE119" s="73">
        <v>1</v>
      </c>
      <c r="BF119" s="73"/>
      <c r="BG119" s="73"/>
      <c r="BH119" s="73"/>
      <c r="BI119" s="73"/>
      <c r="BJ119" s="73"/>
      <c r="BK119" s="73">
        <v>1</v>
      </c>
      <c r="BL119" s="73"/>
      <c r="BM119" s="73"/>
      <c r="BN119" s="73"/>
      <c r="BO119" s="73"/>
      <c r="BP119" s="73"/>
      <c r="BQ119" s="73">
        <v>1</v>
      </c>
      <c r="BR119" s="73"/>
      <c r="BS119" s="73"/>
      <c r="BT119" s="73"/>
      <c r="BU119" s="73"/>
      <c r="BV119" s="73"/>
      <c r="BW119" s="73">
        <v>1</v>
      </c>
      <c r="BX119" s="73"/>
      <c r="BY119" s="74"/>
      <c r="BZ119" s="75"/>
      <c r="CA119" s="73"/>
      <c r="CB119" s="73"/>
      <c r="CC119" s="73"/>
      <c r="CD119" s="73"/>
      <c r="CE119" s="73"/>
      <c r="CF119" s="73"/>
      <c r="CG119" s="73"/>
      <c r="CH119" s="73"/>
      <c r="CI119" s="73"/>
      <c r="CJ119" s="73"/>
      <c r="CK119" s="73"/>
      <c r="CL119" s="73"/>
      <c r="CM119" s="73"/>
      <c r="CN119" s="73"/>
      <c r="CO119" s="73"/>
      <c r="CP119" s="73"/>
      <c r="CQ119" s="73"/>
      <c r="CR119" s="73"/>
      <c r="CS119" s="73"/>
      <c r="CT119" s="73"/>
      <c r="CU119" s="73"/>
      <c r="CV119" s="73"/>
      <c r="CW119" s="73"/>
      <c r="CX119" s="73"/>
      <c r="CY119" s="73"/>
      <c r="CZ119" s="73"/>
      <c r="DA119" s="73"/>
      <c r="DB119" s="73"/>
      <c r="DC119" s="73"/>
      <c r="DD119" s="73"/>
      <c r="DE119" s="73"/>
      <c r="DF119" s="73"/>
      <c r="DG119" s="73"/>
      <c r="DH119" s="73"/>
      <c r="DI119" s="74"/>
      <c r="DJ119" s="75"/>
      <c r="DK119" s="73"/>
      <c r="DL119" s="73"/>
      <c r="DM119" s="73"/>
      <c r="DN119" s="73"/>
      <c r="DO119" s="73"/>
      <c r="DP119" s="73"/>
      <c r="DQ119" s="73"/>
      <c r="DR119" s="73"/>
      <c r="DS119" s="73"/>
      <c r="DT119" s="73"/>
      <c r="DU119" s="73"/>
      <c r="DV119" s="73"/>
      <c r="DW119" s="73"/>
      <c r="DX119" s="73"/>
      <c r="DY119" s="73"/>
      <c r="DZ119" s="73"/>
      <c r="EA119" s="73"/>
      <c r="EB119" s="73"/>
      <c r="EC119" s="73"/>
      <c r="ED119" s="73"/>
      <c r="EE119" s="73"/>
      <c r="EF119" s="73"/>
      <c r="EG119" s="73"/>
      <c r="EH119" s="73"/>
      <c r="EI119" s="73"/>
      <c r="EJ119" s="73"/>
      <c r="EK119" s="73"/>
      <c r="EL119" s="73"/>
      <c r="EM119" s="73"/>
      <c r="EN119" s="73"/>
      <c r="EO119" s="73"/>
      <c r="EP119" s="73"/>
      <c r="EQ119" s="73"/>
      <c r="ER119" s="73"/>
      <c r="ES119" s="74"/>
      <c r="ET119" s="75"/>
      <c r="EU119" s="73"/>
      <c r="EV119" s="73"/>
      <c r="EW119" s="73"/>
      <c r="EX119" s="73"/>
      <c r="EY119" s="73"/>
      <c r="EZ119" s="73"/>
      <c r="FA119" s="73"/>
      <c r="FB119" s="73"/>
      <c r="FC119" s="73"/>
      <c r="FD119" s="73"/>
      <c r="FE119" s="73"/>
      <c r="FF119" s="73"/>
      <c r="FG119" s="73"/>
      <c r="FH119" s="73"/>
      <c r="FI119" s="73"/>
      <c r="FJ119" s="73"/>
      <c r="FK119" s="73"/>
      <c r="FL119" s="73"/>
      <c r="FM119" s="73"/>
      <c r="FN119" s="73"/>
      <c r="FO119" s="73"/>
      <c r="FP119" s="73"/>
      <c r="FQ119" s="73"/>
      <c r="FR119" s="73"/>
      <c r="FS119" s="73"/>
      <c r="FT119" s="73"/>
      <c r="FU119" s="73"/>
      <c r="FV119" s="73"/>
      <c r="FW119" s="73"/>
      <c r="FX119" s="73"/>
      <c r="FY119" s="73"/>
      <c r="FZ119" s="73"/>
      <c r="GA119" s="73"/>
      <c r="GB119" s="73"/>
      <c r="GC119" s="74"/>
      <c r="GD119" s="75"/>
      <c r="GE119" s="73"/>
      <c r="GF119" s="73"/>
      <c r="GG119" s="73"/>
      <c r="GH119" s="73"/>
      <c r="GI119" s="73"/>
      <c r="GJ119" s="73"/>
      <c r="GK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74"/>
    </row>
    <row r="120" spans="2:221" ht="18" customHeight="1" x14ac:dyDescent="0.2">
      <c r="B120" s="115"/>
      <c r="C120" s="116"/>
      <c r="D120" s="116"/>
      <c r="E120" s="116"/>
      <c r="F120" s="116"/>
      <c r="G120" s="116"/>
      <c r="H120" s="116"/>
      <c r="I120" s="116"/>
      <c r="J120" s="116"/>
      <c r="K120" s="116"/>
      <c r="L120" s="116"/>
      <c r="M120" s="116"/>
      <c r="N120" s="116"/>
      <c r="O120" s="116"/>
      <c r="P120" s="116"/>
      <c r="Q120" s="116"/>
      <c r="R120" s="116"/>
      <c r="S120" s="116"/>
      <c r="T120" s="116"/>
      <c r="U120" s="117"/>
      <c r="V120" s="121"/>
      <c r="W120" s="122"/>
      <c r="X120" s="122"/>
      <c r="Y120" s="122"/>
      <c r="Z120" s="122"/>
      <c r="AA120" s="123"/>
      <c r="AB120" s="127"/>
      <c r="AC120" s="128"/>
      <c r="AD120" s="128"/>
      <c r="AE120" s="128"/>
      <c r="AF120" s="129"/>
      <c r="AG120" s="106" t="s">
        <v>24</v>
      </c>
      <c r="AH120" s="107"/>
      <c r="AI120" s="107"/>
      <c r="AJ120" s="107"/>
      <c r="AK120" s="107"/>
      <c r="AL120" s="108">
        <f t="shared" si="2"/>
        <v>2</v>
      </c>
      <c r="AM120" s="109"/>
      <c r="AN120" s="109"/>
      <c r="AO120" s="110"/>
      <c r="AP120" s="111"/>
      <c r="AQ120" s="73"/>
      <c r="AR120" s="73"/>
      <c r="AS120" s="343">
        <v>1</v>
      </c>
      <c r="AT120" s="343"/>
      <c r="AU120" s="343"/>
      <c r="AV120" s="73"/>
      <c r="AW120" s="73"/>
      <c r="AX120" s="73"/>
      <c r="AY120" s="343"/>
      <c r="AZ120" s="343"/>
      <c r="BA120" s="343"/>
      <c r="BB120" s="73"/>
      <c r="BC120" s="73"/>
      <c r="BD120" s="73"/>
      <c r="BE120" s="343"/>
      <c r="BF120" s="343"/>
      <c r="BG120" s="343"/>
      <c r="BH120" s="73"/>
      <c r="BI120" s="73"/>
      <c r="BJ120" s="73"/>
      <c r="BK120" s="343"/>
      <c r="BL120" s="343"/>
      <c r="BM120" s="343"/>
      <c r="BN120" s="73"/>
      <c r="BO120" s="73"/>
      <c r="BP120" s="73"/>
      <c r="BQ120" s="343"/>
      <c r="BR120" s="343"/>
      <c r="BS120" s="343"/>
      <c r="BT120" s="73"/>
      <c r="BU120" s="73"/>
      <c r="BV120" s="73"/>
      <c r="BW120" s="343">
        <v>1</v>
      </c>
      <c r="BX120" s="343"/>
      <c r="BY120" s="344"/>
      <c r="BZ120" s="75"/>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4"/>
      <c r="DJ120" s="75"/>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4"/>
      <c r="ET120" s="75"/>
      <c r="EU120" s="73"/>
      <c r="EV120" s="73"/>
      <c r="EW120" s="73"/>
      <c r="EX120" s="73"/>
      <c r="EY120" s="73"/>
      <c r="EZ120" s="73"/>
      <c r="FA120" s="73"/>
      <c r="FB120" s="73"/>
      <c r="FC120" s="73"/>
      <c r="FD120" s="73"/>
      <c r="FE120" s="73"/>
      <c r="FF120" s="73"/>
      <c r="FG120" s="73"/>
      <c r="FH120" s="73"/>
      <c r="FI120" s="73"/>
      <c r="FJ120" s="73"/>
      <c r="FK120" s="73"/>
      <c r="FL120" s="73"/>
      <c r="FM120" s="73"/>
      <c r="FN120" s="73"/>
      <c r="FO120" s="73"/>
      <c r="FP120" s="73"/>
      <c r="FQ120" s="73"/>
      <c r="FR120" s="73"/>
      <c r="FS120" s="73"/>
      <c r="FT120" s="73"/>
      <c r="FU120" s="73"/>
      <c r="FV120" s="73"/>
      <c r="FW120" s="73"/>
      <c r="FX120" s="73"/>
      <c r="FY120" s="73"/>
      <c r="FZ120" s="73"/>
      <c r="GA120" s="73"/>
      <c r="GB120" s="73"/>
      <c r="GC120" s="74"/>
      <c r="GD120" s="75"/>
      <c r="GE120" s="73"/>
      <c r="GF120" s="73"/>
      <c r="GG120" s="73"/>
      <c r="GH120" s="73"/>
      <c r="GI120" s="73"/>
      <c r="GJ120" s="73"/>
      <c r="GK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74"/>
    </row>
    <row r="121" spans="2:221" ht="24" customHeight="1" x14ac:dyDescent="0.2">
      <c r="B121" s="82" t="s">
        <v>448</v>
      </c>
      <c r="C121" s="83"/>
      <c r="D121" s="83"/>
      <c r="E121" s="83"/>
      <c r="F121" s="83"/>
      <c r="G121" s="83"/>
      <c r="H121" s="83"/>
      <c r="I121" s="83"/>
      <c r="J121" s="83"/>
      <c r="K121" s="83"/>
      <c r="L121" s="83"/>
      <c r="M121" s="83"/>
      <c r="N121" s="83"/>
      <c r="O121" s="83"/>
      <c r="P121" s="83"/>
      <c r="Q121" s="83"/>
      <c r="R121" s="83"/>
      <c r="S121" s="83"/>
      <c r="T121" s="83"/>
      <c r="U121" s="84"/>
      <c r="V121" s="88" t="s">
        <v>456</v>
      </c>
      <c r="W121" s="89"/>
      <c r="X121" s="89"/>
      <c r="Y121" s="89"/>
      <c r="Z121" s="89"/>
      <c r="AA121" s="90"/>
      <c r="AB121" s="94">
        <v>0.11260000000000001</v>
      </c>
      <c r="AC121" s="95"/>
      <c r="AD121" s="95"/>
      <c r="AE121" s="95"/>
      <c r="AF121" s="96"/>
      <c r="AG121" s="100" t="s">
        <v>23</v>
      </c>
      <c r="AH121" s="101"/>
      <c r="AI121" s="101"/>
      <c r="AJ121" s="101"/>
      <c r="AK121" s="101"/>
      <c r="AL121" s="102">
        <f t="shared" si="2"/>
        <v>4</v>
      </c>
      <c r="AM121" s="103"/>
      <c r="AN121" s="103"/>
      <c r="AO121" s="104"/>
      <c r="AP121" s="105">
        <v>2</v>
      </c>
      <c r="AQ121" s="61"/>
      <c r="AR121" s="61"/>
      <c r="AS121" s="61"/>
      <c r="AT121" s="61"/>
      <c r="AU121" s="61"/>
      <c r="AV121" s="61"/>
      <c r="AW121" s="61"/>
      <c r="AX121" s="61"/>
      <c r="AY121" s="61"/>
      <c r="AZ121" s="61"/>
      <c r="BA121" s="61"/>
      <c r="BB121" s="61"/>
      <c r="BC121" s="61"/>
      <c r="BD121" s="61"/>
      <c r="BE121" s="61"/>
      <c r="BF121" s="61"/>
      <c r="BG121" s="61"/>
      <c r="BH121" s="61">
        <v>2</v>
      </c>
      <c r="BI121" s="61"/>
      <c r="BJ121" s="61"/>
      <c r="BK121" s="61"/>
      <c r="BL121" s="61"/>
      <c r="BM121" s="61"/>
      <c r="BN121" s="61"/>
      <c r="BO121" s="61"/>
      <c r="BP121" s="61"/>
      <c r="BQ121" s="61"/>
      <c r="BR121" s="61"/>
      <c r="BS121" s="61"/>
      <c r="BT121" s="61"/>
      <c r="BU121" s="61"/>
      <c r="BV121" s="61"/>
      <c r="BW121" s="61"/>
      <c r="BX121" s="61"/>
      <c r="BY121" s="62"/>
      <c r="BZ121" s="63"/>
      <c r="CA121" s="61"/>
      <c r="CB121" s="61"/>
      <c r="CC121" s="61"/>
      <c r="CD121" s="61"/>
      <c r="CE121" s="61"/>
      <c r="CF121" s="61"/>
      <c r="CG121" s="61"/>
      <c r="CH121" s="61"/>
      <c r="CI121" s="61"/>
      <c r="CJ121" s="61"/>
      <c r="CK121" s="61"/>
      <c r="CL121" s="61"/>
      <c r="CM121" s="61"/>
      <c r="CN121" s="61"/>
      <c r="CO121" s="61"/>
      <c r="CP121" s="61"/>
      <c r="CQ121" s="61"/>
      <c r="CR121" s="61"/>
      <c r="CS121" s="61"/>
      <c r="CT121" s="61"/>
      <c r="CU121" s="61"/>
      <c r="CV121" s="61"/>
      <c r="CW121" s="61"/>
      <c r="CX121" s="61"/>
      <c r="CY121" s="61"/>
      <c r="CZ121" s="61"/>
      <c r="DA121" s="61"/>
      <c r="DB121" s="61"/>
      <c r="DC121" s="61"/>
      <c r="DD121" s="61"/>
      <c r="DE121" s="61"/>
      <c r="DF121" s="61"/>
      <c r="DG121" s="61"/>
      <c r="DH121" s="61"/>
      <c r="DI121" s="62"/>
      <c r="DJ121" s="63"/>
      <c r="DK121" s="61"/>
      <c r="DL121" s="61"/>
      <c r="DM121" s="61"/>
      <c r="DN121" s="61"/>
      <c r="DO121" s="61"/>
      <c r="DP121" s="61"/>
      <c r="DQ121" s="61"/>
      <c r="DR121" s="61"/>
      <c r="DS121" s="61"/>
      <c r="DT121" s="61"/>
      <c r="DU121" s="61"/>
      <c r="DV121" s="61"/>
      <c r="DW121" s="61"/>
      <c r="DX121" s="61"/>
      <c r="DY121" s="61"/>
      <c r="DZ121" s="61"/>
      <c r="EA121" s="61"/>
      <c r="EB121" s="61"/>
      <c r="EC121" s="61"/>
      <c r="ED121" s="61"/>
      <c r="EE121" s="61"/>
      <c r="EF121" s="61"/>
      <c r="EG121" s="61"/>
      <c r="EH121" s="61"/>
      <c r="EI121" s="61"/>
      <c r="EJ121" s="61"/>
      <c r="EK121" s="61"/>
      <c r="EL121" s="61"/>
      <c r="EM121" s="61"/>
      <c r="EN121" s="61"/>
      <c r="EO121" s="61"/>
      <c r="EP121" s="61"/>
      <c r="EQ121" s="61"/>
      <c r="ER121" s="61"/>
      <c r="ES121" s="62"/>
      <c r="ET121" s="63"/>
      <c r="EU121" s="61"/>
      <c r="EV121" s="61"/>
      <c r="EW121" s="61"/>
      <c r="EX121" s="61"/>
      <c r="EY121" s="61"/>
      <c r="EZ121" s="61"/>
      <c r="FA121" s="61"/>
      <c r="FB121" s="61"/>
      <c r="FC121" s="61"/>
      <c r="FD121" s="61"/>
      <c r="FE121" s="61"/>
      <c r="FF121" s="61"/>
      <c r="FG121" s="61"/>
      <c r="FH121" s="61"/>
      <c r="FI121" s="61"/>
      <c r="FJ121" s="61"/>
      <c r="FK121" s="61"/>
      <c r="FL121" s="61"/>
      <c r="FM121" s="61"/>
      <c r="FN121" s="61"/>
      <c r="FO121" s="61"/>
      <c r="FP121" s="61"/>
      <c r="FQ121" s="61"/>
      <c r="FR121" s="61"/>
      <c r="FS121" s="61"/>
      <c r="FT121" s="61"/>
      <c r="FU121" s="61"/>
      <c r="FV121" s="61"/>
      <c r="FW121" s="61"/>
      <c r="FX121" s="61"/>
      <c r="FY121" s="61"/>
      <c r="FZ121" s="61"/>
      <c r="GA121" s="61"/>
      <c r="GB121" s="61"/>
      <c r="GC121" s="62"/>
      <c r="GD121" s="63"/>
      <c r="GE121" s="61"/>
      <c r="GF121" s="61"/>
      <c r="GG121" s="61"/>
      <c r="GH121" s="61"/>
      <c r="GI121" s="61"/>
      <c r="GJ121" s="61"/>
      <c r="GK121" s="61"/>
      <c r="GL121" s="61"/>
      <c r="GM121" s="61"/>
      <c r="GN121" s="61"/>
      <c r="GO121" s="61"/>
      <c r="GP121" s="61"/>
      <c r="GQ121" s="61"/>
      <c r="GR121" s="61"/>
      <c r="GS121" s="61"/>
      <c r="GT121" s="61"/>
      <c r="GU121" s="61"/>
      <c r="GV121" s="61"/>
      <c r="GW121" s="61"/>
      <c r="GX121" s="61"/>
      <c r="GY121" s="61"/>
      <c r="GZ121" s="61"/>
      <c r="HA121" s="61"/>
      <c r="HB121" s="61"/>
      <c r="HC121" s="61"/>
      <c r="HD121" s="61"/>
      <c r="HE121" s="61"/>
      <c r="HF121" s="61"/>
      <c r="HG121" s="61"/>
      <c r="HH121" s="61"/>
      <c r="HI121" s="61"/>
      <c r="HJ121" s="61"/>
      <c r="HK121" s="61"/>
      <c r="HL121" s="61"/>
      <c r="HM121" s="62"/>
    </row>
    <row r="122" spans="2:221" ht="24" customHeight="1" thickBot="1" x14ac:dyDescent="0.25">
      <c r="B122" s="85"/>
      <c r="C122" s="86"/>
      <c r="D122" s="86"/>
      <c r="E122" s="86"/>
      <c r="F122" s="86"/>
      <c r="G122" s="86"/>
      <c r="H122" s="86"/>
      <c r="I122" s="86"/>
      <c r="J122" s="86"/>
      <c r="K122" s="86"/>
      <c r="L122" s="86"/>
      <c r="M122" s="86"/>
      <c r="N122" s="86"/>
      <c r="O122" s="86"/>
      <c r="P122" s="86"/>
      <c r="Q122" s="86"/>
      <c r="R122" s="86"/>
      <c r="S122" s="86"/>
      <c r="T122" s="86"/>
      <c r="U122" s="87"/>
      <c r="V122" s="91"/>
      <c r="W122" s="92"/>
      <c r="X122" s="92"/>
      <c r="Y122" s="92"/>
      <c r="Z122" s="92"/>
      <c r="AA122" s="93"/>
      <c r="AB122" s="97"/>
      <c r="AC122" s="98"/>
      <c r="AD122" s="98"/>
      <c r="AE122" s="98"/>
      <c r="AF122" s="99"/>
      <c r="AG122" s="76" t="s">
        <v>24</v>
      </c>
      <c r="AH122" s="77"/>
      <c r="AI122" s="77"/>
      <c r="AJ122" s="77"/>
      <c r="AK122" s="77"/>
      <c r="AL122" s="78">
        <f t="shared" si="2"/>
        <v>4</v>
      </c>
      <c r="AM122" s="79"/>
      <c r="AN122" s="79"/>
      <c r="AO122" s="80"/>
      <c r="AP122" s="81">
        <v>2</v>
      </c>
      <c r="AQ122" s="58"/>
      <c r="AR122" s="58"/>
      <c r="AS122" s="58"/>
      <c r="AT122" s="58"/>
      <c r="AU122" s="58"/>
      <c r="AV122" s="58"/>
      <c r="AW122" s="58"/>
      <c r="AX122" s="58"/>
      <c r="AY122" s="58"/>
      <c r="AZ122" s="58"/>
      <c r="BA122" s="58"/>
      <c r="BB122" s="58"/>
      <c r="BC122" s="58"/>
      <c r="BD122" s="58"/>
      <c r="BE122" s="58"/>
      <c r="BF122" s="58"/>
      <c r="BG122" s="58"/>
      <c r="BH122" s="58">
        <v>2</v>
      </c>
      <c r="BI122" s="58"/>
      <c r="BJ122" s="58"/>
      <c r="BK122" s="58"/>
      <c r="BL122" s="58"/>
      <c r="BM122" s="58"/>
      <c r="BN122" s="58"/>
      <c r="BO122" s="58"/>
      <c r="BP122" s="58"/>
      <c r="BQ122" s="58"/>
      <c r="BR122" s="58"/>
      <c r="BS122" s="58"/>
      <c r="BT122" s="58"/>
      <c r="BU122" s="58"/>
      <c r="BV122" s="58"/>
      <c r="BW122" s="58"/>
      <c r="BX122" s="58"/>
      <c r="BY122" s="59"/>
      <c r="BZ122" s="60"/>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9"/>
      <c r="DJ122" s="60"/>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c r="EP122" s="58"/>
      <c r="EQ122" s="58"/>
      <c r="ER122" s="58"/>
      <c r="ES122" s="59"/>
      <c r="ET122" s="60"/>
      <c r="EU122" s="58"/>
      <c r="EV122" s="58"/>
      <c r="EW122" s="58"/>
      <c r="EX122" s="58"/>
      <c r="EY122" s="58"/>
      <c r="EZ122" s="58"/>
      <c r="FA122" s="58"/>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59"/>
      <c r="GD122" s="60"/>
      <c r="GE122" s="58"/>
      <c r="GF122" s="58"/>
      <c r="GG122" s="58"/>
      <c r="GH122" s="58"/>
      <c r="GI122" s="58"/>
      <c r="GJ122" s="58"/>
      <c r="GK122" s="58"/>
      <c r="GL122" s="58"/>
      <c r="GM122" s="58"/>
      <c r="GN122" s="58"/>
      <c r="GO122" s="58"/>
      <c r="GP122" s="58"/>
      <c r="GQ122" s="58"/>
      <c r="GR122" s="58"/>
      <c r="GS122" s="58"/>
      <c r="GT122" s="58"/>
      <c r="GU122" s="58"/>
      <c r="GV122" s="58"/>
      <c r="GW122" s="58"/>
      <c r="GX122" s="58"/>
      <c r="GY122" s="58"/>
      <c r="GZ122" s="58"/>
      <c r="HA122" s="58"/>
      <c r="HB122" s="58"/>
      <c r="HC122" s="58"/>
      <c r="HD122" s="58"/>
      <c r="HE122" s="58"/>
      <c r="HF122" s="58"/>
      <c r="HG122" s="58"/>
      <c r="HH122" s="58"/>
      <c r="HI122" s="58"/>
      <c r="HJ122" s="58"/>
      <c r="HK122" s="58"/>
      <c r="HL122" s="58"/>
      <c r="HM122" s="59"/>
    </row>
    <row r="123" spans="2:221" s="34" customFormat="1" ht="18" customHeight="1" thickBot="1" x14ac:dyDescent="0.25"/>
    <row r="124" spans="2:221" ht="18" customHeight="1" x14ac:dyDescent="0.2">
      <c r="B124" s="24"/>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6"/>
      <c r="AY124" s="26"/>
      <c r="AZ124" s="26"/>
      <c r="BA124" s="26"/>
      <c r="BB124" s="26"/>
      <c r="BC124" s="26"/>
      <c r="BD124" s="26"/>
      <c r="BE124" s="26"/>
      <c r="BF124" s="27"/>
      <c r="BG124" s="27"/>
      <c r="BH124" s="27"/>
      <c r="BI124" s="27"/>
      <c r="BJ124" s="27"/>
      <c r="BK124" s="27"/>
      <c r="BL124" s="27"/>
      <c r="BM124" s="27"/>
      <c r="BN124" s="27"/>
      <c r="BO124" s="27"/>
      <c r="BP124" s="27"/>
      <c r="BQ124" s="27"/>
      <c r="BR124" s="28"/>
      <c r="BS124" s="28"/>
      <c r="BT124" s="28"/>
      <c r="BU124" s="28"/>
      <c r="BV124" s="28"/>
      <c r="BW124" s="28"/>
      <c r="BX124" s="28"/>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4"/>
    </row>
    <row r="125" spans="2:221" ht="18" customHeight="1" x14ac:dyDescent="0.2">
      <c r="B125" s="7"/>
      <c r="C125" s="146" t="s">
        <v>33</v>
      </c>
      <c r="D125" s="155"/>
      <c r="E125" s="155"/>
      <c r="F125" s="155"/>
      <c r="G125" s="155"/>
      <c r="H125" s="155"/>
      <c r="I125" s="155"/>
      <c r="J125" s="155"/>
      <c r="K125" s="155"/>
      <c r="L125" s="155"/>
      <c r="M125" s="155"/>
      <c r="N125" s="155"/>
      <c r="O125" s="163" t="s">
        <v>386</v>
      </c>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c r="BI125" s="163"/>
      <c r="BJ125" s="163"/>
      <c r="BK125" s="163"/>
      <c r="BL125" s="163"/>
      <c r="BM125" s="163"/>
      <c r="BN125" s="163"/>
      <c r="BO125" s="163"/>
      <c r="BP125" s="163"/>
      <c r="BQ125" s="163"/>
      <c r="BR125" s="163"/>
      <c r="BS125" s="163"/>
      <c r="BT125" s="163"/>
      <c r="BU125" s="163"/>
      <c r="BV125" s="163"/>
      <c r="BW125" s="163"/>
      <c r="BX125" s="9"/>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6"/>
    </row>
    <row r="126" spans="2:221" ht="18" customHeight="1" x14ac:dyDescent="0.2">
      <c r="B126" s="7"/>
      <c r="C126" s="146" t="s">
        <v>34</v>
      </c>
      <c r="D126" s="155"/>
      <c r="E126" s="155"/>
      <c r="F126" s="155"/>
      <c r="G126" s="155"/>
      <c r="H126" s="155"/>
      <c r="I126" s="155"/>
      <c r="J126" s="155"/>
      <c r="K126" s="155"/>
      <c r="L126" s="155"/>
      <c r="M126" s="155"/>
      <c r="N126" s="155"/>
      <c r="O126" s="147" t="s">
        <v>387</v>
      </c>
      <c r="P126" s="147"/>
      <c r="Q126" s="147"/>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29"/>
      <c r="BN126" s="29"/>
      <c r="BO126" s="29"/>
      <c r="BP126" s="29"/>
      <c r="BQ126" s="29"/>
      <c r="BR126" s="9"/>
      <c r="BS126" s="9"/>
      <c r="BT126" s="9"/>
      <c r="BU126" s="9"/>
      <c r="BV126" s="9"/>
      <c r="BW126" s="9"/>
      <c r="BX126" s="9"/>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6"/>
    </row>
    <row r="127" spans="2:221" ht="18" customHeight="1" x14ac:dyDescent="0.2">
      <c r="B127" s="7"/>
      <c r="C127" s="146" t="s">
        <v>35</v>
      </c>
      <c r="D127" s="146"/>
      <c r="E127" s="146"/>
      <c r="F127" s="146"/>
      <c r="G127" s="146"/>
      <c r="H127" s="146"/>
      <c r="I127" s="146"/>
      <c r="J127" s="146"/>
      <c r="K127" s="146"/>
      <c r="L127" s="146"/>
      <c r="M127" s="146"/>
      <c r="N127" s="146"/>
      <c r="O127" s="156">
        <v>0.2</v>
      </c>
      <c r="P127" s="156"/>
      <c r="Q127" s="156"/>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29"/>
      <c r="BN127" s="29"/>
      <c r="BO127" s="29"/>
      <c r="BP127" s="29"/>
      <c r="BQ127" s="29"/>
      <c r="BR127" s="9"/>
      <c r="BS127" s="9"/>
      <c r="BT127" s="9"/>
      <c r="BU127" s="9"/>
      <c r="BV127" s="9"/>
      <c r="BW127" s="9"/>
      <c r="BX127" s="9"/>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6"/>
    </row>
    <row r="128" spans="2:221" ht="18" customHeight="1" x14ac:dyDescent="0.2">
      <c r="B128" s="7"/>
      <c r="C128" s="157" t="s">
        <v>36</v>
      </c>
      <c r="D128" s="157"/>
      <c r="E128" s="157"/>
      <c r="F128" s="157"/>
      <c r="G128" s="157"/>
      <c r="H128" s="157"/>
      <c r="I128" s="157"/>
      <c r="J128" s="157"/>
      <c r="K128" s="157"/>
      <c r="L128" s="157"/>
      <c r="M128" s="157"/>
      <c r="N128" s="157"/>
      <c r="O128" s="158" t="s">
        <v>457</v>
      </c>
      <c r="P128" s="158"/>
      <c r="Q128" s="158"/>
      <c r="R128" s="158"/>
      <c r="S128" s="158"/>
      <c r="T128" s="158"/>
      <c r="U128" s="158"/>
      <c r="V128" s="158"/>
      <c r="W128" s="158"/>
      <c r="X128" s="158"/>
      <c r="Y128" s="158"/>
      <c r="Z128" s="158"/>
      <c r="AA128" s="158"/>
      <c r="AB128" s="158"/>
      <c r="AC128" s="158"/>
      <c r="AD128" s="158"/>
      <c r="AE128" s="158"/>
      <c r="AF128" s="158"/>
      <c r="AG128" s="158"/>
      <c r="AH128" s="158"/>
      <c r="AI128" s="158"/>
      <c r="AJ128" s="158"/>
      <c r="AK128" s="158"/>
      <c r="AL128" s="158"/>
      <c r="AM128" s="158"/>
      <c r="AN128" s="158"/>
      <c r="AO128" s="158"/>
      <c r="AP128" s="158"/>
      <c r="AQ128" s="158"/>
      <c r="AR128" s="158"/>
      <c r="AS128" s="158"/>
      <c r="AT128" s="158"/>
      <c r="AU128" s="158"/>
      <c r="AV128" s="158"/>
      <c r="AW128" s="158"/>
      <c r="AX128" s="158"/>
      <c r="AY128" s="158"/>
      <c r="AZ128" s="158"/>
      <c r="BA128" s="158"/>
      <c r="BB128" s="158"/>
      <c r="BC128" s="158"/>
      <c r="BD128" s="158"/>
      <c r="BE128" s="158"/>
      <c r="BF128" s="158"/>
      <c r="BG128" s="158"/>
      <c r="BH128" s="158"/>
      <c r="BI128" s="158"/>
      <c r="BJ128" s="158"/>
      <c r="BK128" s="158"/>
      <c r="BL128" s="158"/>
      <c r="BM128" s="158"/>
      <c r="BN128" s="158"/>
      <c r="BO128" s="158"/>
      <c r="BP128" s="158"/>
      <c r="BQ128" s="158"/>
      <c r="BR128" s="158"/>
      <c r="BS128" s="158"/>
      <c r="BT128" s="158"/>
      <c r="BU128" s="158"/>
      <c r="BV128" s="158"/>
      <c r="BW128" s="158"/>
      <c r="BX128" s="9"/>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6"/>
    </row>
    <row r="129" spans="2:221" ht="18" customHeight="1" x14ac:dyDescent="0.2">
      <c r="B129" s="7"/>
      <c r="C129" s="146" t="s">
        <v>34</v>
      </c>
      <c r="D129" s="146"/>
      <c r="E129" s="146"/>
      <c r="F129" s="146"/>
      <c r="G129" s="146"/>
      <c r="H129" s="146"/>
      <c r="I129" s="146"/>
      <c r="J129" s="146"/>
      <c r="K129" s="146"/>
      <c r="L129" s="146"/>
      <c r="M129" s="146"/>
      <c r="N129" s="146"/>
      <c r="O129" s="147" t="s">
        <v>458</v>
      </c>
      <c r="P129" s="147"/>
      <c r="Q129" s="147"/>
      <c r="R129" s="147"/>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29"/>
      <c r="AY129" s="29"/>
      <c r="AZ129" s="29"/>
      <c r="BA129" s="29"/>
      <c r="BB129" s="29"/>
      <c r="BC129" s="29"/>
      <c r="BD129" s="29"/>
      <c r="BE129" s="29"/>
      <c r="BF129" s="29"/>
      <c r="BG129" s="29"/>
      <c r="BH129" s="29"/>
      <c r="BI129" s="29"/>
      <c r="BJ129" s="29"/>
      <c r="BK129" s="29"/>
      <c r="BL129" s="29"/>
      <c r="BM129" s="29"/>
      <c r="BN129" s="29"/>
      <c r="BO129" s="29"/>
      <c r="BP129" s="29"/>
      <c r="BQ129" s="29"/>
      <c r="BR129" s="9"/>
      <c r="BS129" s="9"/>
      <c r="BT129" s="9"/>
      <c r="BU129" s="9"/>
      <c r="BV129" s="9"/>
      <c r="BW129" s="9"/>
      <c r="BX129" s="9"/>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6"/>
    </row>
    <row r="130" spans="2:221" ht="18" customHeight="1" x14ac:dyDescent="0.2">
      <c r="B130" s="7"/>
      <c r="C130" s="146" t="s">
        <v>37</v>
      </c>
      <c r="D130" s="146"/>
      <c r="E130" s="146"/>
      <c r="F130" s="146"/>
      <c r="G130" s="146"/>
      <c r="H130" s="146"/>
      <c r="I130" s="146"/>
      <c r="J130" s="146"/>
      <c r="K130" s="146"/>
      <c r="L130" s="146"/>
      <c r="M130" s="146"/>
      <c r="N130" s="146"/>
      <c r="O130" s="148">
        <v>0.5</v>
      </c>
      <c r="P130" s="147"/>
      <c r="Q130" s="147"/>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29"/>
      <c r="AY130" s="29"/>
      <c r="AZ130" s="29"/>
      <c r="BA130" s="29"/>
      <c r="BB130" s="29"/>
      <c r="BC130" s="29"/>
      <c r="BD130" s="29"/>
      <c r="BE130" s="29"/>
      <c r="BF130" s="29"/>
      <c r="BG130" s="29"/>
      <c r="BH130" s="29"/>
      <c r="BI130" s="29"/>
      <c r="BJ130" s="29"/>
      <c r="BK130" s="29"/>
      <c r="BL130" s="29"/>
      <c r="BM130" s="29"/>
      <c r="BN130" s="29"/>
      <c r="BO130" s="29"/>
      <c r="BP130" s="29"/>
      <c r="BQ130" s="29"/>
      <c r="BR130" s="9"/>
      <c r="BS130" s="9"/>
      <c r="BT130" s="9"/>
      <c r="BU130" s="9"/>
      <c r="BV130" s="9"/>
      <c r="BW130" s="9"/>
      <c r="BX130" s="9"/>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6"/>
    </row>
    <row r="131" spans="2:221" ht="18" customHeight="1" x14ac:dyDescent="0.2">
      <c r="B131" s="7"/>
      <c r="C131" s="146" t="s">
        <v>38</v>
      </c>
      <c r="D131" s="146"/>
      <c r="E131" s="146"/>
      <c r="F131" s="146"/>
      <c r="G131" s="146"/>
      <c r="H131" s="146"/>
      <c r="I131" s="146"/>
      <c r="J131" s="146"/>
      <c r="K131" s="146"/>
      <c r="L131" s="146"/>
      <c r="M131" s="146"/>
      <c r="N131" s="146"/>
      <c r="O131" s="147" t="s">
        <v>390</v>
      </c>
      <c r="P131" s="147"/>
      <c r="Q131" s="147"/>
      <c r="R131" s="147"/>
      <c r="S131" s="147"/>
      <c r="T131" s="147"/>
      <c r="U131" s="147"/>
      <c r="V131" s="147"/>
      <c r="W131" s="147"/>
      <c r="X131" s="147"/>
      <c r="Y131" s="147"/>
      <c r="Z131" s="147"/>
      <c r="AA131" s="147"/>
      <c r="AB131" s="147"/>
      <c r="AC131" s="147"/>
      <c r="AD131" s="147"/>
      <c r="AE131" s="147"/>
      <c r="AF131" s="147"/>
      <c r="AG131" s="147"/>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c r="BI131" s="147"/>
      <c r="BJ131" s="147"/>
      <c r="BK131" s="147"/>
      <c r="BL131" s="147"/>
      <c r="BM131" s="147"/>
      <c r="BN131" s="147"/>
      <c r="BO131" s="147"/>
      <c r="BP131" s="147"/>
      <c r="BQ131" s="147"/>
      <c r="BR131" s="147"/>
      <c r="BS131" s="147"/>
      <c r="BT131" s="147"/>
      <c r="BU131" s="147"/>
      <c r="BV131" s="147"/>
      <c r="BW131" s="147"/>
      <c r="BX131" s="9"/>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6"/>
    </row>
    <row r="132" spans="2:221" ht="18" customHeight="1" thickBot="1" x14ac:dyDescent="0.25">
      <c r="B132" s="17"/>
      <c r="C132" s="30"/>
      <c r="D132" s="30"/>
      <c r="E132" s="30"/>
      <c r="F132" s="30"/>
      <c r="G132" s="30"/>
      <c r="H132" s="30"/>
      <c r="I132" s="30"/>
      <c r="J132" s="30"/>
      <c r="K132" s="30"/>
      <c r="L132" s="30"/>
      <c r="M132" s="30"/>
      <c r="N132" s="30"/>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2"/>
      <c r="AY132" s="32"/>
      <c r="AZ132" s="32"/>
      <c r="BA132" s="32"/>
      <c r="BB132" s="32"/>
      <c r="BC132" s="32"/>
      <c r="BD132" s="32"/>
      <c r="BE132" s="32"/>
      <c r="BF132" s="32"/>
      <c r="BG132" s="32"/>
      <c r="BH132" s="32"/>
      <c r="BI132" s="32"/>
      <c r="BJ132" s="32"/>
      <c r="BK132" s="32"/>
      <c r="BL132" s="32"/>
      <c r="BM132" s="32"/>
      <c r="BN132" s="32"/>
      <c r="BO132" s="32"/>
      <c r="BP132" s="32"/>
      <c r="BQ132" s="32"/>
      <c r="BR132" s="21"/>
      <c r="BS132" s="21"/>
      <c r="BT132" s="21"/>
      <c r="BU132" s="21"/>
      <c r="BV132" s="21"/>
      <c r="BW132" s="21"/>
      <c r="BX132" s="21"/>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3"/>
    </row>
    <row r="133" spans="2:221" ht="18" customHeight="1" x14ac:dyDescent="0.2">
      <c r="B133" s="182" t="s">
        <v>39</v>
      </c>
      <c r="C133" s="183"/>
      <c r="D133" s="183"/>
      <c r="E133" s="183"/>
      <c r="F133" s="183"/>
      <c r="G133" s="183"/>
      <c r="H133" s="183"/>
      <c r="I133" s="183"/>
      <c r="J133" s="183"/>
      <c r="K133" s="183"/>
      <c r="L133" s="183"/>
      <c r="M133" s="183"/>
      <c r="N133" s="183"/>
      <c r="O133" s="183"/>
      <c r="P133" s="183"/>
      <c r="Q133" s="183"/>
      <c r="R133" s="183"/>
      <c r="S133" s="183"/>
      <c r="T133" s="183"/>
      <c r="U133" s="184"/>
      <c r="V133" s="182" t="s">
        <v>40</v>
      </c>
      <c r="W133" s="183"/>
      <c r="X133" s="183"/>
      <c r="Y133" s="183"/>
      <c r="Z133" s="183"/>
      <c r="AA133" s="184"/>
      <c r="AB133" s="182" t="s">
        <v>9</v>
      </c>
      <c r="AC133" s="183"/>
      <c r="AD133" s="183"/>
      <c r="AE133" s="183"/>
      <c r="AF133" s="184"/>
      <c r="AG133" s="182" t="s">
        <v>1</v>
      </c>
      <c r="AH133" s="183"/>
      <c r="AI133" s="183"/>
      <c r="AJ133" s="183"/>
      <c r="AK133" s="183"/>
      <c r="AL133" s="183"/>
      <c r="AM133" s="183"/>
      <c r="AN133" s="183"/>
      <c r="AO133" s="184"/>
      <c r="AP133" s="149" t="s">
        <v>5</v>
      </c>
      <c r="AQ133" s="150"/>
      <c r="AR133" s="150"/>
      <c r="AS133" s="150"/>
      <c r="AT133" s="150"/>
      <c r="AU133" s="150"/>
      <c r="AV133" s="150"/>
      <c r="AW133" s="150"/>
      <c r="AX133" s="150"/>
      <c r="AY133" s="150"/>
      <c r="AZ133" s="150"/>
      <c r="BA133" s="150"/>
      <c r="BB133" s="150"/>
      <c r="BC133" s="150"/>
      <c r="BD133" s="150"/>
      <c r="BE133" s="150"/>
      <c r="BF133" s="150"/>
      <c r="BG133" s="150"/>
      <c r="BH133" s="150"/>
      <c r="BI133" s="150"/>
      <c r="BJ133" s="150"/>
      <c r="BK133" s="150"/>
      <c r="BL133" s="150"/>
      <c r="BM133" s="150"/>
      <c r="BN133" s="150"/>
      <c r="BO133" s="150"/>
      <c r="BP133" s="150"/>
      <c r="BQ133" s="150"/>
      <c r="BR133" s="150"/>
      <c r="BS133" s="150"/>
      <c r="BT133" s="150"/>
      <c r="BU133" s="150"/>
      <c r="BV133" s="150"/>
      <c r="BW133" s="150"/>
      <c r="BX133" s="150"/>
      <c r="BY133" s="151"/>
      <c r="BZ133" s="149" t="s">
        <v>41</v>
      </c>
      <c r="CA133" s="150"/>
      <c r="CB133" s="150"/>
      <c r="CC133" s="150"/>
      <c r="CD133" s="150"/>
      <c r="CE133" s="150"/>
      <c r="CF133" s="150"/>
      <c r="CG133" s="150"/>
      <c r="CH133" s="150"/>
      <c r="CI133" s="150"/>
      <c r="CJ133" s="150"/>
      <c r="CK133" s="150"/>
      <c r="CL133" s="150"/>
      <c r="CM133" s="150"/>
      <c r="CN133" s="150"/>
      <c r="CO133" s="150"/>
      <c r="CP133" s="150"/>
      <c r="CQ133" s="150"/>
      <c r="CR133" s="150"/>
      <c r="CS133" s="150"/>
      <c r="CT133" s="150"/>
      <c r="CU133" s="150"/>
      <c r="CV133" s="150"/>
      <c r="CW133" s="150"/>
      <c r="CX133" s="150"/>
      <c r="CY133" s="150"/>
      <c r="CZ133" s="150"/>
      <c r="DA133" s="150"/>
      <c r="DB133" s="150"/>
      <c r="DC133" s="150"/>
      <c r="DD133" s="150"/>
      <c r="DE133" s="150"/>
      <c r="DF133" s="150"/>
      <c r="DG133" s="150"/>
      <c r="DH133" s="150"/>
      <c r="DI133" s="151"/>
      <c r="DJ133" s="149" t="s">
        <v>42</v>
      </c>
      <c r="DK133" s="150"/>
      <c r="DL133" s="150"/>
      <c r="DM133" s="150"/>
      <c r="DN133" s="150"/>
      <c r="DO133" s="150"/>
      <c r="DP133" s="150"/>
      <c r="DQ133" s="150"/>
      <c r="DR133" s="150"/>
      <c r="DS133" s="150"/>
      <c r="DT133" s="150"/>
      <c r="DU133" s="150"/>
      <c r="DV133" s="150"/>
      <c r="DW133" s="150"/>
      <c r="DX133" s="150"/>
      <c r="DY133" s="150"/>
      <c r="DZ133" s="150"/>
      <c r="EA133" s="150"/>
      <c r="EB133" s="150"/>
      <c r="EC133" s="150"/>
      <c r="ED133" s="150"/>
      <c r="EE133" s="150"/>
      <c r="EF133" s="150"/>
      <c r="EG133" s="150"/>
      <c r="EH133" s="150"/>
      <c r="EI133" s="150"/>
      <c r="EJ133" s="150"/>
      <c r="EK133" s="150"/>
      <c r="EL133" s="150"/>
      <c r="EM133" s="150"/>
      <c r="EN133" s="150"/>
      <c r="EO133" s="150"/>
      <c r="EP133" s="150"/>
      <c r="EQ133" s="150"/>
      <c r="ER133" s="150"/>
      <c r="ES133" s="151"/>
      <c r="ET133" s="149" t="s">
        <v>43</v>
      </c>
      <c r="EU133" s="150"/>
      <c r="EV133" s="150"/>
      <c r="EW133" s="150"/>
      <c r="EX133" s="150"/>
      <c r="EY133" s="150"/>
      <c r="EZ133" s="150"/>
      <c r="FA133" s="150"/>
      <c r="FB133" s="150"/>
      <c r="FC133" s="150"/>
      <c r="FD133" s="150"/>
      <c r="FE133" s="150"/>
      <c r="FF133" s="150"/>
      <c r="FG133" s="150"/>
      <c r="FH133" s="150"/>
      <c r="FI133" s="150"/>
      <c r="FJ133" s="150"/>
      <c r="FK133" s="150"/>
      <c r="FL133" s="150"/>
      <c r="FM133" s="150"/>
      <c r="FN133" s="150"/>
      <c r="FO133" s="150"/>
      <c r="FP133" s="150"/>
      <c r="FQ133" s="150"/>
      <c r="FR133" s="150"/>
      <c r="FS133" s="150"/>
      <c r="FT133" s="150"/>
      <c r="FU133" s="150"/>
      <c r="FV133" s="150"/>
      <c r="FW133" s="150"/>
      <c r="FX133" s="150"/>
      <c r="FY133" s="150"/>
      <c r="FZ133" s="150"/>
      <c r="GA133" s="150"/>
      <c r="GB133" s="150"/>
      <c r="GC133" s="151"/>
      <c r="GD133" s="149" t="s">
        <v>44</v>
      </c>
      <c r="GE133" s="150"/>
      <c r="GF133" s="150"/>
      <c r="GG133" s="150"/>
      <c r="GH133" s="150"/>
      <c r="GI133" s="150"/>
      <c r="GJ133" s="150"/>
      <c r="GK133" s="150"/>
      <c r="GL133" s="150"/>
      <c r="GM133" s="150"/>
      <c r="GN133" s="150"/>
      <c r="GO133" s="150"/>
      <c r="GP133" s="150"/>
      <c r="GQ133" s="150"/>
      <c r="GR133" s="150"/>
      <c r="GS133" s="150"/>
      <c r="GT133" s="150"/>
      <c r="GU133" s="150"/>
      <c r="GV133" s="150"/>
      <c r="GW133" s="150"/>
      <c r="GX133" s="150"/>
      <c r="GY133" s="150"/>
      <c r="GZ133" s="150"/>
      <c r="HA133" s="150"/>
      <c r="HB133" s="150"/>
      <c r="HC133" s="150"/>
      <c r="HD133" s="150"/>
      <c r="HE133" s="150"/>
      <c r="HF133" s="150"/>
      <c r="HG133" s="150"/>
      <c r="HH133" s="150"/>
      <c r="HI133" s="150"/>
      <c r="HJ133" s="150"/>
      <c r="HK133" s="150"/>
      <c r="HL133" s="150"/>
      <c r="HM133" s="151"/>
    </row>
    <row r="134" spans="2:221" ht="18" customHeight="1" thickBot="1" x14ac:dyDescent="0.25">
      <c r="B134" s="185"/>
      <c r="C134" s="186"/>
      <c r="D134" s="186"/>
      <c r="E134" s="186"/>
      <c r="F134" s="186"/>
      <c r="G134" s="186"/>
      <c r="H134" s="186"/>
      <c r="I134" s="186"/>
      <c r="J134" s="186"/>
      <c r="K134" s="186"/>
      <c r="L134" s="186"/>
      <c r="M134" s="186"/>
      <c r="N134" s="186"/>
      <c r="O134" s="186"/>
      <c r="P134" s="186"/>
      <c r="Q134" s="186"/>
      <c r="R134" s="186"/>
      <c r="S134" s="186"/>
      <c r="T134" s="186"/>
      <c r="U134" s="187"/>
      <c r="V134" s="185"/>
      <c r="W134" s="186"/>
      <c r="X134" s="186"/>
      <c r="Y134" s="186"/>
      <c r="Z134" s="186"/>
      <c r="AA134" s="187"/>
      <c r="AB134" s="185"/>
      <c r="AC134" s="186"/>
      <c r="AD134" s="186"/>
      <c r="AE134" s="186"/>
      <c r="AF134" s="187"/>
      <c r="AG134" s="185"/>
      <c r="AH134" s="186"/>
      <c r="AI134" s="186"/>
      <c r="AJ134" s="186"/>
      <c r="AK134" s="186"/>
      <c r="AL134" s="186"/>
      <c r="AM134" s="186"/>
      <c r="AN134" s="186"/>
      <c r="AO134" s="187"/>
      <c r="AP134" s="153" t="s">
        <v>11</v>
      </c>
      <c r="AQ134" s="154"/>
      <c r="AR134" s="154"/>
      <c r="AS134" s="154" t="s">
        <v>12</v>
      </c>
      <c r="AT134" s="154"/>
      <c r="AU134" s="154"/>
      <c r="AV134" s="143" t="s">
        <v>13</v>
      </c>
      <c r="AW134" s="144"/>
      <c r="AX134" s="145"/>
      <c r="AY134" s="143" t="s">
        <v>17</v>
      </c>
      <c r="AZ134" s="144"/>
      <c r="BA134" s="145"/>
      <c r="BB134" s="143" t="s">
        <v>14</v>
      </c>
      <c r="BC134" s="144"/>
      <c r="BD134" s="145"/>
      <c r="BE134" s="143" t="s">
        <v>15</v>
      </c>
      <c r="BF134" s="144"/>
      <c r="BG134" s="145"/>
      <c r="BH134" s="143" t="s">
        <v>16</v>
      </c>
      <c r="BI134" s="144"/>
      <c r="BJ134" s="145"/>
      <c r="BK134" s="143" t="s">
        <v>18</v>
      </c>
      <c r="BL134" s="144"/>
      <c r="BM134" s="145"/>
      <c r="BN134" s="143" t="s">
        <v>19</v>
      </c>
      <c r="BO134" s="144"/>
      <c r="BP134" s="145"/>
      <c r="BQ134" s="143" t="s">
        <v>20</v>
      </c>
      <c r="BR134" s="144"/>
      <c r="BS134" s="145"/>
      <c r="BT134" s="143" t="s">
        <v>21</v>
      </c>
      <c r="BU134" s="144"/>
      <c r="BV134" s="145"/>
      <c r="BW134" s="143" t="s">
        <v>22</v>
      </c>
      <c r="BX134" s="144"/>
      <c r="BY134" s="152"/>
      <c r="BZ134" s="153" t="s">
        <v>11</v>
      </c>
      <c r="CA134" s="154"/>
      <c r="CB134" s="154"/>
      <c r="CC134" s="154" t="s">
        <v>12</v>
      </c>
      <c r="CD134" s="154"/>
      <c r="CE134" s="154"/>
      <c r="CF134" s="143" t="s">
        <v>13</v>
      </c>
      <c r="CG134" s="144"/>
      <c r="CH134" s="145"/>
      <c r="CI134" s="143" t="s">
        <v>17</v>
      </c>
      <c r="CJ134" s="144"/>
      <c r="CK134" s="145"/>
      <c r="CL134" s="143" t="s">
        <v>14</v>
      </c>
      <c r="CM134" s="144"/>
      <c r="CN134" s="145"/>
      <c r="CO134" s="143" t="s">
        <v>15</v>
      </c>
      <c r="CP134" s="144"/>
      <c r="CQ134" s="145"/>
      <c r="CR134" s="143" t="s">
        <v>16</v>
      </c>
      <c r="CS134" s="144"/>
      <c r="CT134" s="145"/>
      <c r="CU134" s="143" t="s">
        <v>18</v>
      </c>
      <c r="CV134" s="144"/>
      <c r="CW134" s="145"/>
      <c r="CX134" s="143" t="s">
        <v>19</v>
      </c>
      <c r="CY134" s="144"/>
      <c r="CZ134" s="145"/>
      <c r="DA134" s="143" t="s">
        <v>20</v>
      </c>
      <c r="DB134" s="144"/>
      <c r="DC134" s="145"/>
      <c r="DD134" s="143" t="s">
        <v>21</v>
      </c>
      <c r="DE134" s="144"/>
      <c r="DF134" s="145"/>
      <c r="DG134" s="143" t="s">
        <v>22</v>
      </c>
      <c r="DH134" s="144"/>
      <c r="DI134" s="152"/>
      <c r="DJ134" s="153" t="s">
        <v>11</v>
      </c>
      <c r="DK134" s="154"/>
      <c r="DL134" s="154"/>
      <c r="DM134" s="154" t="s">
        <v>12</v>
      </c>
      <c r="DN134" s="154"/>
      <c r="DO134" s="154"/>
      <c r="DP134" s="143" t="s">
        <v>13</v>
      </c>
      <c r="DQ134" s="144"/>
      <c r="DR134" s="145"/>
      <c r="DS134" s="143" t="s">
        <v>17</v>
      </c>
      <c r="DT134" s="144"/>
      <c r="DU134" s="145"/>
      <c r="DV134" s="143" t="s">
        <v>14</v>
      </c>
      <c r="DW134" s="144"/>
      <c r="DX134" s="145"/>
      <c r="DY134" s="143" t="s">
        <v>15</v>
      </c>
      <c r="DZ134" s="144"/>
      <c r="EA134" s="145"/>
      <c r="EB134" s="143" t="s">
        <v>16</v>
      </c>
      <c r="EC134" s="144"/>
      <c r="ED134" s="145"/>
      <c r="EE134" s="143" t="s">
        <v>18</v>
      </c>
      <c r="EF134" s="144"/>
      <c r="EG134" s="145"/>
      <c r="EH134" s="143" t="s">
        <v>19</v>
      </c>
      <c r="EI134" s="144"/>
      <c r="EJ134" s="145"/>
      <c r="EK134" s="143" t="s">
        <v>20</v>
      </c>
      <c r="EL134" s="144"/>
      <c r="EM134" s="145"/>
      <c r="EN134" s="143" t="s">
        <v>21</v>
      </c>
      <c r="EO134" s="144"/>
      <c r="EP134" s="145"/>
      <c r="EQ134" s="143" t="s">
        <v>22</v>
      </c>
      <c r="ER134" s="144"/>
      <c r="ES134" s="152"/>
      <c r="ET134" s="153" t="s">
        <v>11</v>
      </c>
      <c r="EU134" s="154"/>
      <c r="EV134" s="154"/>
      <c r="EW134" s="154" t="s">
        <v>12</v>
      </c>
      <c r="EX134" s="154"/>
      <c r="EY134" s="154"/>
      <c r="EZ134" s="143" t="s">
        <v>13</v>
      </c>
      <c r="FA134" s="144"/>
      <c r="FB134" s="145"/>
      <c r="FC134" s="143" t="s">
        <v>17</v>
      </c>
      <c r="FD134" s="144"/>
      <c r="FE134" s="145"/>
      <c r="FF134" s="143" t="s">
        <v>14</v>
      </c>
      <c r="FG134" s="144"/>
      <c r="FH134" s="145"/>
      <c r="FI134" s="143" t="s">
        <v>15</v>
      </c>
      <c r="FJ134" s="144"/>
      <c r="FK134" s="145"/>
      <c r="FL134" s="143" t="s">
        <v>16</v>
      </c>
      <c r="FM134" s="144"/>
      <c r="FN134" s="145"/>
      <c r="FO134" s="143" t="s">
        <v>18</v>
      </c>
      <c r="FP134" s="144"/>
      <c r="FQ134" s="145"/>
      <c r="FR134" s="143" t="s">
        <v>19</v>
      </c>
      <c r="FS134" s="144"/>
      <c r="FT134" s="145"/>
      <c r="FU134" s="143" t="s">
        <v>20</v>
      </c>
      <c r="FV134" s="144"/>
      <c r="FW134" s="145"/>
      <c r="FX134" s="143" t="s">
        <v>21</v>
      </c>
      <c r="FY134" s="144"/>
      <c r="FZ134" s="145"/>
      <c r="GA134" s="143" t="s">
        <v>22</v>
      </c>
      <c r="GB134" s="144"/>
      <c r="GC134" s="152"/>
      <c r="GD134" s="153" t="s">
        <v>11</v>
      </c>
      <c r="GE134" s="154"/>
      <c r="GF134" s="154"/>
      <c r="GG134" s="154" t="s">
        <v>12</v>
      </c>
      <c r="GH134" s="154"/>
      <c r="GI134" s="154"/>
      <c r="GJ134" s="143" t="s">
        <v>13</v>
      </c>
      <c r="GK134" s="144"/>
      <c r="GL134" s="145"/>
      <c r="GM134" s="143" t="s">
        <v>17</v>
      </c>
      <c r="GN134" s="144"/>
      <c r="GO134" s="145"/>
      <c r="GP134" s="143" t="s">
        <v>14</v>
      </c>
      <c r="GQ134" s="144"/>
      <c r="GR134" s="145"/>
      <c r="GS134" s="143" t="s">
        <v>15</v>
      </c>
      <c r="GT134" s="144"/>
      <c r="GU134" s="145"/>
      <c r="GV134" s="143" t="s">
        <v>16</v>
      </c>
      <c r="GW134" s="144"/>
      <c r="GX134" s="145"/>
      <c r="GY134" s="143" t="s">
        <v>18</v>
      </c>
      <c r="GZ134" s="144"/>
      <c r="HA134" s="145"/>
      <c r="HB134" s="143" t="s">
        <v>19</v>
      </c>
      <c r="HC134" s="144"/>
      <c r="HD134" s="145"/>
      <c r="HE134" s="143" t="s">
        <v>20</v>
      </c>
      <c r="HF134" s="144"/>
      <c r="HG134" s="145"/>
      <c r="HH134" s="143" t="s">
        <v>21</v>
      </c>
      <c r="HI134" s="144"/>
      <c r="HJ134" s="145"/>
      <c r="HK134" s="143" t="s">
        <v>22</v>
      </c>
      <c r="HL134" s="144"/>
      <c r="HM134" s="152"/>
    </row>
    <row r="135" spans="2:221" ht="24" customHeight="1" x14ac:dyDescent="0.2">
      <c r="B135" s="168" t="s">
        <v>459</v>
      </c>
      <c r="C135" s="169"/>
      <c r="D135" s="169"/>
      <c r="E135" s="169"/>
      <c r="F135" s="169"/>
      <c r="G135" s="169"/>
      <c r="H135" s="169"/>
      <c r="I135" s="169"/>
      <c r="J135" s="169"/>
      <c r="K135" s="169"/>
      <c r="L135" s="169"/>
      <c r="M135" s="169"/>
      <c r="N135" s="169"/>
      <c r="O135" s="169"/>
      <c r="P135" s="169"/>
      <c r="Q135" s="169"/>
      <c r="R135" s="169"/>
      <c r="S135" s="169"/>
      <c r="T135" s="169"/>
      <c r="U135" s="170"/>
      <c r="V135" s="171" t="s">
        <v>468</v>
      </c>
      <c r="W135" s="172"/>
      <c r="X135" s="172"/>
      <c r="Y135" s="172"/>
      <c r="Z135" s="172"/>
      <c r="AA135" s="173"/>
      <c r="AB135" s="174">
        <v>0.3201</v>
      </c>
      <c r="AC135" s="175"/>
      <c r="AD135" s="175"/>
      <c r="AE135" s="175"/>
      <c r="AF135" s="176"/>
      <c r="AG135" s="177" t="s">
        <v>23</v>
      </c>
      <c r="AH135" s="178"/>
      <c r="AI135" s="178"/>
      <c r="AJ135" s="178"/>
      <c r="AK135" s="178"/>
      <c r="AL135" s="179">
        <f>SUM(AP135:HM135)</f>
        <v>2</v>
      </c>
      <c r="AM135" s="180"/>
      <c r="AN135" s="180"/>
      <c r="AO135" s="181"/>
      <c r="AP135" s="166"/>
      <c r="AQ135" s="140"/>
      <c r="AR135" s="140"/>
      <c r="AS135" s="140"/>
      <c r="AT135" s="140"/>
      <c r="AU135" s="140"/>
      <c r="AV135" s="140"/>
      <c r="AW135" s="140"/>
      <c r="AX135" s="140"/>
      <c r="AY135" s="140"/>
      <c r="AZ135" s="140"/>
      <c r="BA135" s="140"/>
      <c r="BB135" s="140"/>
      <c r="BC135" s="140"/>
      <c r="BD135" s="140"/>
      <c r="BE135" s="140">
        <v>1</v>
      </c>
      <c r="BF135" s="140"/>
      <c r="BG135" s="140"/>
      <c r="BH135" s="140"/>
      <c r="BI135" s="140"/>
      <c r="BJ135" s="140"/>
      <c r="BK135" s="140"/>
      <c r="BL135" s="140"/>
      <c r="BM135" s="140"/>
      <c r="BN135" s="140"/>
      <c r="BO135" s="140"/>
      <c r="BP135" s="140"/>
      <c r="BQ135" s="140"/>
      <c r="BR135" s="140"/>
      <c r="BS135" s="140"/>
      <c r="BT135" s="140"/>
      <c r="BU135" s="140"/>
      <c r="BV135" s="140"/>
      <c r="BW135" s="140">
        <v>1</v>
      </c>
      <c r="BX135" s="140"/>
      <c r="BY135" s="141"/>
      <c r="BZ135" s="142"/>
      <c r="CA135" s="140"/>
      <c r="CB135" s="140"/>
      <c r="CC135" s="140"/>
      <c r="CD135" s="140"/>
      <c r="CE135" s="140"/>
      <c r="CF135" s="140"/>
      <c r="CG135" s="140"/>
      <c r="CH135" s="140"/>
      <c r="CI135" s="140"/>
      <c r="CJ135" s="140"/>
      <c r="CK135" s="140"/>
      <c r="CL135" s="140"/>
      <c r="CM135" s="140"/>
      <c r="CN135" s="140"/>
      <c r="CO135" s="140"/>
      <c r="CP135" s="140"/>
      <c r="CQ135" s="140"/>
      <c r="CR135" s="140"/>
      <c r="CS135" s="140"/>
      <c r="CT135" s="140"/>
      <c r="CU135" s="140"/>
      <c r="CV135" s="140"/>
      <c r="CW135" s="140"/>
      <c r="CX135" s="140"/>
      <c r="CY135" s="140"/>
      <c r="CZ135" s="140"/>
      <c r="DA135" s="140"/>
      <c r="DB135" s="140"/>
      <c r="DC135" s="140"/>
      <c r="DD135" s="140"/>
      <c r="DE135" s="140"/>
      <c r="DF135" s="140"/>
      <c r="DG135" s="140"/>
      <c r="DH135" s="140"/>
      <c r="DI135" s="141"/>
      <c r="DJ135" s="142"/>
      <c r="DK135" s="140"/>
      <c r="DL135" s="140"/>
      <c r="DM135" s="140"/>
      <c r="DN135" s="140"/>
      <c r="DO135" s="140"/>
      <c r="DP135" s="140"/>
      <c r="DQ135" s="140"/>
      <c r="DR135" s="140"/>
      <c r="DS135" s="140"/>
      <c r="DT135" s="140"/>
      <c r="DU135" s="140"/>
      <c r="DV135" s="140"/>
      <c r="DW135" s="140"/>
      <c r="DX135" s="140"/>
      <c r="DY135" s="140"/>
      <c r="DZ135" s="140"/>
      <c r="EA135" s="140"/>
      <c r="EB135" s="140"/>
      <c r="EC135" s="140"/>
      <c r="ED135" s="140"/>
      <c r="EE135" s="140"/>
      <c r="EF135" s="140"/>
      <c r="EG135" s="140"/>
      <c r="EH135" s="140"/>
      <c r="EI135" s="140"/>
      <c r="EJ135" s="140"/>
      <c r="EK135" s="140"/>
      <c r="EL135" s="140"/>
      <c r="EM135" s="140"/>
      <c r="EN135" s="140"/>
      <c r="EO135" s="140"/>
      <c r="EP135" s="140"/>
      <c r="EQ135" s="140"/>
      <c r="ER135" s="140"/>
      <c r="ES135" s="141"/>
      <c r="ET135" s="142"/>
      <c r="EU135" s="140"/>
      <c r="EV135" s="140"/>
      <c r="EW135" s="140"/>
      <c r="EX135" s="140"/>
      <c r="EY135" s="140"/>
      <c r="EZ135" s="140"/>
      <c r="FA135" s="140"/>
      <c r="FB135" s="140"/>
      <c r="FC135" s="140"/>
      <c r="FD135" s="140"/>
      <c r="FE135" s="140"/>
      <c r="FF135" s="140"/>
      <c r="FG135" s="140"/>
      <c r="FH135" s="140"/>
      <c r="FI135" s="140"/>
      <c r="FJ135" s="140"/>
      <c r="FK135" s="140"/>
      <c r="FL135" s="140"/>
      <c r="FM135" s="140"/>
      <c r="FN135" s="140"/>
      <c r="FO135" s="140"/>
      <c r="FP135" s="140"/>
      <c r="FQ135" s="140"/>
      <c r="FR135" s="140"/>
      <c r="FS135" s="140"/>
      <c r="FT135" s="140"/>
      <c r="FU135" s="140"/>
      <c r="FV135" s="140"/>
      <c r="FW135" s="140"/>
      <c r="FX135" s="140"/>
      <c r="FY135" s="140"/>
      <c r="FZ135" s="140"/>
      <c r="GA135" s="140"/>
      <c r="GB135" s="140"/>
      <c r="GC135" s="141"/>
      <c r="GD135" s="142"/>
      <c r="GE135" s="140"/>
      <c r="GF135" s="140"/>
      <c r="GG135" s="140"/>
      <c r="GH135" s="140"/>
      <c r="GI135" s="140"/>
      <c r="GJ135" s="140"/>
      <c r="GK135" s="140"/>
      <c r="GL135" s="140"/>
      <c r="GM135" s="140"/>
      <c r="GN135" s="140"/>
      <c r="GO135" s="140"/>
      <c r="GP135" s="140"/>
      <c r="GQ135" s="140"/>
      <c r="GR135" s="140"/>
      <c r="GS135" s="140"/>
      <c r="GT135" s="140"/>
      <c r="GU135" s="140"/>
      <c r="GV135" s="140"/>
      <c r="GW135" s="140"/>
      <c r="GX135" s="140"/>
      <c r="GY135" s="140"/>
      <c r="GZ135" s="140"/>
      <c r="HA135" s="140"/>
      <c r="HB135" s="140"/>
      <c r="HC135" s="140"/>
      <c r="HD135" s="140"/>
      <c r="HE135" s="140"/>
      <c r="HF135" s="140"/>
      <c r="HG135" s="140"/>
      <c r="HH135" s="140"/>
      <c r="HI135" s="140"/>
      <c r="HJ135" s="140"/>
      <c r="HK135" s="140"/>
      <c r="HL135" s="140"/>
      <c r="HM135" s="141"/>
    </row>
    <row r="136" spans="2:221" ht="24" customHeight="1" x14ac:dyDescent="0.2">
      <c r="B136" s="115"/>
      <c r="C136" s="116"/>
      <c r="D136" s="116"/>
      <c r="E136" s="116"/>
      <c r="F136" s="116"/>
      <c r="G136" s="116"/>
      <c r="H136" s="116"/>
      <c r="I136" s="116"/>
      <c r="J136" s="116"/>
      <c r="K136" s="116"/>
      <c r="L136" s="116"/>
      <c r="M136" s="116"/>
      <c r="N136" s="116"/>
      <c r="O136" s="116"/>
      <c r="P136" s="116"/>
      <c r="Q136" s="116"/>
      <c r="R136" s="116"/>
      <c r="S136" s="116"/>
      <c r="T136" s="116"/>
      <c r="U136" s="117"/>
      <c r="V136" s="121"/>
      <c r="W136" s="122"/>
      <c r="X136" s="122"/>
      <c r="Y136" s="122"/>
      <c r="Z136" s="122"/>
      <c r="AA136" s="123"/>
      <c r="AB136" s="127"/>
      <c r="AC136" s="128"/>
      <c r="AD136" s="128"/>
      <c r="AE136" s="128"/>
      <c r="AF136" s="129"/>
      <c r="AG136" s="106" t="s">
        <v>24</v>
      </c>
      <c r="AH136" s="107"/>
      <c r="AI136" s="107"/>
      <c r="AJ136" s="107"/>
      <c r="AK136" s="107"/>
      <c r="AL136" s="108">
        <f t="shared" ref="AL136:AL152" si="3">SUM(AP136:HM136)</f>
        <v>2</v>
      </c>
      <c r="AM136" s="109"/>
      <c r="AN136" s="109"/>
      <c r="AO136" s="110"/>
      <c r="AP136" s="111"/>
      <c r="AQ136" s="73"/>
      <c r="AR136" s="73"/>
      <c r="AS136" s="73"/>
      <c r="AT136" s="73"/>
      <c r="AU136" s="73"/>
      <c r="AV136" s="73"/>
      <c r="AW136" s="73"/>
      <c r="AX136" s="73"/>
      <c r="AY136" s="73"/>
      <c r="AZ136" s="73"/>
      <c r="BA136" s="73"/>
      <c r="BB136" s="73"/>
      <c r="BC136" s="73"/>
      <c r="BD136" s="73"/>
      <c r="BE136" s="73">
        <v>1</v>
      </c>
      <c r="BF136" s="73"/>
      <c r="BG136" s="73"/>
      <c r="BH136" s="73"/>
      <c r="BI136" s="73"/>
      <c r="BJ136" s="73"/>
      <c r="BK136" s="73"/>
      <c r="BL136" s="73"/>
      <c r="BM136" s="73"/>
      <c r="BN136" s="73"/>
      <c r="BO136" s="73"/>
      <c r="BP136" s="73"/>
      <c r="BQ136" s="73"/>
      <c r="BR136" s="73"/>
      <c r="BS136" s="73"/>
      <c r="BT136" s="73"/>
      <c r="BU136" s="73"/>
      <c r="BV136" s="73"/>
      <c r="BW136" s="73">
        <v>1</v>
      </c>
      <c r="BX136" s="73"/>
      <c r="BY136" s="74"/>
      <c r="BZ136" s="75"/>
      <c r="CA136" s="73"/>
      <c r="CB136" s="73"/>
      <c r="CC136" s="73"/>
      <c r="CD136" s="73"/>
      <c r="CE136" s="73"/>
      <c r="CF136" s="73"/>
      <c r="CG136" s="73"/>
      <c r="CH136" s="73"/>
      <c r="CI136" s="73"/>
      <c r="CJ136" s="73"/>
      <c r="CK136" s="73"/>
      <c r="CL136" s="73"/>
      <c r="CM136" s="73"/>
      <c r="CN136" s="73"/>
      <c r="CO136" s="73"/>
      <c r="CP136" s="73"/>
      <c r="CQ136" s="73"/>
      <c r="CR136" s="73"/>
      <c r="CS136" s="73"/>
      <c r="CT136" s="73"/>
      <c r="CU136" s="73"/>
      <c r="CV136" s="73"/>
      <c r="CW136" s="73"/>
      <c r="CX136" s="73"/>
      <c r="CY136" s="73"/>
      <c r="CZ136" s="73"/>
      <c r="DA136" s="73"/>
      <c r="DB136" s="73"/>
      <c r="DC136" s="73"/>
      <c r="DD136" s="73"/>
      <c r="DE136" s="73"/>
      <c r="DF136" s="73"/>
      <c r="DG136" s="73"/>
      <c r="DH136" s="73"/>
      <c r="DI136" s="74"/>
      <c r="DJ136" s="75"/>
      <c r="DK136" s="73"/>
      <c r="DL136" s="73"/>
      <c r="DM136" s="73"/>
      <c r="DN136" s="73"/>
      <c r="DO136" s="73"/>
      <c r="DP136" s="73"/>
      <c r="DQ136" s="73"/>
      <c r="DR136" s="73"/>
      <c r="DS136" s="73"/>
      <c r="DT136" s="73"/>
      <c r="DU136" s="73"/>
      <c r="DV136" s="73"/>
      <c r="DW136" s="73"/>
      <c r="DX136" s="73"/>
      <c r="DY136" s="73"/>
      <c r="DZ136" s="73"/>
      <c r="EA136" s="73"/>
      <c r="EB136" s="73"/>
      <c r="EC136" s="73"/>
      <c r="ED136" s="73"/>
      <c r="EE136" s="73"/>
      <c r="EF136" s="73"/>
      <c r="EG136" s="73"/>
      <c r="EH136" s="73"/>
      <c r="EI136" s="73"/>
      <c r="EJ136" s="73"/>
      <c r="EK136" s="73"/>
      <c r="EL136" s="73"/>
      <c r="EM136" s="73"/>
      <c r="EN136" s="73"/>
      <c r="EO136" s="73"/>
      <c r="EP136" s="73"/>
      <c r="EQ136" s="73"/>
      <c r="ER136" s="73"/>
      <c r="ES136" s="74"/>
      <c r="ET136" s="75"/>
      <c r="EU136" s="73"/>
      <c r="EV136" s="73"/>
      <c r="EW136" s="73"/>
      <c r="EX136" s="73"/>
      <c r="EY136" s="73"/>
      <c r="EZ136" s="73"/>
      <c r="FA136" s="73"/>
      <c r="FB136" s="73"/>
      <c r="FC136" s="73"/>
      <c r="FD136" s="73"/>
      <c r="FE136" s="73"/>
      <c r="FF136" s="73"/>
      <c r="FG136" s="73"/>
      <c r="FH136" s="73"/>
      <c r="FI136" s="73"/>
      <c r="FJ136" s="73"/>
      <c r="FK136" s="73"/>
      <c r="FL136" s="73"/>
      <c r="FM136" s="73"/>
      <c r="FN136" s="73"/>
      <c r="FO136" s="73"/>
      <c r="FP136" s="73"/>
      <c r="FQ136" s="73"/>
      <c r="FR136" s="73"/>
      <c r="FS136" s="73"/>
      <c r="FT136" s="73"/>
      <c r="FU136" s="73"/>
      <c r="FV136" s="73"/>
      <c r="FW136" s="73"/>
      <c r="FX136" s="73"/>
      <c r="FY136" s="73"/>
      <c r="FZ136" s="73"/>
      <c r="GA136" s="73"/>
      <c r="GB136" s="73"/>
      <c r="GC136" s="74"/>
      <c r="GD136" s="75"/>
      <c r="GE136" s="73"/>
      <c r="GF136" s="73"/>
      <c r="GG136" s="73"/>
      <c r="GH136" s="73"/>
      <c r="GI136" s="73"/>
      <c r="GJ136" s="73"/>
      <c r="GK136" s="73"/>
      <c r="GL136" s="73"/>
      <c r="GM136" s="73"/>
      <c r="GN136" s="73"/>
      <c r="GO136" s="73"/>
      <c r="GP136" s="73"/>
      <c r="GQ136" s="73"/>
      <c r="GR136" s="73"/>
      <c r="GS136" s="73"/>
      <c r="GT136" s="73"/>
      <c r="GU136" s="73"/>
      <c r="GV136" s="73"/>
      <c r="GW136" s="73"/>
      <c r="GX136" s="73"/>
      <c r="GY136" s="73"/>
      <c r="GZ136" s="73"/>
      <c r="HA136" s="73"/>
      <c r="HB136" s="73"/>
      <c r="HC136" s="73"/>
      <c r="HD136" s="73"/>
      <c r="HE136" s="73"/>
      <c r="HF136" s="73"/>
      <c r="HG136" s="73"/>
      <c r="HH136" s="73"/>
      <c r="HI136" s="73"/>
      <c r="HJ136" s="73"/>
      <c r="HK136" s="73"/>
      <c r="HL136" s="73"/>
      <c r="HM136" s="74"/>
    </row>
    <row r="137" spans="2:221" ht="18" customHeight="1" x14ac:dyDescent="0.2">
      <c r="B137" s="82" t="s">
        <v>460</v>
      </c>
      <c r="C137" s="83"/>
      <c r="D137" s="83"/>
      <c r="E137" s="83"/>
      <c r="F137" s="83"/>
      <c r="G137" s="83"/>
      <c r="H137" s="83"/>
      <c r="I137" s="83"/>
      <c r="J137" s="83"/>
      <c r="K137" s="83"/>
      <c r="L137" s="83"/>
      <c r="M137" s="83"/>
      <c r="N137" s="83"/>
      <c r="O137" s="83"/>
      <c r="P137" s="83"/>
      <c r="Q137" s="83"/>
      <c r="R137" s="83"/>
      <c r="S137" s="83"/>
      <c r="T137" s="83"/>
      <c r="U137" s="84"/>
      <c r="V137" s="88" t="s">
        <v>469</v>
      </c>
      <c r="W137" s="89"/>
      <c r="X137" s="89"/>
      <c r="Y137" s="89"/>
      <c r="Z137" s="89"/>
      <c r="AA137" s="90"/>
      <c r="AB137" s="94">
        <v>0.02</v>
      </c>
      <c r="AC137" s="95"/>
      <c r="AD137" s="95"/>
      <c r="AE137" s="95"/>
      <c r="AF137" s="96"/>
      <c r="AG137" s="100" t="s">
        <v>23</v>
      </c>
      <c r="AH137" s="101"/>
      <c r="AI137" s="101"/>
      <c r="AJ137" s="101"/>
      <c r="AK137" s="101"/>
      <c r="AL137" s="102">
        <f t="shared" si="3"/>
        <v>2</v>
      </c>
      <c r="AM137" s="103"/>
      <c r="AN137" s="103"/>
      <c r="AO137" s="104"/>
      <c r="AP137" s="105"/>
      <c r="AQ137" s="61"/>
      <c r="AR137" s="61"/>
      <c r="AS137" s="61"/>
      <c r="AT137" s="61"/>
      <c r="AU137" s="61"/>
      <c r="AV137" s="61"/>
      <c r="AW137" s="61"/>
      <c r="AX137" s="61"/>
      <c r="AY137" s="61"/>
      <c r="AZ137" s="61"/>
      <c r="BA137" s="61"/>
      <c r="BB137" s="61"/>
      <c r="BC137" s="61"/>
      <c r="BD137" s="61"/>
      <c r="BE137" s="61">
        <v>1</v>
      </c>
      <c r="BF137" s="61"/>
      <c r="BG137" s="61"/>
      <c r="BH137" s="61"/>
      <c r="BI137" s="61"/>
      <c r="BJ137" s="61"/>
      <c r="BK137" s="61"/>
      <c r="BL137" s="61"/>
      <c r="BM137" s="61"/>
      <c r="BN137" s="61"/>
      <c r="BO137" s="61"/>
      <c r="BP137" s="61"/>
      <c r="BQ137" s="61"/>
      <c r="BR137" s="61"/>
      <c r="BS137" s="61"/>
      <c r="BT137" s="61"/>
      <c r="BU137" s="61"/>
      <c r="BV137" s="61"/>
      <c r="BW137" s="61">
        <v>1</v>
      </c>
      <c r="BX137" s="61"/>
      <c r="BY137" s="62"/>
      <c r="BZ137" s="63"/>
      <c r="CA137" s="61"/>
      <c r="CB137" s="61"/>
      <c r="CC137" s="61"/>
      <c r="CD137" s="61"/>
      <c r="CE137" s="61"/>
      <c r="CF137" s="61"/>
      <c r="CG137" s="61"/>
      <c r="CH137" s="61"/>
      <c r="CI137" s="61"/>
      <c r="CJ137" s="61"/>
      <c r="CK137" s="61"/>
      <c r="CL137" s="61"/>
      <c r="CM137" s="61"/>
      <c r="CN137" s="61"/>
      <c r="CO137" s="61"/>
      <c r="CP137" s="61"/>
      <c r="CQ137" s="61"/>
      <c r="CR137" s="61"/>
      <c r="CS137" s="61"/>
      <c r="CT137" s="61"/>
      <c r="CU137" s="61"/>
      <c r="CV137" s="61"/>
      <c r="CW137" s="61"/>
      <c r="CX137" s="61"/>
      <c r="CY137" s="61"/>
      <c r="CZ137" s="61"/>
      <c r="DA137" s="61"/>
      <c r="DB137" s="61"/>
      <c r="DC137" s="61"/>
      <c r="DD137" s="61"/>
      <c r="DE137" s="61"/>
      <c r="DF137" s="61"/>
      <c r="DG137" s="61"/>
      <c r="DH137" s="61"/>
      <c r="DI137" s="62"/>
      <c r="DJ137" s="63"/>
      <c r="DK137" s="61"/>
      <c r="DL137" s="61"/>
      <c r="DM137" s="61"/>
      <c r="DN137" s="61"/>
      <c r="DO137" s="61"/>
      <c r="DP137" s="61"/>
      <c r="DQ137" s="61"/>
      <c r="DR137" s="61"/>
      <c r="DS137" s="61"/>
      <c r="DT137" s="61"/>
      <c r="DU137" s="61"/>
      <c r="DV137" s="61"/>
      <c r="DW137" s="61"/>
      <c r="DX137" s="61"/>
      <c r="DY137" s="61"/>
      <c r="DZ137" s="61"/>
      <c r="EA137" s="61"/>
      <c r="EB137" s="61"/>
      <c r="EC137" s="61"/>
      <c r="ED137" s="61"/>
      <c r="EE137" s="61"/>
      <c r="EF137" s="61"/>
      <c r="EG137" s="61"/>
      <c r="EH137" s="61"/>
      <c r="EI137" s="61"/>
      <c r="EJ137" s="61"/>
      <c r="EK137" s="61"/>
      <c r="EL137" s="61"/>
      <c r="EM137" s="61"/>
      <c r="EN137" s="61"/>
      <c r="EO137" s="61"/>
      <c r="EP137" s="61"/>
      <c r="EQ137" s="61"/>
      <c r="ER137" s="61"/>
      <c r="ES137" s="62"/>
      <c r="ET137" s="63"/>
      <c r="EU137" s="61"/>
      <c r="EV137" s="61"/>
      <c r="EW137" s="61"/>
      <c r="EX137" s="61"/>
      <c r="EY137" s="61"/>
      <c r="EZ137" s="61"/>
      <c r="FA137" s="61"/>
      <c r="FB137" s="61"/>
      <c r="FC137" s="61"/>
      <c r="FD137" s="61"/>
      <c r="FE137" s="61"/>
      <c r="FF137" s="61"/>
      <c r="FG137" s="61"/>
      <c r="FH137" s="61"/>
      <c r="FI137" s="61"/>
      <c r="FJ137" s="61"/>
      <c r="FK137" s="61"/>
      <c r="FL137" s="61"/>
      <c r="FM137" s="61"/>
      <c r="FN137" s="61"/>
      <c r="FO137" s="61"/>
      <c r="FP137" s="61"/>
      <c r="FQ137" s="61"/>
      <c r="FR137" s="61"/>
      <c r="FS137" s="61"/>
      <c r="FT137" s="61"/>
      <c r="FU137" s="61"/>
      <c r="FV137" s="61"/>
      <c r="FW137" s="61"/>
      <c r="FX137" s="61"/>
      <c r="FY137" s="61"/>
      <c r="FZ137" s="61"/>
      <c r="GA137" s="61"/>
      <c r="GB137" s="61"/>
      <c r="GC137" s="62"/>
      <c r="GD137" s="63"/>
      <c r="GE137" s="61"/>
      <c r="GF137" s="61"/>
      <c r="GG137" s="61"/>
      <c r="GH137" s="61"/>
      <c r="GI137" s="61"/>
      <c r="GJ137" s="61"/>
      <c r="GK137" s="61"/>
      <c r="GL137" s="61"/>
      <c r="GM137" s="61"/>
      <c r="GN137" s="61"/>
      <c r="GO137" s="61"/>
      <c r="GP137" s="61"/>
      <c r="GQ137" s="61"/>
      <c r="GR137" s="61"/>
      <c r="GS137" s="61"/>
      <c r="GT137" s="61"/>
      <c r="GU137" s="61"/>
      <c r="GV137" s="61"/>
      <c r="GW137" s="61"/>
      <c r="GX137" s="61"/>
      <c r="GY137" s="61"/>
      <c r="GZ137" s="61"/>
      <c r="HA137" s="61"/>
      <c r="HB137" s="61"/>
      <c r="HC137" s="61"/>
      <c r="HD137" s="61"/>
      <c r="HE137" s="61"/>
      <c r="HF137" s="61"/>
      <c r="HG137" s="61"/>
      <c r="HH137" s="61"/>
      <c r="HI137" s="61"/>
      <c r="HJ137" s="61"/>
      <c r="HK137" s="61"/>
      <c r="HL137" s="61"/>
      <c r="HM137" s="62"/>
    </row>
    <row r="138" spans="2:221" ht="18" customHeight="1" x14ac:dyDescent="0.2">
      <c r="B138" s="131"/>
      <c r="C138" s="132"/>
      <c r="D138" s="132"/>
      <c r="E138" s="132"/>
      <c r="F138" s="132"/>
      <c r="G138" s="132"/>
      <c r="H138" s="132"/>
      <c r="I138" s="132"/>
      <c r="J138" s="132"/>
      <c r="K138" s="132"/>
      <c r="L138" s="132"/>
      <c r="M138" s="132"/>
      <c r="N138" s="132"/>
      <c r="O138" s="132"/>
      <c r="P138" s="132"/>
      <c r="Q138" s="132"/>
      <c r="R138" s="132"/>
      <c r="S138" s="132"/>
      <c r="T138" s="132"/>
      <c r="U138" s="133"/>
      <c r="V138" s="134"/>
      <c r="W138" s="135"/>
      <c r="X138" s="135"/>
      <c r="Y138" s="135"/>
      <c r="Z138" s="135"/>
      <c r="AA138" s="136"/>
      <c r="AB138" s="137"/>
      <c r="AC138" s="138"/>
      <c r="AD138" s="138"/>
      <c r="AE138" s="138"/>
      <c r="AF138" s="139"/>
      <c r="AG138" s="100" t="s">
        <v>24</v>
      </c>
      <c r="AH138" s="101"/>
      <c r="AI138" s="101"/>
      <c r="AJ138" s="101"/>
      <c r="AK138" s="101"/>
      <c r="AL138" s="102">
        <f t="shared" si="3"/>
        <v>2</v>
      </c>
      <c r="AM138" s="103"/>
      <c r="AN138" s="103"/>
      <c r="AO138" s="104"/>
      <c r="AP138" s="130"/>
      <c r="AQ138" s="61"/>
      <c r="AR138" s="61"/>
      <c r="AS138" s="61"/>
      <c r="AT138" s="61"/>
      <c r="AU138" s="61"/>
      <c r="AV138" s="61"/>
      <c r="AW138" s="61"/>
      <c r="AX138" s="61"/>
      <c r="AY138" s="61"/>
      <c r="AZ138" s="61"/>
      <c r="BA138" s="61"/>
      <c r="BB138" s="61"/>
      <c r="BC138" s="61"/>
      <c r="BD138" s="61"/>
      <c r="BE138" s="61">
        <v>1</v>
      </c>
      <c r="BF138" s="61"/>
      <c r="BG138" s="61"/>
      <c r="BH138" s="61"/>
      <c r="BI138" s="61"/>
      <c r="BJ138" s="61"/>
      <c r="BK138" s="61"/>
      <c r="BL138" s="61"/>
      <c r="BM138" s="61"/>
      <c r="BN138" s="61"/>
      <c r="BO138" s="61"/>
      <c r="BP138" s="61"/>
      <c r="BQ138" s="61"/>
      <c r="BR138" s="61"/>
      <c r="BS138" s="61"/>
      <c r="BT138" s="61"/>
      <c r="BU138" s="61"/>
      <c r="BV138" s="61"/>
      <c r="BW138" s="61">
        <v>1</v>
      </c>
      <c r="BX138" s="61"/>
      <c r="BY138" s="62"/>
      <c r="BZ138" s="63"/>
      <c r="CA138" s="61"/>
      <c r="CB138" s="61"/>
      <c r="CC138" s="61"/>
      <c r="CD138" s="61"/>
      <c r="CE138" s="61"/>
      <c r="CF138" s="61"/>
      <c r="CG138" s="61"/>
      <c r="CH138" s="61"/>
      <c r="CI138" s="61"/>
      <c r="CJ138" s="61"/>
      <c r="CK138" s="61"/>
      <c r="CL138" s="61"/>
      <c r="CM138" s="61"/>
      <c r="CN138" s="61"/>
      <c r="CO138" s="61"/>
      <c r="CP138" s="61"/>
      <c r="CQ138" s="61"/>
      <c r="CR138" s="61"/>
      <c r="CS138" s="61"/>
      <c r="CT138" s="61"/>
      <c r="CU138" s="61"/>
      <c r="CV138" s="61"/>
      <c r="CW138" s="61"/>
      <c r="CX138" s="61"/>
      <c r="CY138" s="61"/>
      <c r="CZ138" s="61"/>
      <c r="DA138" s="61"/>
      <c r="DB138" s="61"/>
      <c r="DC138" s="61"/>
      <c r="DD138" s="61"/>
      <c r="DE138" s="61"/>
      <c r="DF138" s="61"/>
      <c r="DG138" s="61"/>
      <c r="DH138" s="61"/>
      <c r="DI138" s="62"/>
      <c r="DJ138" s="63"/>
      <c r="DK138" s="61"/>
      <c r="DL138" s="61"/>
      <c r="DM138" s="61"/>
      <c r="DN138" s="61"/>
      <c r="DO138" s="61"/>
      <c r="DP138" s="61"/>
      <c r="DQ138" s="61"/>
      <c r="DR138" s="61"/>
      <c r="DS138" s="61"/>
      <c r="DT138" s="61"/>
      <c r="DU138" s="61"/>
      <c r="DV138" s="61"/>
      <c r="DW138" s="61"/>
      <c r="DX138" s="61"/>
      <c r="DY138" s="61"/>
      <c r="DZ138" s="61"/>
      <c r="EA138" s="61"/>
      <c r="EB138" s="61"/>
      <c r="EC138" s="61"/>
      <c r="ED138" s="61"/>
      <c r="EE138" s="61"/>
      <c r="EF138" s="61"/>
      <c r="EG138" s="61"/>
      <c r="EH138" s="61"/>
      <c r="EI138" s="61"/>
      <c r="EJ138" s="61"/>
      <c r="EK138" s="61"/>
      <c r="EL138" s="61"/>
      <c r="EM138" s="61"/>
      <c r="EN138" s="61"/>
      <c r="EO138" s="61"/>
      <c r="EP138" s="61"/>
      <c r="EQ138" s="61"/>
      <c r="ER138" s="61"/>
      <c r="ES138" s="62"/>
      <c r="ET138" s="63"/>
      <c r="EU138" s="61"/>
      <c r="EV138" s="61"/>
      <c r="EW138" s="61"/>
      <c r="EX138" s="61"/>
      <c r="EY138" s="61"/>
      <c r="EZ138" s="61"/>
      <c r="FA138" s="61"/>
      <c r="FB138" s="61"/>
      <c r="FC138" s="61"/>
      <c r="FD138" s="61"/>
      <c r="FE138" s="61"/>
      <c r="FF138" s="61"/>
      <c r="FG138" s="61"/>
      <c r="FH138" s="61"/>
      <c r="FI138" s="61"/>
      <c r="FJ138" s="61"/>
      <c r="FK138" s="61"/>
      <c r="FL138" s="61"/>
      <c r="FM138" s="61"/>
      <c r="FN138" s="61"/>
      <c r="FO138" s="61"/>
      <c r="FP138" s="61"/>
      <c r="FQ138" s="61"/>
      <c r="FR138" s="61"/>
      <c r="FS138" s="61"/>
      <c r="FT138" s="61"/>
      <c r="FU138" s="61"/>
      <c r="FV138" s="61"/>
      <c r="FW138" s="61"/>
      <c r="FX138" s="61"/>
      <c r="FY138" s="61"/>
      <c r="FZ138" s="61"/>
      <c r="GA138" s="61"/>
      <c r="GB138" s="61"/>
      <c r="GC138" s="62"/>
      <c r="GD138" s="63"/>
      <c r="GE138" s="61"/>
      <c r="GF138" s="61"/>
      <c r="GG138" s="61"/>
      <c r="GH138" s="61"/>
      <c r="GI138" s="61"/>
      <c r="GJ138" s="61"/>
      <c r="GK138" s="61"/>
      <c r="GL138" s="61"/>
      <c r="GM138" s="61"/>
      <c r="GN138" s="61"/>
      <c r="GO138" s="61"/>
      <c r="GP138" s="61"/>
      <c r="GQ138" s="61"/>
      <c r="GR138" s="61"/>
      <c r="GS138" s="61"/>
      <c r="GT138" s="61"/>
      <c r="GU138" s="61"/>
      <c r="GV138" s="61"/>
      <c r="GW138" s="61"/>
      <c r="GX138" s="61"/>
      <c r="GY138" s="61"/>
      <c r="GZ138" s="61"/>
      <c r="HA138" s="61"/>
      <c r="HB138" s="61"/>
      <c r="HC138" s="61"/>
      <c r="HD138" s="61"/>
      <c r="HE138" s="61"/>
      <c r="HF138" s="61"/>
      <c r="HG138" s="61"/>
      <c r="HH138" s="61"/>
      <c r="HI138" s="61"/>
      <c r="HJ138" s="61"/>
      <c r="HK138" s="61"/>
      <c r="HL138" s="61"/>
      <c r="HM138" s="62"/>
    </row>
    <row r="139" spans="2:221" ht="18" customHeight="1" x14ac:dyDescent="0.2">
      <c r="B139" s="112" t="s">
        <v>461</v>
      </c>
      <c r="C139" s="113"/>
      <c r="D139" s="113"/>
      <c r="E139" s="113"/>
      <c r="F139" s="113"/>
      <c r="G139" s="113"/>
      <c r="H139" s="113"/>
      <c r="I139" s="113"/>
      <c r="J139" s="113"/>
      <c r="K139" s="113"/>
      <c r="L139" s="113"/>
      <c r="M139" s="113"/>
      <c r="N139" s="113"/>
      <c r="O139" s="113"/>
      <c r="P139" s="113"/>
      <c r="Q139" s="113"/>
      <c r="R139" s="113"/>
      <c r="S139" s="113"/>
      <c r="T139" s="113"/>
      <c r="U139" s="114"/>
      <c r="V139" s="118" t="s">
        <v>470</v>
      </c>
      <c r="W139" s="119"/>
      <c r="X139" s="119"/>
      <c r="Y139" s="119"/>
      <c r="Z139" s="119"/>
      <c r="AA139" s="120"/>
      <c r="AB139" s="124">
        <v>5.1000000000000004E-3</v>
      </c>
      <c r="AC139" s="125"/>
      <c r="AD139" s="125"/>
      <c r="AE139" s="125"/>
      <c r="AF139" s="126"/>
      <c r="AG139" s="106" t="s">
        <v>23</v>
      </c>
      <c r="AH139" s="107"/>
      <c r="AI139" s="107"/>
      <c r="AJ139" s="107"/>
      <c r="AK139" s="107"/>
      <c r="AL139" s="108">
        <f t="shared" si="3"/>
        <v>2</v>
      </c>
      <c r="AM139" s="109"/>
      <c r="AN139" s="109"/>
      <c r="AO139" s="110"/>
      <c r="AP139" s="69"/>
      <c r="AQ139" s="73"/>
      <c r="AR139" s="73"/>
      <c r="AS139" s="73"/>
      <c r="AT139" s="73"/>
      <c r="AU139" s="73"/>
      <c r="AV139" s="73"/>
      <c r="AW139" s="73"/>
      <c r="AX139" s="73"/>
      <c r="AY139" s="73"/>
      <c r="AZ139" s="73"/>
      <c r="BA139" s="73"/>
      <c r="BB139" s="73"/>
      <c r="BC139" s="73"/>
      <c r="BD139" s="73"/>
      <c r="BE139" s="73">
        <v>1</v>
      </c>
      <c r="BF139" s="73"/>
      <c r="BG139" s="73"/>
      <c r="BH139" s="73"/>
      <c r="BI139" s="73"/>
      <c r="BJ139" s="73"/>
      <c r="BK139" s="73"/>
      <c r="BL139" s="73"/>
      <c r="BM139" s="73"/>
      <c r="BN139" s="73"/>
      <c r="BO139" s="73"/>
      <c r="BP139" s="73"/>
      <c r="BQ139" s="73"/>
      <c r="BR139" s="73"/>
      <c r="BS139" s="73"/>
      <c r="BT139" s="73"/>
      <c r="BU139" s="73"/>
      <c r="BV139" s="73"/>
      <c r="BW139" s="73">
        <v>1</v>
      </c>
      <c r="BX139" s="73"/>
      <c r="BY139" s="74"/>
      <c r="BZ139" s="75"/>
      <c r="CA139" s="73"/>
      <c r="CB139" s="73"/>
      <c r="CC139" s="73"/>
      <c r="CD139" s="73"/>
      <c r="CE139" s="73"/>
      <c r="CF139" s="73"/>
      <c r="CG139" s="73"/>
      <c r="CH139" s="73"/>
      <c r="CI139" s="73"/>
      <c r="CJ139" s="73"/>
      <c r="CK139" s="73"/>
      <c r="CL139" s="73"/>
      <c r="CM139" s="73"/>
      <c r="CN139" s="73"/>
      <c r="CO139" s="73"/>
      <c r="CP139" s="73"/>
      <c r="CQ139" s="73"/>
      <c r="CR139" s="73"/>
      <c r="CS139" s="73"/>
      <c r="CT139" s="73"/>
      <c r="CU139" s="73"/>
      <c r="CV139" s="73"/>
      <c r="CW139" s="73"/>
      <c r="CX139" s="73"/>
      <c r="CY139" s="73"/>
      <c r="CZ139" s="73"/>
      <c r="DA139" s="73"/>
      <c r="DB139" s="73"/>
      <c r="DC139" s="73"/>
      <c r="DD139" s="73"/>
      <c r="DE139" s="73"/>
      <c r="DF139" s="73"/>
      <c r="DG139" s="73"/>
      <c r="DH139" s="73"/>
      <c r="DI139" s="74"/>
      <c r="DJ139" s="75"/>
      <c r="DK139" s="73"/>
      <c r="DL139" s="73"/>
      <c r="DM139" s="73"/>
      <c r="DN139" s="73"/>
      <c r="DO139" s="73"/>
      <c r="DP139" s="73"/>
      <c r="DQ139" s="73"/>
      <c r="DR139" s="73"/>
      <c r="DS139" s="73"/>
      <c r="DT139" s="73"/>
      <c r="DU139" s="73"/>
      <c r="DV139" s="73"/>
      <c r="DW139" s="73"/>
      <c r="DX139" s="73"/>
      <c r="DY139" s="73"/>
      <c r="DZ139" s="73"/>
      <c r="EA139" s="73"/>
      <c r="EB139" s="73"/>
      <c r="EC139" s="73"/>
      <c r="ED139" s="73"/>
      <c r="EE139" s="73"/>
      <c r="EF139" s="73"/>
      <c r="EG139" s="73"/>
      <c r="EH139" s="73"/>
      <c r="EI139" s="73"/>
      <c r="EJ139" s="73"/>
      <c r="EK139" s="73"/>
      <c r="EL139" s="73"/>
      <c r="EM139" s="73"/>
      <c r="EN139" s="73"/>
      <c r="EO139" s="73"/>
      <c r="EP139" s="73"/>
      <c r="EQ139" s="73"/>
      <c r="ER139" s="73"/>
      <c r="ES139" s="74"/>
      <c r="ET139" s="75"/>
      <c r="EU139" s="73"/>
      <c r="EV139" s="73"/>
      <c r="EW139" s="73"/>
      <c r="EX139" s="73"/>
      <c r="EY139" s="73"/>
      <c r="EZ139" s="73"/>
      <c r="FA139" s="73"/>
      <c r="FB139" s="73"/>
      <c r="FC139" s="73"/>
      <c r="FD139" s="73"/>
      <c r="FE139" s="73"/>
      <c r="FF139" s="73"/>
      <c r="FG139" s="73"/>
      <c r="FH139" s="73"/>
      <c r="FI139" s="73"/>
      <c r="FJ139" s="73"/>
      <c r="FK139" s="73"/>
      <c r="FL139" s="73"/>
      <c r="FM139" s="73"/>
      <c r="FN139" s="73"/>
      <c r="FO139" s="73"/>
      <c r="FP139" s="73"/>
      <c r="FQ139" s="73"/>
      <c r="FR139" s="73"/>
      <c r="FS139" s="73"/>
      <c r="FT139" s="73"/>
      <c r="FU139" s="73"/>
      <c r="FV139" s="73"/>
      <c r="FW139" s="73"/>
      <c r="FX139" s="73"/>
      <c r="FY139" s="73"/>
      <c r="FZ139" s="73"/>
      <c r="GA139" s="73"/>
      <c r="GB139" s="73"/>
      <c r="GC139" s="74"/>
      <c r="GD139" s="75"/>
      <c r="GE139" s="73"/>
      <c r="GF139" s="73"/>
      <c r="GG139" s="73"/>
      <c r="GH139" s="73"/>
      <c r="GI139" s="73"/>
      <c r="GJ139" s="73"/>
      <c r="GK139" s="73"/>
      <c r="GL139" s="73"/>
      <c r="GM139" s="73"/>
      <c r="GN139" s="73"/>
      <c r="GO139" s="73"/>
      <c r="GP139" s="73"/>
      <c r="GQ139" s="73"/>
      <c r="GR139" s="73"/>
      <c r="GS139" s="73"/>
      <c r="GT139" s="73"/>
      <c r="GU139" s="73"/>
      <c r="GV139" s="73"/>
      <c r="GW139" s="73"/>
      <c r="GX139" s="73"/>
      <c r="GY139" s="73"/>
      <c r="GZ139" s="73"/>
      <c r="HA139" s="73"/>
      <c r="HB139" s="73"/>
      <c r="HC139" s="73"/>
      <c r="HD139" s="73"/>
      <c r="HE139" s="73"/>
      <c r="HF139" s="73"/>
      <c r="HG139" s="73"/>
      <c r="HH139" s="73"/>
      <c r="HI139" s="73"/>
      <c r="HJ139" s="73"/>
      <c r="HK139" s="73"/>
      <c r="HL139" s="73"/>
      <c r="HM139" s="74"/>
    </row>
    <row r="140" spans="2:221" ht="18" customHeight="1" x14ac:dyDescent="0.2">
      <c r="B140" s="115"/>
      <c r="C140" s="116"/>
      <c r="D140" s="116"/>
      <c r="E140" s="116"/>
      <c r="F140" s="116"/>
      <c r="G140" s="116"/>
      <c r="H140" s="116"/>
      <c r="I140" s="116"/>
      <c r="J140" s="116"/>
      <c r="K140" s="116"/>
      <c r="L140" s="116"/>
      <c r="M140" s="116"/>
      <c r="N140" s="116"/>
      <c r="O140" s="116"/>
      <c r="P140" s="116"/>
      <c r="Q140" s="116"/>
      <c r="R140" s="116"/>
      <c r="S140" s="116"/>
      <c r="T140" s="116"/>
      <c r="U140" s="117"/>
      <c r="V140" s="121"/>
      <c r="W140" s="122"/>
      <c r="X140" s="122"/>
      <c r="Y140" s="122"/>
      <c r="Z140" s="122"/>
      <c r="AA140" s="123"/>
      <c r="AB140" s="127"/>
      <c r="AC140" s="128"/>
      <c r="AD140" s="128"/>
      <c r="AE140" s="128"/>
      <c r="AF140" s="129"/>
      <c r="AG140" s="106" t="s">
        <v>24</v>
      </c>
      <c r="AH140" s="107"/>
      <c r="AI140" s="107"/>
      <c r="AJ140" s="107"/>
      <c r="AK140" s="107"/>
      <c r="AL140" s="108">
        <f t="shared" si="3"/>
        <v>2</v>
      </c>
      <c r="AM140" s="109"/>
      <c r="AN140" s="109"/>
      <c r="AO140" s="110"/>
      <c r="AP140" s="111"/>
      <c r="AQ140" s="73"/>
      <c r="AR140" s="73"/>
      <c r="AS140" s="73"/>
      <c r="AT140" s="73"/>
      <c r="AU140" s="73"/>
      <c r="AV140" s="73"/>
      <c r="AW140" s="73"/>
      <c r="AX140" s="73"/>
      <c r="AY140" s="73"/>
      <c r="AZ140" s="73"/>
      <c r="BA140" s="73"/>
      <c r="BB140" s="73"/>
      <c r="BC140" s="73"/>
      <c r="BD140" s="73"/>
      <c r="BE140" s="73">
        <v>1</v>
      </c>
      <c r="BF140" s="73"/>
      <c r="BG140" s="73"/>
      <c r="BH140" s="73"/>
      <c r="BI140" s="73"/>
      <c r="BJ140" s="73"/>
      <c r="BK140" s="73"/>
      <c r="BL140" s="73"/>
      <c r="BM140" s="73"/>
      <c r="BN140" s="73"/>
      <c r="BO140" s="73"/>
      <c r="BP140" s="73"/>
      <c r="BQ140" s="73"/>
      <c r="BR140" s="73"/>
      <c r="BS140" s="73"/>
      <c r="BT140" s="73"/>
      <c r="BU140" s="73"/>
      <c r="BV140" s="73"/>
      <c r="BW140" s="73">
        <v>1</v>
      </c>
      <c r="BX140" s="73"/>
      <c r="BY140" s="74"/>
      <c r="BZ140" s="75"/>
      <c r="CA140" s="73"/>
      <c r="CB140" s="73"/>
      <c r="CC140" s="73"/>
      <c r="CD140" s="73"/>
      <c r="CE140" s="73"/>
      <c r="CF140" s="73"/>
      <c r="CG140" s="73"/>
      <c r="CH140" s="73"/>
      <c r="CI140" s="73"/>
      <c r="CJ140" s="73"/>
      <c r="CK140" s="73"/>
      <c r="CL140" s="73"/>
      <c r="CM140" s="73"/>
      <c r="CN140" s="73"/>
      <c r="CO140" s="73"/>
      <c r="CP140" s="73"/>
      <c r="CQ140" s="73"/>
      <c r="CR140" s="73"/>
      <c r="CS140" s="73"/>
      <c r="CT140" s="73"/>
      <c r="CU140" s="73"/>
      <c r="CV140" s="73"/>
      <c r="CW140" s="73"/>
      <c r="CX140" s="73"/>
      <c r="CY140" s="73"/>
      <c r="CZ140" s="73"/>
      <c r="DA140" s="73"/>
      <c r="DB140" s="73"/>
      <c r="DC140" s="73"/>
      <c r="DD140" s="73"/>
      <c r="DE140" s="73"/>
      <c r="DF140" s="73"/>
      <c r="DG140" s="73"/>
      <c r="DH140" s="73"/>
      <c r="DI140" s="74"/>
      <c r="DJ140" s="75"/>
      <c r="DK140" s="73"/>
      <c r="DL140" s="73"/>
      <c r="DM140" s="73"/>
      <c r="DN140" s="73"/>
      <c r="DO140" s="73"/>
      <c r="DP140" s="73"/>
      <c r="DQ140" s="73"/>
      <c r="DR140" s="73"/>
      <c r="DS140" s="73"/>
      <c r="DT140" s="73"/>
      <c r="DU140" s="73"/>
      <c r="DV140" s="73"/>
      <c r="DW140" s="73"/>
      <c r="DX140" s="73"/>
      <c r="DY140" s="73"/>
      <c r="DZ140" s="73"/>
      <c r="EA140" s="73"/>
      <c r="EB140" s="73"/>
      <c r="EC140" s="73"/>
      <c r="ED140" s="73"/>
      <c r="EE140" s="73"/>
      <c r="EF140" s="73"/>
      <c r="EG140" s="73"/>
      <c r="EH140" s="73"/>
      <c r="EI140" s="73"/>
      <c r="EJ140" s="73"/>
      <c r="EK140" s="73"/>
      <c r="EL140" s="73"/>
      <c r="EM140" s="73"/>
      <c r="EN140" s="73"/>
      <c r="EO140" s="73"/>
      <c r="EP140" s="73"/>
      <c r="EQ140" s="73"/>
      <c r="ER140" s="73"/>
      <c r="ES140" s="74"/>
      <c r="ET140" s="75"/>
      <c r="EU140" s="73"/>
      <c r="EV140" s="73"/>
      <c r="EW140" s="73"/>
      <c r="EX140" s="73"/>
      <c r="EY140" s="73"/>
      <c r="EZ140" s="73"/>
      <c r="FA140" s="73"/>
      <c r="FB140" s="73"/>
      <c r="FC140" s="73"/>
      <c r="FD140" s="73"/>
      <c r="FE140" s="73"/>
      <c r="FF140" s="73"/>
      <c r="FG140" s="73"/>
      <c r="FH140" s="73"/>
      <c r="FI140" s="73"/>
      <c r="FJ140" s="73"/>
      <c r="FK140" s="73"/>
      <c r="FL140" s="73"/>
      <c r="FM140" s="73"/>
      <c r="FN140" s="73"/>
      <c r="FO140" s="73"/>
      <c r="FP140" s="73"/>
      <c r="FQ140" s="73"/>
      <c r="FR140" s="73"/>
      <c r="FS140" s="73"/>
      <c r="FT140" s="73"/>
      <c r="FU140" s="73"/>
      <c r="FV140" s="73"/>
      <c r="FW140" s="73"/>
      <c r="FX140" s="73"/>
      <c r="FY140" s="73"/>
      <c r="FZ140" s="73"/>
      <c r="GA140" s="73"/>
      <c r="GB140" s="73"/>
      <c r="GC140" s="74"/>
      <c r="GD140" s="75"/>
      <c r="GE140" s="73"/>
      <c r="GF140" s="73"/>
      <c r="GG140" s="73"/>
      <c r="GH140" s="73"/>
      <c r="GI140" s="73"/>
      <c r="GJ140" s="73"/>
      <c r="GK140" s="73"/>
      <c r="GL140" s="73"/>
      <c r="GM140" s="73"/>
      <c r="GN140" s="73"/>
      <c r="GO140" s="73"/>
      <c r="GP140" s="73"/>
      <c r="GQ140" s="73"/>
      <c r="GR140" s="73"/>
      <c r="GS140" s="73"/>
      <c r="GT140" s="73"/>
      <c r="GU140" s="73"/>
      <c r="GV140" s="73"/>
      <c r="GW140" s="73"/>
      <c r="GX140" s="73"/>
      <c r="GY140" s="73"/>
      <c r="GZ140" s="73"/>
      <c r="HA140" s="73"/>
      <c r="HB140" s="73"/>
      <c r="HC140" s="73"/>
      <c r="HD140" s="73"/>
      <c r="HE140" s="73"/>
      <c r="HF140" s="73"/>
      <c r="HG140" s="73"/>
      <c r="HH140" s="73"/>
      <c r="HI140" s="73"/>
      <c r="HJ140" s="73"/>
      <c r="HK140" s="73"/>
      <c r="HL140" s="73"/>
      <c r="HM140" s="74"/>
    </row>
    <row r="141" spans="2:221" ht="18" customHeight="1" x14ac:dyDescent="0.2">
      <c r="B141" s="82" t="s">
        <v>462</v>
      </c>
      <c r="C141" s="83"/>
      <c r="D141" s="83"/>
      <c r="E141" s="83"/>
      <c r="F141" s="83"/>
      <c r="G141" s="83"/>
      <c r="H141" s="83"/>
      <c r="I141" s="83"/>
      <c r="J141" s="83"/>
      <c r="K141" s="83"/>
      <c r="L141" s="83"/>
      <c r="M141" s="83"/>
      <c r="N141" s="83"/>
      <c r="O141" s="83"/>
      <c r="P141" s="83"/>
      <c r="Q141" s="83"/>
      <c r="R141" s="83"/>
      <c r="S141" s="83"/>
      <c r="T141" s="83"/>
      <c r="U141" s="84"/>
      <c r="V141" s="88" t="s">
        <v>471</v>
      </c>
      <c r="W141" s="89"/>
      <c r="X141" s="89"/>
      <c r="Y141" s="89"/>
      <c r="Z141" s="89"/>
      <c r="AA141" s="90"/>
      <c r="AB141" s="94">
        <v>2.5000000000000001E-3</v>
      </c>
      <c r="AC141" s="95"/>
      <c r="AD141" s="95"/>
      <c r="AE141" s="95"/>
      <c r="AF141" s="96"/>
      <c r="AG141" s="100" t="s">
        <v>23</v>
      </c>
      <c r="AH141" s="101"/>
      <c r="AI141" s="101"/>
      <c r="AJ141" s="101"/>
      <c r="AK141" s="101"/>
      <c r="AL141" s="102">
        <f t="shared" si="3"/>
        <v>1</v>
      </c>
      <c r="AM141" s="103"/>
      <c r="AN141" s="103"/>
      <c r="AO141" s="104"/>
      <c r="AP141" s="105"/>
      <c r="AQ141" s="61"/>
      <c r="AR141" s="61"/>
      <c r="AS141" s="61">
        <v>1</v>
      </c>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2"/>
      <c r="BZ141" s="63"/>
      <c r="CA141" s="61"/>
      <c r="CB141" s="61"/>
      <c r="CC141" s="61"/>
      <c r="CD141" s="61"/>
      <c r="CE141" s="61"/>
      <c r="CF141" s="61"/>
      <c r="CG141" s="61"/>
      <c r="CH141" s="61"/>
      <c r="CI141" s="61"/>
      <c r="CJ141" s="61"/>
      <c r="CK141" s="61"/>
      <c r="CL141" s="61"/>
      <c r="CM141" s="61"/>
      <c r="CN141" s="61"/>
      <c r="CO141" s="61"/>
      <c r="CP141" s="61"/>
      <c r="CQ141" s="61"/>
      <c r="CR141" s="61"/>
      <c r="CS141" s="61"/>
      <c r="CT141" s="61"/>
      <c r="CU141" s="61"/>
      <c r="CV141" s="61"/>
      <c r="CW141" s="61"/>
      <c r="CX141" s="61"/>
      <c r="CY141" s="61"/>
      <c r="CZ141" s="61"/>
      <c r="DA141" s="61"/>
      <c r="DB141" s="61"/>
      <c r="DC141" s="61"/>
      <c r="DD141" s="61"/>
      <c r="DE141" s="61"/>
      <c r="DF141" s="61"/>
      <c r="DG141" s="61"/>
      <c r="DH141" s="61"/>
      <c r="DI141" s="62"/>
      <c r="DJ141" s="63"/>
      <c r="DK141" s="61"/>
      <c r="DL141" s="61"/>
      <c r="DM141" s="61"/>
      <c r="DN141" s="61"/>
      <c r="DO141" s="61"/>
      <c r="DP141" s="61"/>
      <c r="DQ141" s="61"/>
      <c r="DR141" s="61"/>
      <c r="DS141" s="61"/>
      <c r="DT141" s="61"/>
      <c r="DU141" s="61"/>
      <c r="DV141" s="61"/>
      <c r="DW141" s="61"/>
      <c r="DX141" s="61"/>
      <c r="DY141" s="61"/>
      <c r="DZ141" s="61"/>
      <c r="EA141" s="61"/>
      <c r="EB141" s="61"/>
      <c r="EC141" s="61"/>
      <c r="ED141" s="61"/>
      <c r="EE141" s="61"/>
      <c r="EF141" s="61"/>
      <c r="EG141" s="61"/>
      <c r="EH141" s="61"/>
      <c r="EI141" s="61"/>
      <c r="EJ141" s="61"/>
      <c r="EK141" s="61"/>
      <c r="EL141" s="61"/>
      <c r="EM141" s="61"/>
      <c r="EN141" s="61"/>
      <c r="EO141" s="61"/>
      <c r="EP141" s="61"/>
      <c r="EQ141" s="61"/>
      <c r="ER141" s="61"/>
      <c r="ES141" s="62"/>
      <c r="ET141" s="63"/>
      <c r="EU141" s="61"/>
      <c r="EV141" s="61"/>
      <c r="EW141" s="61"/>
      <c r="EX141" s="61"/>
      <c r="EY141" s="61"/>
      <c r="EZ141" s="61"/>
      <c r="FA141" s="61"/>
      <c r="FB141" s="61"/>
      <c r="FC141" s="61"/>
      <c r="FD141" s="61"/>
      <c r="FE141" s="61"/>
      <c r="FF141" s="61"/>
      <c r="FG141" s="61"/>
      <c r="FH141" s="61"/>
      <c r="FI141" s="61"/>
      <c r="FJ141" s="61"/>
      <c r="FK141" s="61"/>
      <c r="FL141" s="61"/>
      <c r="FM141" s="61"/>
      <c r="FN141" s="61"/>
      <c r="FO141" s="61"/>
      <c r="FP141" s="61"/>
      <c r="FQ141" s="61"/>
      <c r="FR141" s="61"/>
      <c r="FS141" s="61"/>
      <c r="FT141" s="61"/>
      <c r="FU141" s="61"/>
      <c r="FV141" s="61"/>
      <c r="FW141" s="61"/>
      <c r="FX141" s="61"/>
      <c r="FY141" s="61"/>
      <c r="FZ141" s="61"/>
      <c r="GA141" s="61"/>
      <c r="GB141" s="61"/>
      <c r="GC141" s="62"/>
      <c r="GD141" s="63"/>
      <c r="GE141" s="61"/>
      <c r="GF141" s="61"/>
      <c r="GG141" s="61"/>
      <c r="GH141" s="61"/>
      <c r="GI141" s="61"/>
      <c r="GJ141" s="61"/>
      <c r="GK141" s="61"/>
      <c r="GL141" s="61"/>
      <c r="GM141" s="61"/>
      <c r="GN141" s="61"/>
      <c r="GO141" s="61"/>
      <c r="GP141" s="61"/>
      <c r="GQ141" s="61"/>
      <c r="GR141" s="61"/>
      <c r="GS141" s="61"/>
      <c r="GT141" s="61"/>
      <c r="GU141" s="61"/>
      <c r="GV141" s="61"/>
      <c r="GW141" s="61"/>
      <c r="GX141" s="61"/>
      <c r="GY141" s="61"/>
      <c r="GZ141" s="61"/>
      <c r="HA141" s="61"/>
      <c r="HB141" s="61"/>
      <c r="HC141" s="61"/>
      <c r="HD141" s="61"/>
      <c r="HE141" s="61"/>
      <c r="HF141" s="61"/>
      <c r="HG141" s="61"/>
      <c r="HH141" s="61"/>
      <c r="HI141" s="61"/>
      <c r="HJ141" s="61"/>
      <c r="HK141" s="61"/>
      <c r="HL141" s="61"/>
      <c r="HM141" s="62"/>
    </row>
    <row r="142" spans="2:221" ht="18" customHeight="1" x14ac:dyDescent="0.2">
      <c r="B142" s="131"/>
      <c r="C142" s="132"/>
      <c r="D142" s="132"/>
      <c r="E142" s="132"/>
      <c r="F142" s="132"/>
      <c r="G142" s="132"/>
      <c r="H142" s="132"/>
      <c r="I142" s="132"/>
      <c r="J142" s="132"/>
      <c r="K142" s="132"/>
      <c r="L142" s="132"/>
      <c r="M142" s="132"/>
      <c r="N142" s="132"/>
      <c r="O142" s="132"/>
      <c r="P142" s="132"/>
      <c r="Q142" s="132"/>
      <c r="R142" s="132"/>
      <c r="S142" s="132"/>
      <c r="T142" s="132"/>
      <c r="U142" s="133"/>
      <c r="V142" s="134"/>
      <c r="W142" s="135"/>
      <c r="X142" s="135"/>
      <c r="Y142" s="135"/>
      <c r="Z142" s="135"/>
      <c r="AA142" s="136"/>
      <c r="AB142" s="137"/>
      <c r="AC142" s="138"/>
      <c r="AD142" s="138"/>
      <c r="AE142" s="138"/>
      <c r="AF142" s="139"/>
      <c r="AG142" s="100" t="s">
        <v>24</v>
      </c>
      <c r="AH142" s="101"/>
      <c r="AI142" s="101"/>
      <c r="AJ142" s="101"/>
      <c r="AK142" s="101"/>
      <c r="AL142" s="102">
        <f t="shared" si="3"/>
        <v>1</v>
      </c>
      <c r="AM142" s="103"/>
      <c r="AN142" s="103"/>
      <c r="AO142" s="104"/>
      <c r="AP142" s="130"/>
      <c r="AQ142" s="61"/>
      <c r="AR142" s="61"/>
      <c r="AS142" s="61">
        <v>1</v>
      </c>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2"/>
      <c r="BZ142" s="63"/>
      <c r="CA142" s="61"/>
      <c r="CB142" s="61"/>
      <c r="CC142" s="61"/>
      <c r="CD142" s="61"/>
      <c r="CE142" s="61"/>
      <c r="CF142" s="61"/>
      <c r="CG142" s="61"/>
      <c r="CH142" s="61"/>
      <c r="CI142" s="61"/>
      <c r="CJ142" s="61"/>
      <c r="CK142" s="61"/>
      <c r="CL142" s="61"/>
      <c r="CM142" s="61"/>
      <c r="CN142" s="61"/>
      <c r="CO142" s="61"/>
      <c r="CP142" s="61"/>
      <c r="CQ142" s="61"/>
      <c r="CR142" s="61"/>
      <c r="CS142" s="61"/>
      <c r="CT142" s="61"/>
      <c r="CU142" s="61"/>
      <c r="CV142" s="61"/>
      <c r="CW142" s="61"/>
      <c r="CX142" s="61"/>
      <c r="CY142" s="61"/>
      <c r="CZ142" s="61"/>
      <c r="DA142" s="61"/>
      <c r="DB142" s="61"/>
      <c r="DC142" s="61"/>
      <c r="DD142" s="61"/>
      <c r="DE142" s="61"/>
      <c r="DF142" s="61"/>
      <c r="DG142" s="61"/>
      <c r="DH142" s="61"/>
      <c r="DI142" s="62"/>
      <c r="DJ142" s="63"/>
      <c r="DK142" s="61"/>
      <c r="DL142" s="61"/>
      <c r="DM142" s="61"/>
      <c r="DN142" s="61"/>
      <c r="DO142" s="61"/>
      <c r="DP142" s="61"/>
      <c r="DQ142" s="61"/>
      <c r="DR142" s="61"/>
      <c r="DS142" s="61"/>
      <c r="DT142" s="61"/>
      <c r="DU142" s="61"/>
      <c r="DV142" s="61"/>
      <c r="DW142" s="61"/>
      <c r="DX142" s="61"/>
      <c r="DY142" s="61"/>
      <c r="DZ142" s="61"/>
      <c r="EA142" s="61"/>
      <c r="EB142" s="61"/>
      <c r="EC142" s="61"/>
      <c r="ED142" s="61"/>
      <c r="EE142" s="61"/>
      <c r="EF142" s="61"/>
      <c r="EG142" s="61"/>
      <c r="EH142" s="61"/>
      <c r="EI142" s="61"/>
      <c r="EJ142" s="61"/>
      <c r="EK142" s="61"/>
      <c r="EL142" s="61"/>
      <c r="EM142" s="61"/>
      <c r="EN142" s="61"/>
      <c r="EO142" s="61"/>
      <c r="EP142" s="61"/>
      <c r="EQ142" s="61"/>
      <c r="ER142" s="61"/>
      <c r="ES142" s="62"/>
      <c r="ET142" s="63"/>
      <c r="EU142" s="61"/>
      <c r="EV142" s="61"/>
      <c r="EW142" s="61"/>
      <c r="EX142" s="61"/>
      <c r="EY142" s="61"/>
      <c r="EZ142" s="61"/>
      <c r="FA142" s="61"/>
      <c r="FB142" s="61"/>
      <c r="FC142" s="61"/>
      <c r="FD142" s="61"/>
      <c r="FE142" s="61"/>
      <c r="FF142" s="61"/>
      <c r="FG142" s="61"/>
      <c r="FH142" s="61"/>
      <c r="FI142" s="61"/>
      <c r="FJ142" s="61"/>
      <c r="FK142" s="61"/>
      <c r="FL142" s="61"/>
      <c r="FM142" s="61"/>
      <c r="FN142" s="61"/>
      <c r="FO142" s="61"/>
      <c r="FP142" s="61"/>
      <c r="FQ142" s="61"/>
      <c r="FR142" s="61"/>
      <c r="FS142" s="61"/>
      <c r="FT142" s="61"/>
      <c r="FU142" s="61"/>
      <c r="FV142" s="61"/>
      <c r="FW142" s="61"/>
      <c r="FX142" s="61"/>
      <c r="FY142" s="61"/>
      <c r="FZ142" s="61"/>
      <c r="GA142" s="61"/>
      <c r="GB142" s="61"/>
      <c r="GC142" s="62"/>
      <c r="GD142" s="63"/>
      <c r="GE142" s="61"/>
      <c r="GF142" s="61"/>
      <c r="GG142" s="61"/>
      <c r="GH142" s="61"/>
      <c r="GI142" s="61"/>
      <c r="GJ142" s="61"/>
      <c r="GK142" s="61"/>
      <c r="GL142" s="61"/>
      <c r="GM142" s="61"/>
      <c r="GN142" s="61"/>
      <c r="GO142" s="61"/>
      <c r="GP142" s="61"/>
      <c r="GQ142" s="61"/>
      <c r="GR142" s="61"/>
      <c r="GS142" s="61"/>
      <c r="GT142" s="61"/>
      <c r="GU142" s="61"/>
      <c r="GV142" s="61"/>
      <c r="GW142" s="61"/>
      <c r="GX142" s="61"/>
      <c r="GY142" s="61"/>
      <c r="GZ142" s="61"/>
      <c r="HA142" s="61"/>
      <c r="HB142" s="61"/>
      <c r="HC142" s="61"/>
      <c r="HD142" s="61"/>
      <c r="HE142" s="61"/>
      <c r="HF142" s="61"/>
      <c r="HG142" s="61"/>
      <c r="HH142" s="61"/>
      <c r="HI142" s="61"/>
      <c r="HJ142" s="61"/>
      <c r="HK142" s="61"/>
      <c r="HL142" s="61"/>
      <c r="HM142" s="62"/>
    </row>
    <row r="143" spans="2:221" ht="18" customHeight="1" x14ac:dyDescent="0.2">
      <c r="B143" s="112" t="s">
        <v>463</v>
      </c>
      <c r="C143" s="113"/>
      <c r="D143" s="113"/>
      <c r="E143" s="113"/>
      <c r="F143" s="113"/>
      <c r="G143" s="113"/>
      <c r="H143" s="113"/>
      <c r="I143" s="113"/>
      <c r="J143" s="113"/>
      <c r="K143" s="113"/>
      <c r="L143" s="113"/>
      <c r="M143" s="113"/>
      <c r="N143" s="113"/>
      <c r="O143" s="113"/>
      <c r="P143" s="113"/>
      <c r="Q143" s="113"/>
      <c r="R143" s="113"/>
      <c r="S143" s="113"/>
      <c r="T143" s="113"/>
      <c r="U143" s="114"/>
      <c r="V143" s="118" t="s">
        <v>472</v>
      </c>
      <c r="W143" s="119"/>
      <c r="X143" s="119"/>
      <c r="Y143" s="119"/>
      <c r="Z143" s="119"/>
      <c r="AA143" s="120"/>
      <c r="AB143" s="124">
        <v>4.0300000000000002E-2</v>
      </c>
      <c r="AC143" s="125"/>
      <c r="AD143" s="125"/>
      <c r="AE143" s="125"/>
      <c r="AF143" s="126"/>
      <c r="AG143" s="106" t="s">
        <v>23</v>
      </c>
      <c r="AH143" s="107"/>
      <c r="AI143" s="107"/>
      <c r="AJ143" s="107"/>
      <c r="AK143" s="107"/>
      <c r="AL143" s="108">
        <f t="shared" si="3"/>
        <v>1</v>
      </c>
      <c r="AM143" s="109"/>
      <c r="AN143" s="109"/>
      <c r="AO143" s="110"/>
      <c r="AP143" s="69"/>
      <c r="AQ143" s="73"/>
      <c r="AR143" s="73"/>
      <c r="AS143" s="73"/>
      <c r="AT143" s="73"/>
      <c r="AU143" s="73"/>
      <c r="AV143" s="73">
        <v>1</v>
      </c>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4"/>
      <c r="BZ143" s="75"/>
      <c r="CA143" s="73"/>
      <c r="CB143" s="73"/>
      <c r="CC143" s="73"/>
      <c r="CD143" s="73"/>
      <c r="CE143" s="73"/>
      <c r="CF143" s="73"/>
      <c r="CG143" s="73"/>
      <c r="CH143" s="73"/>
      <c r="CI143" s="73"/>
      <c r="CJ143" s="73"/>
      <c r="CK143" s="73"/>
      <c r="CL143" s="73"/>
      <c r="CM143" s="73"/>
      <c r="CN143" s="73"/>
      <c r="CO143" s="73"/>
      <c r="CP143" s="73"/>
      <c r="CQ143" s="73"/>
      <c r="CR143" s="73"/>
      <c r="CS143" s="73"/>
      <c r="CT143" s="73"/>
      <c r="CU143" s="73"/>
      <c r="CV143" s="73"/>
      <c r="CW143" s="73"/>
      <c r="CX143" s="73"/>
      <c r="CY143" s="73"/>
      <c r="CZ143" s="73"/>
      <c r="DA143" s="73"/>
      <c r="DB143" s="73"/>
      <c r="DC143" s="73"/>
      <c r="DD143" s="73"/>
      <c r="DE143" s="73"/>
      <c r="DF143" s="73"/>
      <c r="DG143" s="73"/>
      <c r="DH143" s="73"/>
      <c r="DI143" s="74"/>
      <c r="DJ143" s="75"/>
      <c r="DK143" s="73"/>
      <c r="DL143" s="73"/>
      <c r="DM143" s="73"/>
      <c r="DN143" s="73"/>
      <c r="DO143" s="73"/>
      <c r="DP143" s="73"/>
      <c r="DQ143" s="73"/>
      <c r="DR143" s="73"/>
      <c r="DS143" s="73"/>
      <c r="DT143" s="73"/>
      <c r="DU143" s="73"/>
      <c r="DV143" s="73"/>
      <c r="DW143" s="73"/>
      <c r="DX143" s="73"/>
      <c r="DY143" s="73"/>
      <c r="DZ143" s="73"/>
      <c r="EA143" s="73"/>
      <c r="EB143" s="73"/>
      <c r="EC143" s="73"/>
      <c r="ED143" s="73"/>
      <c r="EE143" s="73"/>
      <c r="EF143" s="73"/>
      <c r="EG143" s="73"/>
      <c r="EH143" s="73"/>
      <c r="EI143" s="73"/>
      <c r="EJ143" s="73"/>
      <c r="EK143" s="73"/>
      <c r="EL143" s="73"/>
      <c r="EM143" s="73"/>
      <c r="EN143" s="73"/>
      <c r="EO143" s="73"/>
      <c r="EP143" s="73"/>
      <c r="EQ143" s="73"/>
      <c r="ER143" s="73"/>
      <c r="ES143" s="74"/>
      <c r="ET143" s="75"/>
      <c r="EU143" s="73"/>
      <c r="EV143" s="73"/>
      <c r="EW143" s="73"/>
      <c r="EX143" s="73"/>
      <c r="EY143" s="73"/>
      <c r="EZ143" s="73"/>
      <c r="FA143" s="73"/>
      <c r="FB143" s="73"/>
      <c r="FC143" s="73"/>
      <c r="FD143" s="73"/>
      <c r="FE143" s="73"/>
      <c r="FF143" s="73"/>
      <c r="FG143" s="73"/>
      <c r="FH143" s="73"/>
      <c r="FI143" s="73"/>
      <c r="FJ143" s="73"/>
      <c r="FK143" s="73"/>
      <c r="FL143" s="73"/>
      <c r="FM143" s="73"/>
      <c r="FN143" s="73"/>
      <c r="FO143" s="73"/>
      <c r="FP143" s="73"/>
      <c r="FQ143" s="73"/>
      <c r="FR143" s="73"/>
      <c r="FS143" s="73"/>
      <c r="FT143" s="73"/>
      <c r="FU143" s="73"/>
      <c r="FV143" s="73"/>
      <c r="FW143" s="73"/>
      <c r="FX143" s="73"/>
      <c r="FY143" s="73"/>
      <c r="FZ143" s="73"/>
      <c r="GA143" s="73"/>
      <c r="GB143" s="73"/>
      <c r="GC143" s="74"/>
      <c r="GD143" s="75"/>
      <c r="GE143" s="73"/>
      <c r="GF143" s="73"/>
      <c r="GG143" s="73"/>
      <c r="GH143" s="73"/>
      <c r="GI143" s="73"/>
      <c r="GJ143" s="73"/>
      <c r="GK143" s="73"/>
      <c r="GL143" s="73"/>
      <c r="GM143" s="73"/>
      <c r="GN143" s="73"/>
      <c r="GO143" s="73"/>
      <c r="GP143" s="73"/>
      <c r="GQ143" s="73"/>
      <c r="GR143" s="73"/>
      <c r="GS143" s="73"/>
      <c r="GT143" s="73"/>
      <c r="GU143" s="73"/>
      <c r="GV143" s="73"/>
      <c r="GW143" s="73"/>
      <c r="GX143" s="73"/>
      <c r="GY143" s="73"/>
      <c r="GZ143" s="73"/>
      <c r="HA143" s="73"/>
      <c r="HB143" s="73"/>
      <c r="HC143" s="73"/>
      <c r="HD143" s="73"/>
      <c r="HE143" s="73"/>
      <c r="HF143" s="73"/>
      <c r="HG143" s="73"/>
      <c r="HH143" s="73"/>
      <c r="HI143" s="73"/>
      <c r="HJ143" s="73"/>
      <c r="HK143" s="73"/>
      <c r="HL143" s="73"/>
      <c r="HM143" s="74"/>
    </row>
    <row r="144" spans="2:221" ht="18" customHeight="1" x14ac:dyDescent="0.2">
      <c r="B144" s="115"/>
      <c r="C144" s="116"/>
      <c r="D144" s="116"/>
      <c r="E144" s="116"/>
      <c r="F144" s="116"/>
      <c r="G144" s="116"/>
      <c r="H144" s="116"/>
      <c r="I144" s="116"/>
      <c r="J144" s="116"/>
      <c r="K144" s="116"/>
      <c r="L144" s="116"/>
      <c r="M144" s="116"/>
      <c r="N144" s="116"/>
      <c r="O144" s="116"/>
      <c r="P144" s="116"/>
      <c r="Q144" s="116"/>
      <c r="R144" s="116"/>
      <c r="S144" s="116"/>
      <c r="T144" s="116"/>
      <c r="U144" s="117"/>
      <c r="V144" s="121"/>
      <c r="W144" s="122"/>
      <c r="X144" s="122"/>
      <c r="Y144" s="122"/>
      <c r="Z144" s="122"/>
      <c r="AA144" s="123"/>
      <c r="AB144" s="127"/>
      <c r="AC144" s="128"/>
      <c r="AD144" s="128"/>
      <c r="AE144" s="128"/>
      <c r="AF144" s="129"/>
      <c r="AG144" s="106" t="s">
        <v>24</v>
      </c>
      <c r="AH144" s="107"/>
      <c r="AI144" s="107"/>
      <c r="AJ144" s="107"/>
      <c r="AK144" s="107"/>
      <c r="AL144" s="108">
        <f t="shared" si="3"/>
        <v>1</v>
      </c>
      <c r="AM144" s="109"/>
      <c r="AN144" s="109"/>
      <c r="AO144" s="110"/>
      <c r="AP144" s="111"/>
      <c r="AQ144" s="73"/>
      <c r="AR144" s="73"/>
      <c r="AS144" s="73"/>
      <c r="AT144" s="73"/>
      <c r="AU144" s="73"/>
      <c r="AV144" s="73">
        <v>1</v>
      </c>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4"/>
      <c r="BZ144" s="75"/>
      <c r="CA144" s="73"/>
      <c r="CB144" s="73"/>
      <c r="CC144" s="73"/>
      <c r="CD144" s="73"/>
      <c r="CE144" s="73"/>
      <c r="CF144" s="73"/>
      <c r="CG144" s="73"/>
      <c r="CH144" s="73"/>
      <c r="CI144" s="73"/>
      <c r="CJ144" s="73"/>
      <c r="CK144" s="73"/>
      <c r="CL144" s="73"/>
      <c r="CM144" s="73"/>
      <c r="CN144" s="73"/>
      <c r="CO144" s="73"/>
      <c r="CP144" s="73"/>
      <c r="CQ144" s="73"/>
      <c r="CR144" s="73"/>
      <c r="CS144" s="73"/>
      <c r="CT144" s="73"/>
      <c r="CU144" s="73"/>
      <c r="CV144" s="73"/>
      <c r="CW144" s="73"/>
      <c r="CX144" s="73"/>
      <c r="CY144" s="73"/>
      <c r="CZ144" s="73"/>
      <c r="DA144" s="73"/>
      <c r="DB144" s="73"/>
      <c r="DC144" s="73"/>
      <c r="DD144" s="73"/>
      <c r="DE144" s="73"/>
      <c r="DF144" s="73"/>
      <c r="DG144" s="73"/>
      <c r="DH144" s="73"/>
      <c r="DI144" s="74"/>
      <c r="DJ144" s="75"/>
      <c r="DK144" s="73"/>
      <c r="DL144" s="73"/>
      <c r="DM144" s="73"/>
      <c r="DN144" s="73"/>
      <c r="DO144" s="73"/>
      <c r="DP144" s="73"/>
      <c r="DQ144" s="73"/>
      <c r="DR144" s="73"/>
      <c r="DS144" s="73"/>
      <c r="DT144" s="73"/>
      <c r="DU144" s="73"/>
      <c r="DV144" s="73"/>
      <c r="DW144" s="73"/>
      <c r="DX144" s="73"/>
      <c r="DY144" s="73"/>
      <c r="DZ144" s="73"/>
      <c r="EA144" s="73"/>
      <c r="EB144" s="73"/>
      <c r="EC144" s="73"/>
      <c r="ED144" s="73"/>
      <c r="EE144" s="73"/>
      <c r="EF144" s="73"/>
      <c r="EG144" s="73"/>
      <c r="EH144" s="73"/>
      <c r="EI144" s="73"/>
      <c r="EJ144" s="73"/>
      <c r="EK144" s="73"/>
      <c r="EL144" s="73"/>
      <c r="EM144" s="73"/>
      <c r="EN144" s="73"/>
      <c r="EO144" s="73"/>
      <c r="EP144" s="73"/>
      <c r="EQ144" s="73"/>
      <c r="ER144" s="73"/>
      <c r="ES144" s="74"/>
      <c r="ET144" s="75"/>
      <c r="EU144" s="73"/>
      <c r="EV144" s="73"/>
      <c r="EW144" s="73"/>
      <c r="EX144" s="73"/>
      <c r="EY144" s="73"/>
      <c r="EZ144" s="73"/>
      <c r="FA144" s="73"/>
      <c r="FB144" s="73"/>
      <c r="FC144" s="73"/>
      <c r="FD144" s="73"/>
      <c r="FE144" s="73"/>
      <c r="FF144" s="73"/>
      <c r="FG144" s="73"/>
      <c r="FH144" s="73"/>
      <c r="FI144" s="73"/>
      <c r="FJ144" s="73"/>
      <c r="FK144" s="73"/>
      <c r="FL144" s="73"/>
      <c r="FM144" s="73"/>
      <c r="FN144" s="73"/>
      <c r="FO144" s="73"/>
      <c r="FP144" s="73"/>
      <c r="FQ144" s="73"/>
      <c r="FR144" s="73"/>
      <c r="FS144" s="73"/>
      <c r="FT144" s="73"/>
      <c r="FU144" s="73"/>
      <c r="FV144" s="73"/>
      <c r="FW144" s="73"/>
      <c r="FX144" s="73"/>
      <c r="FY144" s="73"/>
      <c r="FZ144" s="73"/>
      <c r="GA144" s="73"/>
      <c r="GB144" s="73"/>
      <c r="GC144" s="74"/>
      <c r="GD144" s="75"/>
      <c r="GE144" s="73"/>
      <c r="GF144" s="73"/>
      <c r="GG144" s="73"/>
      <c r="GH144" s="73"/>
      <c r="GI144" s="73"/>
      <c r="GJ144" s="73"/>
      <c r="GK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74"/>
    </row>
    <row r="145" spans="2:221" ht="18" customHeight="1" x14ac:dyDescent="0.2">
      <c r="B145" s="82" t="s">
        <v>464</v>
      </c>
      <c r="C145" s="83"/>
      <c r="D145" s="83"/>
      <c r="E145" s="83"/>
      <c r="F145" s="83"/>
      <c r="G145" s="83"/>
      <c r="H145" s="83"/>
      <c r="I145" s="83"/>
      <c r="J145" s="83"/>
      <c r="K145" s="83"/>
      <c r="L145" s="83"/>
      <c r="M145" s="83"/>
      <c r="N145" s="83"/>
      <c r="O145" s="83"/>
      <c r="P145" s="83"/>
      <c r="Q145" s="83"/>
      <c r="R145" s="83"/>
      <c r="S145" s="83"/>
      <c r="T145" s="83"/>
      <c r="U145" s="84"/>
      <c r="V145" s="88" t="s">
        <v>473</v>
      </c>
      <c r="W145" s="89"/>
      <c r="X145" s="89"/>
      <c r="Y145" s="89"/>
      <c r="Z145" s="89"/>
      <c r="AA145" s="90"/>
      <c r="AB145" s="94">
        <v>1.01E-2</v>
      </c>
      <c r="AC145" s="95"/>
      <c r="AD145" s="95"/>
      <c r="AE145" s="95"/>
      <c r="AF145" s="96"/>
      <c r="AG145" s="100" t="s">
        <v>23</v>
      </c>
      <c r="AH145" s="101"/>
      <c r="AI145" s="101"/>
      <c r="AJ145" s="101"/>
      <c r="AK145" s="101"/>
      <c r="AL145" s="102">
        <f t="shared" si="3"/>
        <v>4</v>
      </c>
      <c r="AM145" s="103"/>
      <c r="AN145" s="103"/>
      <c r="AO145" s="104"/>
      <c r="AP145" s="105"/>
      <c r="AQ145" s="61"/>
      <c r="AR145" s="61"/>
      <c r="AS145" s="61"/>
      <c r="AT145" s="61"/>
      <c r="AU145" s="61"/>
      <c r="AV145" s="61">
        <v>1</v>
      </c>
      <c r="AW145" s="61"/>
      <c r="AX145" s="61"/>
      <c r="AY145" s="61"/>
      <c r="AZ145" s="61"/>
      <c r="BA145" s="61"/>
      <c r="BB145" s="61"/>
      <c r="BC145" s="61"/>
      <c r="BD145" s="61"/>
      <c r="BE145" s="61">
        <v>1</v>
      </c>
      <c r="BF145" s="61"/>
      <c r="BG145" s="61"/>
      <c r="BH145" s="61"/>
      <c r="BI145" s="61"/>
      <c r="BJ145" s="61"/>
      <c r="BK145" s="61"/>
      <c r="BL145" s="61"/>
      <c r="BM145" s="61"/>
      <c r="BN145" s="61">
        <v>1</v>
      </c>
      <c r="BO145" s="61"/>
      <c r="BP145" s="61"/>
      <c r="BQ145" s="61"/>
      <c r="BR145" s="61"/>
      <c r="BS145" s="61"/>
      <c r="BT145" s="61"/>
      <c r="BU145" s="61"/>
      <c r="BV145" s="61"/>
      <c r="BW145" s="61">
        <v>1</v>
      </c>
      <c r="BX145" s="61"/>
      <c r="BY145" s="62"/>
      <c r="BZ145" s="63"/>
      <c r="CA145" s="61"/>
      <c r="CB145" s="61"/>
      <c r="CC145" s="61"/>
      <c r="CD145" s="61"/>
      <c r="CE145" s="61"/>
      <c r="CF145" s="61"/>
      <c r="CG145" s="61"/>
      <c r="CH145" s="61"/>
      <c r="CI145" s="61"/>
      <c r="CJ145" s="61"/>
      <c r="CK145" s="61"/>
      <c r="CL145" s="61"/>
      <c r="CM145" s="61"/>
      <c r="CN145" s="61"/>
      <c r="CO145" s="61"/>
      <c r="CP145" s="61"/>
      <c r="CQ145" s="61"/>
      <c r="CR145" s="61"/>
      <c r="CS145" s="61"/>
      <c r="CT145" s="61"/>
      <c r="CU145" s="61"/>
      <c r="CV145" s="61"/>
      <c r="CW145" s="61"/>
      <c r="CX145" s="61"/>
      <c r="CY145" s="61"/>
      <c r="CZ145" s="61"/>
      <c r="DA145" s="61"/>
      <c r="DB145" s="61"/>
      <c r="DC145" s="61"/>
      <c r="DD145" s="61"/>
      <c r="DE145" s="61"/>
      <c r="DF145" s="61"/>
      <c r="DG145" s="61"/>
      <c r="DH145" s="61"/>
      <c r="DI145" s="62"/>
      <c r="DJ145" s="63"/>
      <c r="DK145" s="61"/>
      <c r="DL145" s="61"/>
      <c r="DM145" s="61"/>
      <c r="DN145" s="61"/>
      <c r="DO145" s="61"/>
      <c r="DP145" s="61"/>
      <c r="DQ145" s="61"/>
      <c r="DR145" s="61"/>
      <c r="DS145" s="61"/>
      <c r="DT145" s="61"/>
      <c r="DU145" s="61"/>
      <c r="DV145" s="61"/>
      <c r="DW145" s="61"/>
      <c r="DX145" s="61"/>
      <c r="DY145" s="61"/>
      <c r="DZ145" s="61"/>
      <c r="EA145" s="61"/>
      <c r="EB145" s="61"/>
      <c r="EC145" s="61"/>
      <c r="ED145" s="61"/>
      <c r="EE145" s="61"/>
      <c r="EF145" s="61"/>
      <c r="EG145" s="61"/>
      <c r="EH145" s="61"/>
      <c r="EI145" s="61"/>
      <c r="EJ145" s="61"/>
      <c r="EK145" s="61"/>
      <c r="EL145" s="61"/>
      <c r="EM145" s="61"/>
      <c r="EN145" s="61"/>
      <c r="EO145" s="61"/>
      <c r="EP145" s="61"/>
      <c r="EQ145" s="61"/>
      <c r="ER145" s="61"/>
      <c r="ES145" s="62"/>
      <c r="ET145" s="63"/>
      <c r="EU145" s="61"/>
      <c r="EV145" s="61"/>
      <c r="EW145" s="61"/>
      <c r="EX145" s="61"/>
      <c r="EY145" s="61"/>
      <c r="EZ145" s="61"/>
      <c r="FA145" s="61"/>
      <c r="FB145" s="61"/>
      <c r="FC145" s="61"/>
      <c r="FD145" s="61"/>
      <c r="FE145" s="61"/>
      <c r="FF145" s="61"/>
      <c r="FG145" s="61"/>
      <c r="FH145" s="61"/>
      <c r="FI145" s="61"/>
      <c r="FJ145" s="61"/>
      <c r="FK145" s="61"/>
      <c r="FL145" s="61"/>
      <c r="FM145" s="61"/>
      <c r="FN145" s="61"/>
      <c r="FO145" s="61"/>
      <c r="FP145" s="61"/>
      <c r="FQ145" s="61"/>
      <c r="FR145" s="61"/>
      <c r="FS145" s="61"/>
      <c r="FT145" s="61"/>
      <c r="FU145" s="61"/>
      <c r="FV145" s="61"/>
      <c r="FW145" s="61"/>
      <c r="FX145" s="61"/>
      <c r="FY145" s="61"/>
      <c r="FZ145" s="61"/>
      <c r="GA145" s="61"/>
      <c r="GB145" s="61"/>
      <c r="GC145" s="62"/>
      <c r="GD145" s="63"/>
      <c r="GE145" s="61"/>
      <c r="GF145" s="61"/>
      <c r="GG145" s="61"/>
      <c r="GH145" s="61"/>
      <c r="GI145" s="61"/>
      <c r="GJ145" s="61"/>
      <c r="GK145" s="61"/>
      <c r="GL145" s="61"/>
      <c r="GM145" s="61"/>
      <c r="GN145" s="61"/>
      <c r="GO145" s="61"/>
      <c r="GP145" s="61"/>
      <c r="GQ145" s="61"/>
      <c r="GR145" s="61"/>
      <c r="GS145" s="61"/>
      <c r="GT145" s="61"/>
      <c r="GU145" s="61"/>
      <c r="GV145" s="61"/>
      <c r="GW145" s="61"/>
      <c r="GX145" s="61"/>
      <c r="GY145" s="61"/>
      <c r="GZ145" s="61"/>
      <c r="HA145" s="61"/>
      <c r="HB145" s="61"/>
      <c r="HC145" s="61"/>
      <c r="HD145" s="61"/>
      <c r="HE145" s="61"/>
      <c r="HF145" s="61"/>
      <c r="HG145" s="61"/>
      <c r="HH145" s="61"/>
      <c r="HI145" s="61"/>
      <c r="HJ145" s="61"/>
      <c r="HK145" s="61"/>
      <c r="HL145" s="61"/>
      <c r="HM145" s="62"/>
    </row>
    <row r="146" spans="2:221" ht="18" customHeight="1" x14ac:dyDescent="0.2">
      <c r="B146" s="131"/>
      <c r="C146" s="132"/>
      <c r="D146" s="132"/>
      <c r="E146" s="132"/>
      <c r="F146" s="132"/>
      <c r="G146" s="132"/>
      <c r="H146" s="132"/>
      <c r="I146" s="132"/>
      <c r="J146" s="132"/>
      <c r="K146" s="132"/>
      <c r="L146" s="132"/>
      <c r="M146" s="132"/>
      <c r="N146" s="132"/>
      <c r="O146" s="132"/>
      <c r="P146" s="132"/>
      <c r="Q146" s="132"/>
      <c r="R146" s="132"/>
      <c r="S146" s="132"/>
      <c r="T146" s="132"/>
      <c r="U146" s="133"/>
      <c r="V146" s="134"/>
      <c r="W146" s="135"/>
      <c r="X146" s="135"/>
      <c r="Y146" s="135"/>
      <c r="Z146" s="135"/>
      <c r="AA146" s="136"/>
      <c r="AB146" s="137"/>
      <c r="AC146" s="138"/>
      <c r="AD146" s="138"/>
      <c r="AE146" s="138"/>
      <c r="AF146" s="139"/>
      <c r="AG146" s="100" t="s">
        <v>24</v>
      </c>
      <c r="AH146" s="101"/>
      <c r="AI146" s="101"/>
      <c r="AJ146" s="101"/>
      <c r="AK146" s="101"/>
      <c r="AL146" s="102">
        <f t="shared" si="3"/>
        <v>4</v>
      </c>
      <c r="AM146" s="103"/>
      <c r="AN146" s="103"/>
      <c r="AO146" s="104"/>
      <c r="AP146" s="130"/>
      <c r="AQ146" s="61"/>
      <c r="AR146" s="61"/>
      <c r="AS146" s="61"/>
      <c r="AT146" s="61"/>
      <c r="AU146" s="61"/>
      <c r="AV146" s="61">
        <v>1</v>
      </c>
      <c r="AW146" s="61"/>
      <c r="AX146" s="61"/>
      <c r="AY146" s="61"/>
      <c r="AZ146" s="61"/>
      <c r="BA146" s="61"/>
      <c r="BB146" s="61"/>
      <c r="BC146" s="61"/>
      <c r="BD146" s="61"/>
      <c r="BE146" s="61">
        <v>1</v>
      </c>
      <c r="BF146" s="61"/>
      <c r="BG146" s="61"/>
      <c r="BH146" s="61"/>
      <c r="BI146" s="61"/>
      <c r="BJ146" s="61"/>
      <c r="BK146" s="61"/>
      <c r="BL146" s="61"/>
      <c r="BM146" s="61"/>
      <c r="BN146" s="61">
        <v>1</v>
      </c>
      <c r="BO146" s="61"/>
      <c r="BP146" s="61"/>
      <c r="BQ146" s="61"/>
      <c r="BR146" s="61"/>
      <c r="BS146" s="61"/>
      <c r="BT146" s="61"/>
      <c r="BU146" s="61"/>
      <c r="BV146" s="61"/>
      <c r="BW146" s="61">
        <v>1</v>
      </c>
      <c r="BX146" s="61"/>
      <c r="BY146" s="62"/>
      <c r="BZ146" s="63"/>
      <c r="CA146" s="61"/>
      <c r="CB146" s="61"/>
      <c r="CC146" s="61"/>
      <c r="CD146" s="61"/>
      <c r="CE146" s="61"/>
      <c r="CF146" s="61"/>
      <c r="CG146" s="61"/>
      <c r="CH146" s="61"/>
      <c r="CI146" s="61"/>
      <c r="CJ146" s="61"/>
      <c r="CK146" s="61"/>
      <c r="CL146" s="61"/>
      <c r="CM146" s="61"/>
      <c r="CN146" s="61"/>
      <c r="CO146" s="61"/>
      <c r="CP146" s="61"/>
      <c r="CQ146" s="61"/>
      <c r="CR146" s="61"/>
      <c r="CS146" s="61"/>
      <c r="CT146" s="61"/>
      <c r="CU146" s="61"/>
      <c r="CV146" s="61"/>
      <c r="CW146" s="61"/>
      <c r="CX146" s="61"/>
      <c r="CY146" s="61"/>
      <c r="CZ146" s="61"/>
      <c r="DA146" s="61"/>
      <c r="DB146" s="61"/>
      <c r="DC146" s="61"/>
      <c r="DD146" s="61"/>
      <c r="DE146" s="61"/>
      <c r="DF146" s="61"/>
      <c r="DG146" s="61"/>
      <c r="DH146" s="61"/>
      <c r="DI146" s="62"/>
      <c r="DJ146" s="63"/>
      <c r="DK146" s="61"/>
      <c r="DL146" s="61"/>
      <c r="DM146" s="61"/>
      <c r="DN146" s="61"/>
      <c r="DO146" s="61"/>
      <c r="DP146" s="61"/>
      <c r="DQ146" s="61"/>
      <c r="DR146" s="61"/>
      <c r="DS146" s="61"/>
      <c r="DT146" s="61"/>
      <c r="DU146" s="61"/>
      <c r="DV146" s="61"/>
      <c r="DW146" s="61"/>
      <c r="DX146" s="61"/>
      <c r="DY146" s="61"/>
      <c r="DZ146" s="61"/>
      <c r="EA146" s="61"/>
      <c r="EB146" s="61"/>
      <c r="EC146" s="61"/>
      <c r="ED146" s="61"/>
      <c r="EE146" s="61"/>
      <c r="EF146" s="61"/>
      <c r="EG146" s="61"/>
      <c r="EH146" s="61"/>
      <c r="EI146" s="61"/>
      <c r="EJ146" s="61"/>
      <c r="EK146" s="61"/>
      <c r="EL146" s="61"/>
      <c r="EM146" s="61"/>
      <c r="EN146" s="61"/>
      <c r="EO146" s="61"/>
      <c r="EP146" s="61"/>
      <c r="EQ146" s="61"/>
      <c r="ER146" s="61"/>
      <c r="ES146" s="62"/>
      <c r="ET146" s="63"/>
      <c r="EU146" s="61"/>
      <c r="EV146" s="61"/>
      <c r="EW146" s="61"/>
      <c r="EX146" s="61"/>
      <c r="EY146" s="61"/>
      <c r="EZ146" s="61"/>
      <c r="FA146" s="61"/>
      <c r="FB146" s="61"/>
      <c r="FC146" s="61"/>
      <c r="FD146" s="61"/>
      <c r="FE146" s="61"/>
      <c r="FF146" s="61"/>
      <c r="FG146" s="61"/>
      <c r="FH146" s="61"/>
      <c r="FI146" s="61"/>
      <c r="FJ146" s="61"/>
      <c r="FK146" s="61"/>
      <c r="FL146" s="61"/>
      <c r="FM146" s="61"/>
      <c r="FN146" s="61"/>
      <c r="FO146" s="61"/>
      <c r="FP146" s="61"/>
      <c r="FQ146" s="61"/>
      <c r="FR146" s="61"/>
      <c r="FS146" s="61"/>
      <c r="FT146" s="61"/>
      <c r="FU146" s="61"/>
      <c r="FV146" s="61"/>
      <c r="FW146" s="61"/>
      <c r="FX146" s="61"/>
      <c r="FY146" s="61"/>
      <c r="FZ146" s="61"/>
      <c r="GA146" s="61"/>
      <c r="GB146" s="61"/>
      <c r="GC146" s="62"/>
      <c r="GD146" s="63"/>
      <c r="GE146" s="61"/>
      <c r="GF146" s="61"/>
      <c r="GG146" s="61"/>
      <c r="GH146" s="61"/>
      <c r="GI146" s="61"/>
      <c r="GJ146" s="61"/>
      <c r="GK146" s="61"/>
      <c r="GL146" s="61"/>
      <c r="GM146" s="61"/>
      <c r="GN146" s="61"/>
      <c r="GO146" s="61"/>
      <c r="GP146" s="61"/>
      <c r="GQ146" s="61"/>
      <c r="GR146" s="61"/>
      <c r="GS146" s="61"/>
      <c r="GT146" s="61"/>
      <c r="GU146" s="61"/>
      <c r="GV146" s="61"/>
      <c r="GW146" s="61"/>
      <c r="GX146" s="61"/>
      <c r="GY146" s="61"/>
      <c r="GZ146" s="61"/>
      <c r="HA146" s="61"/>
      <c r="HB146" s="61"/>
      <c r="HC146" s="61"/>
      <c r="HD146" s="61"/>
      <c r="HE146" s="61"/>
      <c r="HF146" s="61"/>
      <c r="HG146" s="61"/>
      <c r="HH146" s="61"/>
      <c r="HI146" s="61"/>
      <c r="HJ146" s="61"/>
      <c r="HK146" s="61"/>
      <c r="HL146" s="61"/>
      <c r="HM146" s="62"/>
    </row>
    <row r="147" spans="2:221" ht="18" customHeight="1" x14ac:dyDescent="0.2">
      <c r="B147" s="112" t="s">
        <v>465</v>
      </c>
      <c r="C147" s="113"/>
      <c r="D147" s="113"/>
      <c r="E147" s="113"/>
      <c r="F147" s="113"/>
      <c r="G147" s="113"/>
      <c r="H147" s="113"/>
      <c r="I147" s="113"/>
      <c r="J147" s="113"/>
      <c r="K147" s="113"/>
      <c r="L147" s="113"/>
      <c r="M147" s="113"/>
      <c r="N147" s="113"/>
      <c r="O147" s="113"/>
      <c r="P147" s="113"/>
      <c r="Q147" s="113"/>
      <c r="R147" s="113"/>
      <c r="S147" s="113"/>
      <c r="T147" s="113"/>
      <c r="U147" s="114"/>
      <c r="V147" s="118" t="s">
        <v>474</v>
      </c>
      <c r="W147" s="119"/>
      <c r="X147" s="119"/>
      <c r="Y147" s="119"/>
      <c r="Z147" s="119"/>
      <c r="AA147" s="120"/>
      <c r="AB147" s="124">
        <v>0.50849999999999995</v>
      </c>
      <c r="AC147" s="125"/>
      <c r="AD147" s="125"/>
      <c r="AE147" s="125"/>
      <c r="AF147" s="126"/>
      <c r="AG147" s="106" t="s">
        <v>23</v>
      </c>
      <c r="AH147" s="107"/>
      <c r="AI147" s="107"/>
      <c r="AJ147" s="107"/>
      <c r="AK147" s="107"/>
      <c r="AL147" s="108">
        <f t="shared" si="3"/>
        <v>1</v>
      </c>
      <c r="AM147" s="109"/>
      <c r="AN147" s="109"/>
      <c r="AO147" s="110"/>
      <c r="AP147" s="69"/>
      <c r="AQ147" s="73"/>
      <c r="AR147" s="73"/>
      <c r="AS147" s="73"/>
      <c r="AT147" s="73"/>
      <c r="AU147" s="73"/>
      <c r="AV147" s="73"/>
      <c r="AW147" s="73"/>
      <c r="AX147" s="73"/>
      <c r="AY147" s="413">
        <v>1</v>
      </c>
      <c r="AZ147" s="327"/>
      <c r="BA147" s="327"/>
      <c r="BB147" s="327"/>
      <c r="BC147" s="327"/>
      <c r="BD147" s="327"/>
      <c r="BE147" s="327"/>
      <c r="BF147" s="327"/>
      <c r="BG147" s="327"/>
      <c r="BH147" s="327"/>
      <c r="BI147" s="327"/>
      <c r="BJ147" s="327"/>
      <c r="BK147" s="327"/>
      <c r="BL147" s="327"/>
      <c r="BM147" s="327"/>
      <c r="BN147" s="327"/>
      <c r="BO147" s="327"/>
      <c r="BP147" s="327"/>
      <c r="BQ147" s="327"/>
      <c r="BR147" s="327"/>
      <c r="BS147" s="327"/>
      <c r="BT147" s="327"/>
      <c r="BU147" s="327"/>
      <c r="BV147" s="327"/>
      <c r="BW147" s="327"/>
      <c r="BX147" s="327"/>
      <c r="BY147" s="328"/>
      <c r="BZ147" s="75"/>
      <c r="CA147" s="73"/>
      <c r="CB147" s="73"/>
      <c r="CC147" s="73"/>
      <c r="CD147" s="73"/>
      <c r="CE147" s="73"/>
      <c r="CF147" s="73"/>
      <c r="CG147" s="73"/>
      <c r="CH147" s="73"/>
      <c r="CI147" s="73"/>
      <c r="CJ147" s="73"/>
      <c r="CK147" s="73"/>
      <c r="CL147" s="73"/>
      <c r="CM147" s="73"/>
      <c r="CN147" s="73"/>
      <c r="CO147" s="73"/>
      <c r="CP147" s="73"/>
      <c r="CQ147" s="73"/>
      <c r="CR147" s="73"/>
      <c r="CS147" s="73"/>
      <c r="CT147" s="73"/>
      <c r="CU147" s="73"/>
      <c r="CV147" s="73"/>
      <c r="CW147" s="73"/>
      <c r="CX147" s="73"/>
      <c r="CY147" s="73"/>
      <c r="CZ147" s="73"/>
      <c r="DA147" s="73"/>
      <c r="DB147" s="73"/>
      <c r="DC147" s="73"/>
      <c r="DD147" s="73"/>
      <c r="DE147" s="73"/>
      <c r="DF147" s="73"/>
      <c r="DG147" s="73"/>
      <c r="DH147" s="73"/>
      <c r="DI147" s="74"/>
      <c r="DJ147" s="75"/>
      <c r="DK147" s="73"/>
      <c r="DL147" s="73"/>
      <c r="DM147" s="73"/>
      <c r="DN147" s="73"/>
      <c r="DO147" s="73"/>
      <c r="DP147" s="73"/>
      <c r="DQ147" s="73"/>
      <c r="DR147" s="73"/>
      <c r="DS147" s="73"/>
      <c r="DT147" s="73"/>
      <c r="DU147" s="73"/>
      <c r="DV147" s="73"/>
      <c r="DW147" s="73"/>
      <c r="DX147" s="73"/>
      <c r="DY147" s="73"/>
      <c r="DZ147" s="73"/>
      <c r="EA147" s="73"/>
      <c r="EB147" s="73"/>
      <c r="EC147" s="73"/>
      <c r="ED147" s="73"/>
      <c r="EE147" s="73"/>
      <c r="EF147" s="73"/>
      <c r="EG147" s="73"/>
      <c r="EH147" s="73"/>
      <c r="EI147" s="73"/>
      <c r="EJ147" s="73"/>
      <c r="EK147" s="73"/>
      <c r="EL147" s="73"/>
      <c r="EM147" s="73"/>
      <c r="EN147" s="73"/>
      <c r="EO147" s="73"/>
      <c r="EP147" s="73"/>
      <c r="EQ147" s="73"/>
      <c r="ER147" s="73"/>
      <c r="ES147" s="74"/>
      <c r="ET147" s="75"/>
      <c r="EU147" s="73"/>
      <c r="EV147" s="73"/>
      <c r="EW147" s="73"/>
      <c r="EX147" s="73"/>
      <c r="EY147" s="73"/>
      <c r="EZ147" s="73"/>
      <c r="FA147" s="73"/>
      <c r="FB147" s="73"/>
      <c r="FC147" s="73"/>
      <c r="FD147" s="73"/>
      <c r="FE147" s="73"/>
      <c r="FF147" s="73"/>
      <c r="FG147" s="73"/>
      <c r="FH147" s="73"/>
      <c r="FI147" s="73"/>
      <c r="FJ147" s="73"/>
      <c r="FK147" s="73"/>
      <c r="FL147" s="73"/>
      <c r="FM147" s="73"/>
      <c r="FN147" s="73"/>
      <c r="FO147" s="73"/>
      <c r="FP147" s="73"/>
      <c r="FQ147" s="73"/>
      <c r="FR147" s="73"/>
      <c r="FS147" s="73"/>
      <c r="FT147" s="73"/>
      <c r="FU147" s="73"/>
      <c r="FV147" s="73"/>
      <c r="FW147" s="73"/>
      <c r="FX147" s="73"/>
      <c r="FY147" s="73"/>
      <c r="FZ147" s="73"/>
      <c r="GA147" s="73"/>
      <c r="GB147" s="73"/>
      <c r="GC147" s="74"/>
      <c r="GD147" s="75"/>
      <c r="GE147" s="73"/>
      <c r="GF147" s="73"/>
      <c r="GG147" s="73"/>
      <c r="GH147" s="73"/>
      <c r="GI147" s="73"/>
      <c r="GJ147" s="73"/>
      <c r="GK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4"/>
    </row>
    <row r="148" spans="2:221" ht="18" customHeight="1" x14ac:dyDescent="0.2">
      <c r="B148" s="115"/>
      <c r="C148" s="116"/>
      <c r="D148" s="116"/>
      <c r="E148" s="116"/>
      <c r="F148" s="116"/>
      <c r="G148" s="116"/>
      <c r="H148" s="116"/>
      <c r="I148" s="116"/>
      <c r="J148" s="116"/>
      <c r="K148" s="116"/>
      <c r="L148" s="116"/>
      <c r="M148" s="116"/>
      <c r="N148" s="116"/>
      <c r="O148" s="116"/>
      <c r="P148" s="116"/>
      <c r="Q148" s="116"/>
      <c r="R148" s="116"/>
      <c r="S148" s="116"/>
      <c r="T148" s="116"/>
      <c r="U148" s="117"/>
      <c r="V148" s="121"/>
      <c r="W148" s="122"/>
      <c r="X148" s="122"/>
      <c r="Y148" s="122"/>
      <c r="Z148" s="122"/>
      <c r="AA148" s="123"/>
      <c r="AB148" s="127"/>
      <c r="AC148" s="128"/>
      <c r="AD148" s="128"/>
      <c r="AE148" s="128"/>
      <c r="AF148" s="129"/>
      <c r="AG148" s="106" t="s">
        <v>24</v>
      </c>
      <c r="AH148" s="107"/>
      <c r="AI148" s="107"/>
      <c r="AJ148" s="107"/>
      <c r="AK148" s="107"/>
      <c r="AL148" s="108">
        <f t="shared" si="3"/>
        <v>0.80400000000000005</v>
      </c>
      <c r="AM148" s="109"/>
      <c r="AN148" s="109"/>
      <c r="AO148" s="110"/>
      <c r="AP148" s="111"/>
      <c r="AQ148" s="73"/>
      <c r="AR148" s="73"/>
      <c r="AS148" s="73"/>
      <c r="AT148" s="73"/>
      <c r="AU148" s="73"/>
      <c r="AV148" s="73"/>
      <c r="AW148" s="73"/>
      <c r="AX148" s="73"/>
      <c r="AY148" s="413">
        <v>0.80400000000000005</v>
      </c>
      <c r="AZ148" s="327"/>
      <c r="BA148" s="327"/>
      <c r="BB148" s="327"/>
      <c r="BC148" s="327"/>
      <c r="BD148" s="327"/>
      <c r="BE148" s="327"/>
      <c r="BF148" s="327"/>
      <c r="BG148" s="327"/>
      <c r="BH148" s="327"/>
      <c r="BI148" s="327"/>
      <c r="BJ148" s="327"/>
      <c r="BK148" s="327"/>
      <c r="BL148" s="327"/>
      <c r="BM148" s="327"/>
      <c r="BN148" s="327"/>
      <c r="BO148" s="327"/>
      <c r="BP148" s="327"/>
      <c r="BQ148" s="327"/>
      <c r="BR148" s="327"/>
      <c r="BS148" s="327"/>
      <c r="BT148" s="327"/>
      <c r="BU148" s="327"/>
      <c r="BV148" s="327"/>
      <c r="BW148" s="327"/>
      <c r="BX148" s="327"/>
      <c r="BY148" s="328"/>
      <c r="BZ148" s="75"/>
      <c r="CA148" s="73"/>
      <c r="CB148" s="73"/>
      <c r="CC148" s="73"/>
      <c r="CD148" s="73"/>
      <c r="CE148" s="73"/>
      <c r="CF148" s="73"/>
      <c r="CG148" s="73"/>
      <c r="CH148" s="73"/>
      <c r="CI148" s="73"/>
      <c r="CJ148" s="73"/>
      <c r="CK148" s="73"/>
      <c r="CL148" s="73"/>
      <c r="CM148" s="73"/>
      <c r="CN148" s="73"/>
      <c r="CO148" s="73"/>
      <c r="CP148" s="73"/>
      <c r="CQ148" s="73"/>
      <c r="CR148" s="73"/>
      <c r="CS148" s="73"/>
      <c r="CT148" s="73"/>
      <c r="CU148" s="73"/>
      <c r="CV148" s="73"/>
      <c r="CW148" s="73"/>
      <c r="CX148" s="73"/>
      <c r="CY148" s="73"/>
      <c r="CZ148" s="73"/>
      <c r="DA148" s="73"/>
      <c r="DB148" s="73"/>
      <c r="DC148" s="73"/>
      <c r="DD148" s="73"/>
      <c r="DE148" s="73"/>
      <c r="DF148" s="73"/>
      <c r="DG148" s="73"/>
      <c r="DH148" s="73"/>
      <c r="DI148" s="74"/>
      <c r="DJ148" s="75"/>
      <c r="DK148" s="73"/>
      <c r="DL148" s="73"/>
      <c r="DM148" s="73"/>
      <c r="DN148" s="73"/>
      <c r="DO148" s="73"/>
      <c r="DP148" s="73"/>
      <c r="DQ148" s="73"/>
      <c r="DR148" s="73"/>
      <c r="DS148" s="73"/>
      <c r="DT148" s="73"/>
      <c r="DU148" s="73"/>
      <c r="DV148" s="73"/>
      <c r="DW148" s="73"/>
      <c r="DX148" s="73"/>
      <c r="DY148" s="73"/>
      <c r="DZ148" s="73"/>
      <c r="EA148" s="73"/>
      <c r="EB148" s="73"/>
      <c r="EC148" s="73"/>
      <c r="ED148" s="73"/>
      <c r="EE148" s="73"/>
      <c r="EF148" s="73"/>
      <c r="EG148" s="73"/>
      <c r="EH148" s="73"/>
      <c r="EI148" s="73"/>
      <c r="EJ148" s="73"/>
      <c r="EK148" s="73"/>
      <c r="EL148" s="73"/>
      <c r="EM148" s="73"/>
      <c r="EN148" s="73"/>
      <c r="EO148" s="73"/>
      <c r="EP148" s="73"/>
      <c r="EQ148" s="73"/>
      <c r="ER148" s="73"/>
      <c r="ES148" s="74"/>
      <c r="ET148" s="75"/>
      <c r="EU148" s="73"/>
      <c r="EV148" s="73"/>
      <c r="EW148" s="73"/>
      <c r="EX148" s="73"/>
      <c r="EY148" s="73"/>
      <c r="EZ148" s="73"/>
      <c r="FA148" s="73"/>
      <c r="FB148" s="73"/>
      <c r="FC148" s="73"/>
      <c r="FD148" s="73"/>
      <c r="FE148" s="73"/>
      <c r="FF148" s="73"/>
      <c r="FG148" s="73"/>
      <c r="FH148" s="73"/>
      <c r="FI148" s="73"/>
      <c r="FJ148" s="73"/>
      <c r="FK148" s="73"/>
      <c r="FL148" s="73"/>
      <c r="FM148" s="73"/>
      <c r="FN148" s="73"/>
      <c r="FO148" s="73"/>
      <c r="FP148" s="73"/>
      <c r="FQ148" s="73"/>
      <c r="FR148" s="73"/>
      <c r="FS148" s="73"/>
      <c r="FT148" s="73"/>
      <c r="FU148" s="73"/>
      <c r="FV148" s="73"/>
      <c r="FW148" s="73"/>
      <c r="FX148" s="73"/>
      <c r="FY148" s="73"/>
      <c r="FZ148" s="73"/>
      <c r="GA148" s="73"/>
      <c r="GB148" s="73"/>
      <c r="GC148" s="74"/>
      <c r="GD148" s="75"/>
      <c r="GE148" s="73"/>
      <c r="GF148" s="73"/>
      <c r="GG148" s="73"/>
      <c r="GH148" s="73"/>
      <c r="GI148" s="73"/>
      <c r="GJ148" s="73"/>
      <c r="GK148" s="73"/>
      <c r="GL148" s="73"/>
      <c r="GM148" s="73"/>
      <c r="GN148" s="73"/>
      <c r="GO148" s="73"/>
      <c r="GP148" s="73"/>
      <c r="GQ148" s="73"/>
      <c r="GR148" s="73"/>
      <c r="GS148" s="73"/>
      <c r="GT148" s="73"/>
      <c r="GU148" s="73"/>
      <c r="GV148" s="73"/>
      <c r="GW148" s="73"/>
      <c r="GX148" s="73"/>
      <c r="GY148" s="73"/>
      <c r="GZ148" s="73"/>
      <c r="HA148" s="73"/>
      <c r="HB148" s="73"/>
      <c r="HC148" s="73"/>
      <c r="HD148" s="73"/>
      <c r="HE148" s="73"/>
      <c r="HF148" s="73"/>
      <c r="HG148" s="73"/>
      <c r="HH148" s="73"/>
      <c r="HI148" s="73"/>
      <c r="HJ148" s="73"/>
      <c r="HK148" s="73"/>
      <c r="HL148" s="73"/>
      <c r="HM148" s="74"/>
    </row>
    <row r="149" spans="2:221" ht="18" customHeight="1" x14ac:dyDescent="0.2">
      <c r="B149" s="82" t="s">
        <v>466</v>
      </c>
      <c r="C149" s="83"/>
      <c r="D149" s="83"/>
      <c r="E149" s="83"/>
      <c r="F149" s="83"/>
      <c r="G149" s="83"/>
      <c r="H149" s="83"/>
      <c r="I149" s="83"/>
      <c r="J149" s="83"/>
      <c r="K149" s="83"/>
      <c r="L149" s="83"/>
      <c r="M149" s="83"/>
      <c r="N149" s="83"/>
      <c r="O149" s="83"/>
      <c r="P149" s="83"/>
      <c r="Q149" s="83"/>
      <c r="R149" s="83"/>
      <c r="S149" s="83"/>
      <c r="T149" s="83"/>
      <c r="U149" s="84"/>
      <c r="V149" s="88" t="s">
        <v>475</v>
      </c>
      <c r="W149" s="89"/>
      <c r="X149" s="89"/>
      <c r="Y149" s="89"/>
      <c r="Z149" s="89"/>
      <c r="AA149" s="90"/>
      <c r="AB149" s="94">
        <v>1.2699999999999999E-2</v>
      </c>
      <c r="AC149" s="95"/>
      <c r="AD149" s="95"/>
      <c r="AE149" s="95"/>
      <c r="AF149" s="96"/>
      <c r="AG149" s="100" t="s">
        <v>23</v>
      </c>
      <c r="AH149" s="101"/>
      <c r="AI149" s="101"/>
      <c r="AJ149" s="101"/>
      <c r="AK149" s="101"/>
      <c r="AL149" s="102">
        <f t="shared" si="3"/>
        <v>5</v>
      </c>
      <c r="AM149" s="103"/>
      <c r="AN149" s="103"/>
      <c r="AO149" s="104"/>
      <c r="AP149" s="105"/>
      <c r="AQ149" s="61"/>
      <c r="AR149" s="61"/>
      <c r="AS149" s="61"/>
      <c r="AT149" s="61"/>
      <c r="AU149" s="61"/>
      <c r="AV149" s="61"/>
      <c r="AW149" s="61"/>
      <c r="AX149" s="61"/>
      <c r="AY149" s="61">
        <v>1</v>
      </c>
      <c r="AZ149" s="61"/>
      <c r="BA149" s="61"/>
      <c r="BB149" s="61"/>
      <c r="BC149" s="61"/>
      <c r="BD149" s="61"/>
      <c r="BE149" s="61">
        <v>1</v>
      </c>
      <c r="BF149" s="61"/>
      <c r="BG149" s="61"/>
      <c r="BH149" s="61"/>
      <c r="BI149" s="61"/>
      <c r="BJ149" s="61"/>
      <c r="BK149" s="61">
        <v>1</v>
      </c>
      <c r="BL149" s="61"/>
      <c r="BM149" s="61"/>
      <c r="BN149" s="61"/>
      <c r="BO149" s="61"/>
      <c r="BP149" s="61"/>
      <c r="BQ149" s="61">
        <v>1</v>
      </c>
      <c r="BR149" s="61"/>
      <c r="BS149" s="61"/>
      <c r="BT149" s="61"/>
      <c r="BU149" s="61"/>
      <c r="BV149" s="61"/>
      <c r="BW149" s="61">
        <v>1</v>
      </c>
      <c r="BX149" s="61"/>
      <c r="BY149" s="62"/>
      <c r="BZ149" s="63"/>
      <c r="CA149" s="61"/>
      <c r="CB149" s="61"/>
      <c r="CC149" s="61"/>
      <c r="CD149" s="61"/>
      <c r="CE149" s="61"/>
      <c r="CF149" s="61"/>
      <c r="CG149" s="61"/>
      <c r="CH149" s="61"/>
      <c r="CI149" s="61"/>
      <c r="CJ149" s="61"/>
      <c r="CK149" s="61"/>
      <c r="CL149" s="61"/>
      <c r="CM149" s="61"/>
      <c r="CN149" s="61"/>
      <c r="CO149" s="61"/>
      <c r="CP149" s="61"/>
      <c r="CQ149" s="61"/>
      <c r="CR149" s="61"/>
      <c r="CS149" s="61"/>
      <c r="CT149" s="61"/>
      <c r="CU149" s="61"/>
      <c r="CV149" s="61"/>
      <c r="CW149" s="61"/>
      <c r="CX149" s="61"/>
      <c r="CY149" s="61"/>
      <c r="CZ149" s="61"/>
      <c r="DA149" s="61"/>
      <c r="DB149" s="61"/>
      <c r="DC149" s="61"/>
      <c r="DD149" s="61"/>
      <c r="DE149" s="61"/>
      <c r="DF149" s="61"/>
      <c r="DG149" s="61"/>
      <c r="DH149" s="61"/>
      <c r="DI149" s="62"/>
      <c r="DJ149" s="63"/>
      <c r="DK149" s="61"/>
      <c r="DL149" s="61"/>
      <c r="DM149" s="61"/>
      <c r="DN149" s="61"/>
      <c r="DO149" s="61"/>
      <c r="DP149" s="61"/>
      <c r="DQ149" s="61"/>
      <c r="DR149" s="61"/>
      <c r="DS149" s="61"/>
      <c r="DT149" s="61"/>
      <c r="DU149" s="61"/>
      <c r="DV149" s="61"/>
      <c r="DW149" s="61"/>
      <c r="DX149" s="61"/>
      <c r="DY149" s="61"/>
      <c r="DZ149" s="61"/>
      <c r="EA149" s="61"/>
      <c r="EB149" s="61"/>
      <c r="EC149" s="61"/>
      <c r="ED149" s="61"/>
      <c r="EE149" s="61"/>
      <c r="EF149" s="61"/>
      <c r="EG149" s="61"/>
      <c r="EH149" s="61"/>
      <c r="EI149" s="61"/>
      <c r="EJ149" s="61"/>
      <c r="EK149" s="61"/>
      <c r="EL149" s="61"/>
      <c r="EM149" s="61"/>
      <c r="EN149" s="61"/>
      <c r="EO149" s="61"/>
      <c r="EP149" s="61"/>
      <c r="EQ149" s="61"/>
      <c r="ER149" s="61"/>
      <c r="ES149" s="62"/>
      <c r="ET149" s="63"/>
      <c r="EU149" s="61"/>
      <c r="EV149" s="61"/>
      <c r="EW149" s="61"/>
      <c r="EX149" s="61"/>
      <c r="EY149" s="61"/>
      <c r="EZ149" s="61"/>
      <c r="FA149" s="61"/>
      <c r="FB149" s="61"/>
      <c r="FC149" s="61"/>
      <c r="FD149" s="61"/>
      <c r="FE149" s="61"/>
      <c r="FF149" s="61"/>
      <c r="FG149" s="61"/>
      <c r="FH149" s="61"/>
      <c r="FI149" s="61"/>
      <c r="FJ149" s="61"/>
      <c r="FK149" s="61"/>
      <c r="FL149" s="61"/>
      <c r="FM149" s="61"/>
      <c r="FN149" s="61"/>
      <c r="FO149" s="61"/>
      <c r="FP149" s="61"/>
      <c r="FQ149" s="61"/>
      <c r="FR149" s="61"/>
      <c r="FS149" s="61"/>
      <c r="FT149" s="61"/>
      <c r="FU149" s="61"/>
      <c r="FV149" s="61"/>
      <c r="FW149" s="61"/>
      <c r="FX149" s="61"/>
      <c r="FY149" s="61"/>
      <c r="FZ149" s="61"/>
      <c r="GA149" s="61"/>
      <c r="GB149" s="61"/>
      <c r="GC149" s="62"/>
      <c r="GD149" s="63"/>
      <c r="GE149" s="61"/>
      <c r="GF149" s="61"/>
      <c r="GG149" s="61"/>
      <c r="GH149" s="61"/>
      <c r="GI149" s="61"/>
      <c r="GJ149" s="61"/>
      <c r="GK149" s="61"/>
      <c r="GL149" s="61"/>
      <c r="GM149" s="61"/>
      <c r="GN149" s="61"/>
      <c r="GO149" s="61"/>
      <c r="GP149" s="61"/>
      <c r="GQ149" s="61"/>
      <c r="GR149" s="61"/>
      <c r="GS149" s="61"/>
      <c r="GT149" s="61"/>
      <c r="GU149" s="61"/>
      <c r="GV149" s="61"/>
      <c r="GW149" s="61"/>
      <c r="GX149" s="61"/>
      <c r="GY149" s="61"/>
      <c r="GZ149" s="61"/>
      <c r="HA149" s="61"/>
      <c r="HB149" s="61"/>
      <c r="HC149" s="61"/>
      <c r="HD149" s="61"/>
      <c r="HE149" s="61"/>
      <c r="HF149" s="61"/>
      <c r="HG149" s="61"/>
      <c r="HH149" s="61"/>
      <c r="HI149" s="61"/>
      <c r="HJ149" s="61"/>
      <c r="HK149" s="61"/>
      <c r="HL149" s="61"/>
      <c r="HM149" s="62"/>
    </row>
    <row r="150" spans="2:221" ht="18" customHeight="1" x14ac:dyDescent="0.2">
      <c r="B150" s="131"/>
      <c r="C150" s="132"/>
      <c r="D150" s="132"/>
      <c r="E150" s="132"/>
      <c r="F150" s="132"/>
      <c r="G150" s="132"/>
      <c r="H150" s="132"/>
      <c r="I150" s="132"/>
      <c r="J150" s="132"/>
      <c r="K150" s="132"/>
      <c r="L150" s="132"/>
      <c r="M150" s="132"/>
      <c r="N150" s="132"/>
      <c r="O150" s="132"/>
      <c r="P150" s="132"/>
      <c r="Q150" s="132"/>
      <c r="R150" s="132"/>
      <c r="S150" s="132"/>
      <c r="T150" s="132"/>
      <c r="U150" s="133"/>
      <c r="V150" s="134"/>
      <c r="W150" s="135"/>
      <c r="X150" s="135"/>
      <c r="Y150" s="135"/>
      <c r="Z150" s="135"/>
      <c r="AA150" s="136"/>
      <c r="AB150" s="137"/>
      <c r="AC150" s="138"/>
      <c r="AD150" s="138"/>
      <c r="AE150" s="138"/>
      <c r="AF150" s="139"/>
      <c r="AG150" s="100" t="s">
        <v>24</v>
      </c>
      <c r="AH150" s="101"/>
      <c r="AI150" s="101"/>
      <c r="AJ150" s="101"/>
      <c r="AK150" s="101"/>
      <c r="AL150" s="102">
        <f t="shared" si="3"/>
        <v>4</v>
      </c>
      <c r="AM150" s="103"/>
      <c r="AN150" s="103"/>
      <c r="AO150" s="104"/>
      <c r="AP150" s="130"/>
      <c r="AQ150" s="61"/>
      <c r="AR150" s="61"/>
      <c r="AS150" s="61"/>
      <c r="AT150" s="61"/>
      <c r="AU150" s="61"/>
      <c r="AV150" s="61"/>
      <c r="AW150" s="61"/>
      <c r="AX150" s="61"/>
      <c r="AY150" s="61">
        <v>1</v>
      </c>
      <c r="AZ150" s="61"/>
      <c r="BA150" s="61"/>
      <c r="BB150" s="61"/>
      <c r="BC150" s="61"/>
      <c r="BD150" s="61"/>
      <c r="BE150" s="61">
        <v>1</v>
      </c>
      <c r="BF150" s="61"/>
      <c r="BG150" s="61"/>
      <c r="BH150" s="61"/>
      <c r="BI150" s="61"/>
      <c r="BJ150" s="61"/>
      <c r="BK150" s="61">
        <v>1</v>
      </c>
      <c r="BL150" s="61"/>
      <c r="BM150" s="61"/>
      <c r="BN150" s="61"/>
      <c r="BO150" s="61"/>
      <c r="BP150" s="61"/>
      <c r="BQ150" s="61">
        <v>1</v>
      </c>
      <c r="BR150" s="61"/>
      <c r="BS150" s="61"/>
      <c r="BT150" s="61"/>
      <c r="BU150" s="61"/>
      <c r="BV150" s="61"/>
      <c r="BW150" s="61"/>
      <c r="BX150" s="61"/>
      <c r="BY150" s="62"/>
      <c r="BZ150" s="63"/>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c r="DE150" s="61"/>
      <c r="DF150" s="61"/>
      <c r="DG150" s="61"/>
      <c r="DH150" s="61"/>
      <c r="DI150" s="62"/>
      <c r="DJ150" s="63"/>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2"/>
      <c r="ET150" s="63"/>
      <c r="EU150" s="61"/>
      <c r="EV150" s="61"/>
      <c r="EW150" s="61"/>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c r="FT150" s="61"/>
      <c r="FU150" s="61"/>
      <c r="FV150" s="61"/>
      <c r="FW150" s="61"/>
      <c r="FX150" s="61"/>
      <c r="FY150" s="61"/>
      <c r="FZ150" s="61"/>
      <c r="GA150" s="61"/>
      <c r="GB150" s="61"/>
      <c r="GC150" s="62"/>
      <c r="GD150" s="63"/>
      <c r="GE150" s="61"/>
      <c r="GF150" s="61"/>
      <c r="GG150" s="61"/>
      <c r="GH150" s="61"/>
      <c r="GI150" s="61"/>
      <c r="GJ150" s="61"/>
      <c r="GK150" s="61"/>
      <c r="GL150" s="61"/>
      <c r="GM150" s="61"/>
      <c r="GN150" s="61"/>
      <c r="GO150" s="61"/>
      <c r="GP150" s="61"/>
      <c r="GQ150" s="61"/>
      <c r="GR150" s="61"/>
      <c r="GS150" s="61"/>
      <c r="GT150" s="61"/>
      <c r="GU150" s="61"/>
      <c r="GV150" s="61"/>
      <c r="GW150" s="61"/>
      <c r="GX150" s="61"/>
      <c r="GY150" s="61"/>
      <c r="GZ150" s="61"/>
      <c r="HA150" s="61"/>
      <c r="HB150" s="61"/>
      <c r="HC150" s="61"/>
      <c r="HD150" s="61"/>
      <c r="HE150" s="61"/>
      <c r="HF150" s="61"/>
      <c r="HG150" s="61"/>
      <c r="HH150" s="61"/>
      <c r="HI150" s="61"/>
      <c r="HJ150" s="61"/>
      <c r="HK150" s="61"/>
      <c r="HL150" s="61"/>
      <c r="HM150" s="62"/>
    </row>
    <row r="151" spans="2:221" ht="18" customHeight="1" x14ac:dyDescent="0.2">
      <c r="B151" s="112" t="s">
        <v>467</v>
      </c>
      <c r="C151" s="113"/>
      <c r="D151" s="113"/>
      <c r="E151" s="113"/>
      <c r="F151" s="113"/>
      <c r="G151" s="113"/>
      <c r="H151" s="113"/>
      <c r="I151" s="113"/>
      <c r="J151" s="113"/>
      <c r="K151" s="113"/>
      <c r="L151" s="113"/>
      <c r="M151" s="113"/>
      <c r="N151" s="113"/>
      <c r="O151" s="113"/>
      <c r="P151" s="113"/>
      <c r="Q151" s="113"/>
      <c r="R151" s="113"/>
      <c r="S151" s="113"/>
      <c r="T151" s="113"/>
      <c r="U151" s="114"/>
      <c r="V151" s="118" t="s">
        <v>476</v>
      </c>
      <c r="W151" s="119"/>
      <c r="X151" s="119"/>
      <c r="Y151" s="119"/>
      <c r="Z151" s="119"/>
      <c r="AA151" s="120"/>
      <c r="AB151" s="124">
        <v>8.0699999999999994E-2</v>
      </c>
      <c r="AC151" s="125"/>
      <c r="AD151" s="125"/>
      <c r="AE151" s="125"/>
      <c r="AF151" s="126"/>
      <c r="AG151" s="106" t="s">
        <v>23</v>
      </c>
      <c r="AH151" s="107"/>
      <c r="AI151" s="107"/>
      <c r="AJ151" s="107"/>
      <c r="AK151" s="107"/>
      <c r="AL151" s="108">
        <f t="shared" si="3"/>
        <v>2</v>
      </c>
      <c r="AM151" s="109"/>
      <c r="AN151" s="109"/>
      <c r="AO151" s="110"/>
      <c r="AP151" s="69"/>
      <c r="AQ151" s="73"/>
      <c r="AR151" s="73"/>
      <c r="AS151" s="73"/>
      <c r="AT151" s="73"/>
      <c r="AU151" s="73"/>
      <c r="AV151" s="73"/>
      <c r="AW151" s="73"/>
      <c r="AX151" s="73"/>
      <c r="AY151" s="73"/>
      <c r="AZ151" s="73"/>
      <c r="BA151" s="73"/>
      <c r="BB151" s="73"/>
      <c r="BC151" s="73"/>
      <c r="BD151" s="73"/>
      <c r="BE151" s="73">
        <v>1</v>
      </c>
      <c r="BF151" s="73"/>
      <c r="BG151" s="73"/>
      <c r="BH151" s="73"/>
      <c r="BI151" s="73"/>
      <c r="BJ151" s="73"/>
      <c r="BK151" s="73"/>
      <c r="BL151" s="73"/>
      <c r="BM151" s="73"/>
      <c r="BN151" s="73"/>
      <c r="BO151" s="73"/>
      <c r="BP151" s="73"/>
      <c r="BQ151" s="73"/>
      <c r="BR151" s="73"/>
      <c r="BS151" s="73"/>
      <c r="BT151" s="73"/>
      <c r="BU151" s="73"/>
      <c r="BV151" s="73"/>
      <c r="BW151" s="73">
        <v>1</v>
      </c>
      <c r="BX151" s="73"/>
      <c r="BY151" s="74"/>
      <c r="BZ151" s="75"/>
      <c r="CA151" s="73"/>
      <c r="CB151" s="73"/>
      <c r="CC151" s="73"/>
      <c r="CD151" s="73"/>
      <c r="CE151" s="73"/>
      <c r="CF151" s="73"/>
      <c r="CG151" s="73"/>
      <c r="CH151" s="73"/>
      <c r="CI151" s="73"/>
      <c r="CJ151" s="73"/>
      <c r="CK151" s="73"/>
      <c r="CL151" s="73"/>
      <c r="CM151" s="73"/>
      <c r="CN151" s="73"/>
      <c r="CO151" s="73"/>
      <c r="CP151" s="73"/>
      <c r="CQ151" s="73"/>
      <c r="CR151" s="73"/>
      <c r="CS151" s="73"/>
      <c r="CT151" s="73"/>
      <c r="CU151" s="73"/>
      <c r="CV151" s="73"/>
      <c r="CW151" s="73"/>
      <c r="CX151" s="73"/>
      <c r="CY151" s="73"/>
      <c r="CZ151" s="73"/>
      <c r="DA151" s="73"/>
      <c r="DB151" s="73"/>
      <c r="DC151" s="73"/>
      <c r="DD151" s="73"/>
      <c r="DE151" s="73"/>
      <c r="DF151" s="73"/>
      <c r="DG151" s="73"/>
      <c r="DH151" s="73"/>
      <c r="DI151" s="74"/>
      <c r="DJ151" s="75"/>
      <c r="DK151" s="73"/>
      <c r="DL151" s="73"/>
      <c r="DM151" s="73"/>
      <c r="DN151" s="73"/>
      <c r="DO151" s="73"/>
      <c r="DP151" s="73"/>
      <c r="DQ151" s="73"/>
      <c r="DR151" s="73"/>
      <c r="DS151" s="73"/>
      <c r="DT151" s="73"/>
      <c r="DU151" s="73"/>
      <c r="DV151" s="73"/>
      <c r="DW151" s="73"/>
      <c r="DX151" s="73"/>
      <c r="DY151" s="73"/>
      <c r="DZ151" s="73"/>
      <c r="EA151" s="73"/>
      <c r="EB151" s="73"/>
      <c r="EC151" s="73"/>
      <c r="ED151" s="73"/>
      <c r="EE151" s="73"/>
      <c r="EF151" s="73"/>
      <c r="EG151" s="73"/>
      <c r="EH151" s="73"/>
      <c r="EI151" s="73"/>
      <c r="EJ151" s="73"/>
      <c r="EK151" s="73"/>
      <c r="EL151" s="73"/>
      <c r="EM151" s="73"/>
      <c r="EN151" s="73"/>
      <c r="EO151" s="73"/>
      <c r="EP151" s="73"/>
      <c r="EQ151" s="73"/>
      <c r="ER151" s="73"/>
      <c r="ES151" s="74"/>
      <c r="ET151" s="75"/>
      <c r="EU151" s="73"/>
      <c r="EV151" s="73"/>
      <c r="EW151" s="73"/>
      <c r="EX151" s="73"/>
      <c r="EY151" s="73"/>
      <c r="EZ151" s="73"/>
      <c r="FA151" s="73"/>
      <c r="FB151" s="73"/>
      <c r="FC151" s="73"/>
      <c r="FD151" s="73"/>
      <c r="FE151" s="73"/>
      <c r="FF151" s="73"/>
      <c r="FG151" s="73"/>
      <c r="FH151" s="73"/>
      <c r="FI151" s="73"/>
      <c r="FJ151" s="73"/>
      <c r="FK151" s="73"/>
      <c r="FL151" s="73"/>
      <c r="FM151" s="73"/>
      <c r="FN151" s="73"/>
      <c r="FO151" s="73"/>
      <c r="FP151" s="73"/>
      <c r="FQ151" s="73"/>
      <c r="FR151" s="73"/>
      <c r="FS151" s="73"/>
      <c r="FT151" s="73"/>
      <c r="FU151" s="73"/>
      <c r="FV151" s="73"/>
      <c r="FW151" s="73"/>
      <c r="FX151" s="73"/>
      <c r="FY151" s="73"/>
      <c r="FZ151" s="73"/>
      <c r="GA151" s="73"/>
      <c r="GB151" s="73"/>
      <c r="GC151" s="74"/>
      <c r="GD151" s="75"/>
      <c r="GE151" s="73"/>
      <c r="GF151" s="73"/>
      <c r="GG151" s="73"/>
      <c r="GH151" s="73"/>
      <c r="GI151" s="73"/>
      <c r="GJ151" s="73"/>
      <c r="GK151" s="73"/>
      <c r="GL151" s="73"/>
      <c r="GM151" s="73"/>
      <c r="GN151" s="73"/>
      <c r="GO151" s="73"/>
      <c r="GP151" s="73"/>
      <c r="GQ151" s="73"/>
      <c r="GR151" s="73"/>
      <c r="GS151" s="73"/>
      <c r="GT151" s="73"/>
      <c r="GU151" s="73"/>
      <c r="GV151" s="73"/>
      <c r="GW151" s="73"/>
      <c r="GX151" s="73"/>
      <c r="GY151" s="73"/>
      <c r="GZ151" s="73"/>
      <c r="HA151" s="73"/>
      <c r="HB151" s="73"/>
      <c r="HC151" s="73"/>
      <c r="HD151" s="73"/>
      <c r="HE151" s="73"/>
      <c r="HF151" s="73"/>
      <c r="HG151" s="73"/>
      <c r="HH151" s="73"/>
      <c r="HI151" s="73"/>
      <c r="HJ151" s="73"/>
      <c r="HK151" s="73"/>
      <c r="HL151" s="73"/>
      <c r="HM151" s="74"/>
    </row>
    <row r="152" spans="2:221" ht="18" customHeight="1" thickBot="1" x14ac:dyDescent="0.25">
      <c r="B152" s="329"/>
      <c r="C152" s="330"/>
      <c r="D152" s="330"/>
      <c r="E152" s="330"/>
      <c r="F152" s="330"/>
      <c r="G152" s="330"/>
      <c r="H152" s="330"/>
      <c r="I152" s="330"/>
      <c r="J152" s="330"/>
      <c r="K152" s="330"/>
      <c r="L152" s="330"/>
      <c r="M152" s="330"/>
      <c r="N152" s="330"/>
      <c r="O152" s="330"/>
      <c r="P152" s="330"/>
      <c r="Q152" s="330"/>
      <c r="R152" s="330"/>
      <c r="S152" s="330"/>
      <c r="T152" s="330"/>
      <c r="U152" s="331"/>
      <c r="V152" s="332"/>
      <c r="W152" s="333"/>
      <c r="X152" s="333"/>
      <c r="Y152" s="333"/>
      <c r="Z152" s="333"/>
      <c r="AA152" s="334"/>
      <c r="AB152" s="335"/>
      <c r="AC152" s="336"/>
      <c r="AD152" s="336"/>
      <c r="AE152" s="336"/>
      <c r="AF152" s="337"/>
      <c r="AG152" s="338" t="s">
        <v>24</v>
      </c>
      <c r="AH152" s="339"/>
      <c r="AI152" s="339"/>
      <c r="AJ152" s="339"/>
      <c r="AK152" s="339"/>
      <c r="AL152" s="340">
        <f t="shared" si="3"/>
        <v>0</v>
      </c>
      <c r="AM152" s="341"/>
      <c r="AN152" s="341"/>
      <c r="AO152" s="342"/>
      <c r="AP152" s="415"/>
      <c r="AQ152" s="320"/>
      <c r="AR152" s="320"/>
      <c r="AS152" s="320"/>
      <c r="AT152" s="320"/>
      <c r="AU152" s="320"/>
      <c r="AV152" s="320"/>
      <c r="AW152" s="320"/>
      <c r="AX152" s="320"/>
      <c r="AY152" s="320"/>
      <c r="AZ152" s="320"/>
      <c r="BA152" s="320"/>
      <c r="BB152" s="320"/>
      <c r="BC152" s="320"/>
      <c r="BD152" s="320"/>
      <c r="BE152" s="320">
        <v>0</v>
      </c>
      <c r="BF152" s="320"/>
      <c r="BG152" s="320"/>
      <c r="BH152" s="320"/>
      <c r="BI152" s="320"/>
      <c r="BJ152" s="320"/>
      <c r="BK152" s="320"/>
      <c r="BL152" s="320"/>
      <c r="BM152" s="320"/>
      <c r="BN152" s="320"/>
      <c r="BO152" s="320"/>
      <c r="BP152" s="320"/>
      <c r="BQ152" s="320"/>
      <c r="BR152" s="320"/>
      <c r="BS152" s="320"/>
      <c r="BT152" s="320"/>
      <c r="BU152" s="320"/>
      <c r="BV152" s="320"/>
      <c r="BW152" s="320">
        <v>0</v>
      </c>
      <c r="BX152" s="320"/>
      <c r="BY152" s="321"/>
      <c r="BZ152" s="322"/>
      <c r="CA152" s="320"/>
      <c r="CB152" s="320"/>
      <c r="CC152" s="320"/>
      <c r="CD152" s="320"/>
      <c r="CE152" s="320"/>
      <c r="CF152" s="320"/>
      <c r="CG152" s="320"/>
      <c r="CH152" s="320"/>
      <c r="CI152" s="320"/>
      <c r="CJ152" s="320"/>
      <c r="CK152" s="320"/>
      <c r="CL152" s="320"/>
      <c r="CM152" s="320"/>
      <c r="CN152" s="320"/>
      <c r="CO152" s="320"/>
      <c r="CP152" s="320"/>
      <c r="CQ152" s="320"/>
      <c r="CR152" s="320"/>
      <c r="CS152" s="320"/>
      <c r="CT152" s="320"/>
      <c r="CU152" s="320"/>
      <c r="CV152" s="320"/>
      <c r="CW152" s="320"/>
      <c r="CX152" s="320"/>
      <c r="CY152" s="320"/>
      <c r="CZ152" s="320"/>
      <c r="DA152" s="320"/>
      <c r="DB152" s="320"/>
      <c r="DC152" s="320"/>
      <c r="DD152" s="320"/>
      <c r="DE152" s="320"/>
      <c r="DF152" s="320"/>
      <c r="DG152" s="320"/>
      <c r="DH152" s="320"/>
      <c r="DI152" s="321"/>
      <c r="DJ152" s="322"/>
      <c r="DK152" s="320"/>
      <c r="DL152" s="320"/>
      <c r="DM152" s="320"/>
      <c r="DN152" s="320"/>
      <c r="DO152" s="320"/>
      <c r="DP152" s="320"/>
      <c r="DQ152" s="320"/>
      <c r="DR152" s="320"/>
      <c r="DS152" s="320"/>
      <c r="DT152" s="320"/>
      <c r="DU152" s="320"/>
      <c r="DV152" s="320"/>
      <c r="DW152" s="320"/>
      <c r="DX152" s="320"/>
      <c r="DY152" s="320"/>
      <c r="DZ152" s="320"/>
      <c r="EA152" s="320"/>
      <c r="EB152" s="320"/>
      <c r="EC152" s="320"/>
      <c r="ED152" s="320"/>
      <c r="EE152" s="320"/>
      <c r="EF152" s="320"/>
      <c r="EG152" s="320"/>
      <c r="EH152" s="320"/>
      <c r="EI152" s="320"/>
      <c r="EJ152" s="320"/>
      <c r="EK152" s="320"/>
      <c r="EL152" s="320"/>
      <c r="EM152" s="320"/>
      <c r="EN152" s="320"/>
      <c r="EO152" s="320"/>
      <c r="EP152" s="320"/>
      <c r="EQ152" s="320"/>
      <c r="ER152" s="320"/>
      <c r="ES152" s="321"/>
      <c r="ET152" s="322"/>
      <c r="EU152" s="320"/>
      <c r="EV152" s="320"/>
      <c r="EW152" s="320"/>
      <c r="EX152" s="320"/>
      <c r="EY152" s="320"/>
      <c r="EZ152" s="320"/>
      <c r="FA152" s="320"/>
      <c r="FB152" s="320"/>
      <c r="FC152" s="320"/>
      <c r="FD152" s="320"/>
      <c r="FE152" s="320"/>
      <c r="FF152" s="320"/>
      <c r="FG152" s="320"/>
      <c r="FH152" s="320"/>
      <c r="FI152" s="320"/>
      <c r="FJ152" s="320"/>
      <c r="FK152" s="320"/>
      <c r="FL152" s="320"/>
      <c r="FM152" s="320"/>
      <c r="FN152" s="320"/>
      <c r="FO152" s="320"/>
      <c r="FP152" s="320"/>
      <c r="FQ152" s="320"/>
      <c r="FR152" s="320"/>
      <c r="FS152" s="320"/>
      <c r="FT152" s="320"/>
      <c r="FU152" s="320"/>
      <c r="FV152" s="320"/>
      <c r="FW152" s="320"/>
      <c r="FX152" s="320"/>
      <c r="FY152" s="320"/>
      <c r="FZ152" s="320"/>
      <c r="GA152" s="320"/>
      <c r="GB152" s="320"/>
      <c r="GC152" s="321"/>
      <c r="GD152" s="322"/>
      <c r="GE152" s="320"/>
      <c r="GF152" s="320"/>
      <c r="GG152" s="320"/>
      <c r="GH152" s="320"/>
      <c r="GI152" s="320"/>
      <c r="GJ152" s="320"/>
      <c r="GK152" s="320"/>
      <c r="GL152" s="320"/>
      <c r="GM152" s="320"/>
      <c r="GN152" s="320"/>
      <c r="GO152" s="320"/>
      <c r="GP152" s="320"/>
      <c r="GQ152" s="320"/>
      <c r="GR152" s="320"/>
      <c r="GS152" s="320"/>
      <c r="GT152" s="320"/>
      <c r="GU152" s="320"/>
      <c r="GV152" s="320"/>
      <c r="GW152" s="320"/>
      <c r="GX152" s="320"/>
      <c r="GY152" s="320"/>
      <c r="GZ152" s="320"/>
      <c r="HA152" s="320"/>
      <c r="HB152" s="320"/>
      <c r="HC152" s="320"/>
      <c r="HD152" s="320"/>
      <c r="HE152" s="320"/>
      <c r="HF152" s="320"/>
      <c r="HG152" s="320"/>
      <c r="HH152" s="320"/>
      <c r="HI152" s="320"/>
      <c r="HJ152" s="320"/>
      <c r="HK152" s="320"/>
      <c r="HL152" s="320"/>
      <c r="HM152" s="321"/>
    </row>
    <row r="153" spans="2:221" s="34" customFormat="1" ht="18" customHeight="1" thickBot="1" x14ac:dyDescent="0.25"/>
    <row r="154" spans="2:221" ht="18" customHeight="1" x14ac:dyDescent="0.2">
      <c r="B154" s="24"/>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6"/>
      <c r="AY154" s="26"/>
      <c r="AZ154" s="26"/>
      <c r="BA154" s="26"/>
      <c r="BB154" s="26"/>
      <c r="BC154" s="26"/>
      <c r="BD154" s="26"/>
      <c r="BE154" s="26"/>
      <c r="BF154" s="27"/>
      <c r="BG154" s="27"/>
      <c r="BH154" s="27"/>
      <c r="BI154" s="27"/>
      <c r="BJ154" s="27"/>
      <c r="BK154" s="27"/>
      <c r="BL154" s="27"/>
      <c r="BM154" s="27"/>
      <c r="BN154" s="27"/>
      <c r="BO154" s="27"/>
      <c r="BP154" s="27"/>
      <c r="BQ154" s="27"/>
      <c r="BR154" s="28"/>
      <c r="BS154" s="28"/>
      <c r="BT154" s="28"/>
      <c r="BU154" s="28"/>
      <c r="BV154" s="28"/>
      <c r="BW154" s="28"/>
      <c r="BX154" s="28"/>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4"/>
    </row>
    <row r="155" spans="2:221" ht="18" customHeight="1" x14ac:dyDescent="0.2">
      <c r="B155" s="7"/>
      <c r="C155" s="146" t="s">
        <v>33</v>
      </c>
      <c r="D155" s="155"/>
      <c r="E155" s="155"/>
      <c r="F155" s="155"/>
      <c r="G155" s="155"/>
      <c r="H155" s="155"/>
      <c r="I155" s="155"/>
      <c r="J155" s="155"/>
      <c r="K155" s="155"/>
      <c r="L155" s="155"/>
      <c r="M155" s="155"/>
      <c r="N155" s="155"/>
      <c r="O155" s="163" t="s">
        <v>386</v>
      </c>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c r="BI155" s="163"/>
      <c r="BJ155" s="163"/>
      <c r="BK155" s="163"/>
      <c r="BL155" s="163"/>
      <c r="BM155" s="163"/>
      <c r="BN155" s="163"/>
      <c r="BO155" s="163"/>
      <c r="BP155" s="163"/>
      <c r="BQ155" s="163"/>
      <c r="BR155" s="163"/>
      <c r="BS155" s="163"/>
      <c r="BT155" s="163"/>
      <c r="BU155" s="163"/>
      <c r="BV155" s="163"/>
      <c r="BW155" s="163"/>
      <c r="BX155" s="9"/>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6"/>
    </row>
    <row r="156" spans="2:221" ht="18" customHeight="1" x14ac:dyDescent="0.2">
      <c r="B156" s="7"/>
      <c r="C156" s="146" t="s">
        <v>34</v>
      </c>
      <c r="D156" s="155"/>
      <c r="E156" s="155"/>
      <c r="F156" s="155"/>
      <c r="G156" s="155"/>
      <c r="H156" s="155"/>
      <c r="I156" s="155"/>
      <c r="J156" s="155"/>
      <c r="K156" s="155"/>
      <c r="L156" s="155"/>
      <c r="M156" s="155"/>
      <c r="N156" s="155"/>
      <c r="O156" s="147" t="s">
        <v>387</v>
      </c>
      <c r="P156" s="147"/>
      <c r="Q156" s="147"/>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29"/>
      <c r="AY156" s="29"/>
      <c r="AZ156" s="29"/>
      <c r="BA156" s="29"/>
      <c r="BB156" s="29"/>
      <c r="BC156" s="29"/>
      <c r="BD156" s="29"/>
      <c r="BE156" s="29"/>
      <c r="BF156" s="29"/>
      <c r="BG156" s="29"/>
      <c r="BH156" s="29"/>
      <c r="BI156" s="29"/>
      <c r="BJ156" s="29"/>
      <c r="BK156" s="29"/>
      <c r="BL156" s="29"/>
      <c r="BM156" s="29"/>
      <c r="BN156" s="29"/>
      <c r="BO156" s="29"/>
      <c r="BP156" s="29"/>
      <c r="BQ156" s="29"/>
      <c r="BR156" s="9"/>
      <c r="BS156" s="9"/>
      <c r="BT156" s="9"/>
      <c r="BU156" s="9"/>
      <c r="BV156" s="9"/>
      <c r="BW156" s="9"/>
      <c r="BX156" s="9"/>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6"/>
    </row>
    <row r="157" spans="2:221" ht="18" customHeight="1" x14ac:dyDescent="0.2">
      <c r="B157" s="7"/>
      <c r="C157" s="146" t="s">
        <v>35</v>
      </c>
      <c r="D157" s="146"/>
      <c r="E157" s="146"/>
      <c r="F157" s="146"/>
      <c r="G157" s="146"/>
      <c r="H157" s="146"/>
      <c r="I157" s="146"/>
      <c r="J157" s="146"/>
      <c r="K157" s="146"/>
      <c r="L157" s="146"/>
      <c r="M157" s="146"/>
      <c r="N157" s="146"/>
      <c r="O157" s="156">
        <v>0.2</v>
      </c>
      <c r="P157" s="156"/>
      <c r="Q157" s="156"/>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29"/>
      <c r="AY157" s="29"/>
      <c r="AZ157" s="29"/>
      <c r="BA157" s="29"/>
      <c r="BB157" s="29"/>
      <c r="BC157" s="29"/>
      <c r="BD157" s="29"/>
      <c r="BE157" s="29"/>
      <c r="BF157" s="29"/>
      <c r="BG157" s="29"/>
      <c r="BH157" s="29"/>
      <c r="BI157" s="29"/>
      <c r="BJ157" s="29"/>
      <c r="BK157" s="29"/>
      <c r="BL157" s="29"/>
      <c r="BM157" s="29"/>
      <c r="BN157" s="29"/>
      <c r="BO157" s="29"/>
      <c r="BP157" s="29"/>
      <c r="BQ157" s="29"/>
      <c r="BR157" s="9"/>
      <c r="BS157" s="9"/>
      <c r="BT157" s="9"/>
      <c r="BU157" s="9"/>
      <c r="BV157" s="9"/>
      <c r="BW157" s="9"/>
      <c r="BX157" s="9"/>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6"/>
    </row>
    <row r="158" spans="2:221" ht="18" customHeight="1" x14ac:dyDescent="0.2">
      <c r="B158" s="7"/>
      <c r="C158" s="157" t="s">
        <v>36</v>
      </c>
      <c r="D158" s="157"/>
      <c r="E158" s="157"/>
      <c r="F158" s="157"/>
      <c r="G158" s="157"/>
      <c r="H158" s="157"/>
      <c r="I158" s="157"/>
      <c r="J158" s="157"/>
      <c r="K158" s="157"/>
      <c r="L158" s="157"/>
      <c r="M158" s="157"/>
      <c r="N158" s="157"/>
      <c r="O158" s="158" t="s">
        <v>477</v>
      </c>
      <c r="P158" s="158"/>
      <c r="Q158" s="158"/>
      <c r="R158" s="158"/>
      <c r="S158" s="158"/>
      <c r="T158" s="158"/>
      <c r="U158" s="158"/>
      <c r="V158" s="158"/>
      <c r="W158" s="158"/>
      <c r="X158" s="158"/>
      <c r="Y158" s="158"/>
      <c r="Z158" s="158"/>
      <c r="AA158" s="158"/>
      <c r="AB158" s="158"/>
      <c r="AC158" s="158"/>
      <c r="AD158" s="158"/>
      <c r="AE158" s="158"/>
      <c r="AF158" s="158"/>
      <c r="AG158" s="158"/>
      <c r="AH158" s="158"/>
      <c r="AI158" s="158"/>
      <c r="AJ158" s="158"/>
      <c r="AK158" s="158"/>
      <c r="AL158" s="158"/>
      <c r="AM158" s="158"/>
      <c r="AN158" s="158"/>
      <c r="AO158" s="158"/>
      <c r="AP158" s="158"/>
      <c r="AQ158" s="158"/>
      <c r="AR158" s="158"/>
      <c r="AS158" s="158"/>
      <c r="AT158" s="158"/>
      <c r="AU158" s="158"/>
      <c r="AV158" s="158"/>
      <c r="AW158" s="158"/>
      <c r="AX158" s="158"/>
      <c r="AY158" s="158"/>
      <c r="AZ158" s="158"/>
      <c r="BA158" s="158"/>
      <c r="BB158" s="158"/>
      <c r="BC158" s="158"/>
      <c r="BD158" s="158"/>
      <c r="BE158" s="158"/>
      <c r="BF158" s="158"/>
      <c r="BG158" s="158"/>
      <c r="BH158" s="158"/>
      <c r="BI158" s="158"/>
      <c r="BJ158" s="158"/>
      <c r="BK158" s="158"/>
      <c r="BL158" s="158"/>
      <c r="BM158" s="158"/>
      <c r="BN158" s="158"/>
      <c r="BO158" s="158"/>
      <c r="BP158" s="158"/>
      <c r="BQ158" s="158"/>
      <c r="BR158" s="158"/>
      <c r="BS158" s="158"/>
      <c r="BT158" s="158"/>
      <c r="BU158" s="158"/>
      <c r="BV158" s="158"/>
      <c r="BW158" s="158"/>
      <c r="BX158" s="9"/>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6"/>
    </row>
    <row r="159" spans="2:221" ht="18" customHeight="1" x14ac:dyDescent="0.2">
      <c r="B159" s="7"/>
      <c r="C159" s="146" t="s">
        <v>34</v>
      </c>
      <c r="D159" s="146"/>
      <c r="E159" s="146"/>
      <c r="F159" s="146"/>
      <c r="G159" s="146"/>
      <c r="H159" s="146"/>
      <c r="I159" s="146"/>
      <c r="J159" s="146"/>
      <c r="K159" s="146"/>
      <c r="L159" s="146"/>
      <c r="M159" s="146"/>
      <c r="N159" s="146"/>
      <c r="O159" s="147" t="s">
        <v>478</v>
      </c>
      <c r="P159" s="147"/>
      <c r="Q159" s="147"/>
      <c r="R159" s="147"/>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29"/>
      <c r="AY159" s="29"/>
      <c r="AZ159" s="29"/>
      <c r="BA159" s="29"/>
      <c r="BB159" s="29"/>
      <c r="BC159" s="29"/>
      <c r="BD159" s="29"/>
      <c r="BE159" s="29"/>
      <c r="BF159" s="29"/>
      <c r="BG159" s="29"/>
      <c r="BH159" s="29"/>
      <c r="BI159" s="29"/>
      <c r="BJ159" s="29"/>
      <c r="BK159" s="29"/>
      <c r="BL159" s="29"/>
      <c r="BM159" s="29"/>
      <c r="BN159" s="29"/>
      <c r="BO159" s="29"/>
      <c r="BP159" s="29"/>
      <c r="BQ159" s="29"/>
      <c r="BR159" s="9"/>
      <c r="BS159" s="9"/>
      <c r="BT159" s="9"/>
      <c r="BU159" s="9"/>
      <c r="BV159" s="9"/>
      <c r="BW159" s="9"/>
      <c r="BX159" s="9"/>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6"/>
    </row>
    <row r="160" spans="2:221" ht="18" customHeight="1" x14ac:dyDescent="0.2">
      <c r="B160" s="7"/>
      <c r="C160" s="146" t="s">
        <v>37</v>
      </c>
      <c r="D160" s="146"/>
      <c r="E160" s="146"/>
      <c r="F160" s="146"/>
      <c r="G160" s="146"/>
      <c r="H160" s="146"/>
      <c r="I160" s="146"/>
      <c r="J160" s="146"/>
      <c r="K160" s="146"/>
      <c r="L160" s="146"/>
      <c r="M160" s="146"/>
      <c r="N160" s="146"/>
      <c r="O160" s="148">
        <v>0.05</v>
      </c>
      <c r="P160" s="147"/>
      <c r="Q160" s="147"/>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29"/>
      <c r="AY160" s="29"/>
      <c r="AZ160" s="29"/>
      <c r="BA160" s="29"/>
      <c r="BB160" s="29"/>
      <c r="BC160" s="29"/>
      <c r="BD160" s="29"/>
      <c r="BE160" s="29"/>
      <c r="BF160" s="29"/>
      <c r="BG160" s="29"/>
      <c r="BH160" s="29"/>
      <c r="BI160" s="29"/>
      <c r="BJ160" s="29"/>
      <c r="BK160" s="29"/>
      <c r="BL160" s="29"/>
      <c r="BM160" s="29"/>
      <c r="BN160" s="29"/>
      <c r="BO160" s="29"/>
      <c r="BP160" s="29"/>
      <c r="BQ160" s="29"/>
      <c r="BR160" s="9"/>
      <c r="BS160" s="9"/>
      <c r="BT160" s="9"/>
      <c r="BU160" s="9"/>
      <c r="BV160" s="9"/>
      <c r="BW160" s="9"/>
      <c r="BX160" s="9"/>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6"/>
    </row>
    <row r="161" spans="2:221" ht="18" customHeight="1" x14ac:dyDescent="0.2">
      <c r="B161" s="7"/>
      <c r="C161" s="146" t="s">
        <v>38</v>
      </c>
      <c r="D161" s="146"/>
      <c r="E161" s="146"/>
      <c r="F161" s="146"/>
      <c r="G161" s="146"/>
      <c r="H161" s="146"/>
      <c r="I161" s="146"/>
      <c r="J161" s="146"/>
      <c r="K161" s="146"/>
      <c r="L161" s="146"/>
      <c r="M161" s="146"/>
      <c r="N161" s="146"/>
      <c r="O161" s="147" t="s">
        <v>479</v>
      </c>
      <c r="P161" s="147"/>
      <c r="Q161" s="147"/>
      <c r="R161" s="147"/>
      <c r="S161" s="147"/>
      <c r="T161" s="147"/>
      <c r="U161" s="147"/>
      <c r="V161" s="147"/>
      <c r="W161" s="147"/>
      <c r="X161" s="147"/>
      <c r="Y161" s="147"/>
      <c r="Z161" s="147"/>
      <c r="AA161" s="147"/>
      <c r="AB161" s="147"/>
      <c r="AC161" s="147"/>
      <c r="AD161" s="147"/>
      <c r="AE161" s="147"/>
      <c r="AF161" s="147"/>
      <c r="AG161" s="147"/>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c r="BI161" s="147"/>
      <c r="BJ161" s="147"/>
      <c r="BK161" s="147"/>
      <c r="BL161" s="147"/>
      <c r="BM161" s="147"/>
      <c r="BN161" s="147"/>
      <c r="BO161" s="147"/>
      <c r="BP161" s="147"/>
      <c r="BQ161" s="147"/>
      <c r="BR161" s="147"/>
      <c r="BS161" s="147"/>
      <c r="BT161" s="147"/>
      <c r="BU161" s="147"/>
      <c r="BV161" s="147"/>
      <c r="BW161" s="147"/>
      <c r="BX161" s="9"/>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6"/>
    </row>
    <row r="162" spans="2:221" ht="18" customHeight="1" thickBot="1" x14ac:dyDescent="0.25">
      <c r="B162" s="17"/>
      <c r="C162" s="30"/>
      <c r="D162" s="30"/>
      <c r="E162" s="30"/>
      <c r="F162" s="30"/>
      <c r="G162" s="30"/>
      <c r="H162" s="30"/>
      <c r="I162" s="30"/>
      <c r="J162" s="30"/>
      <c r="K162" s="30"/>
      <c r="L162" s="30"/>
      <c r="M162" s="30"/>
      <c r="N162" s="30"/>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2"/>
      <c r="AY162" s="32"/>
      <c r="AZ162" s="32"/>
      <c r="BA162" s="32"/>
      <c r="BB162" s="32"/>
      <c r="BC162" s="32"/>
      <c r="BD162" s="32"/>
      <c r="BE162" s="32"/>
      <c r="BF162" s="32"/>
      <c r="BG162" s="32"/>
      <c r="BH162" s="32"/>
      <c r="BI162" s="32"/>
      <c r="BJ162" s="32"/>
      <c r="BK162" s="32"/>
      <c r="BL162" s="32"/>
      <c r="BM162" s="32"/>
      <c r="BN162" s="32"/>
      <c r="BO162" s="32"/>
      <c r="BP162" s="32"/>
      <c r="BQ162" s="32"/>
      <c r="BR162" s="21"/>
      <c r="BS162" s="21"/>
      <c r="BT162" s="21"/>
      <c r="BU162" s="21"/>
      <c r="BV162" s="21"/>
      <c r="BW162" s="21"/>
      <c r="BX162" s="21"/>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2"/>
      <c r="EY162" s="22"/>
      <c r="EZ162" s="22"/>
      <c r="FA162" s="22"/>
      <c r="FB162" s="22"/>
      <c r="FC162" s="22"/>
      <c r="FD162" s="22"/>
      <c r="FE162" s="22"/>
      <c r="FF162" s="22"/>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c r="GO162" s="22"/>
      <c r="GP162" s="22"/>
      <c r="GQ162" s="22"/>
      <c r="GR162" s="22"/>
      <c r="GS162" s="22"/>
      <c r="GT162" s="22"/>
      <c r="GU162" s="22"/>
      <c r="GV162" s="22"/>
      <c r="GW162" s="22"/>
      <c r="GX162" s="22"/>
      <c r="GY162" s="22"/>
      <c r="GZ162" s="22"/>
      <c r="HA162" s="22"/>
      <c r="HB162" s="22"/>
      <c r="HC162" s="22"/>
      <c r="HD162" s="22"/>
      <c r="HE162" s="22"/>
      <c r="HF162" s="22"/>
      <c r="HG162" s="22"/>
      <c r="HH162" s="22"/>
      <c r="HI162" s="22"/>
      <c r="HJ162" s="22"/>
      <c r="HK162" s="22"/>
      <c r="HL162" s="22"/>
      <c r="HM162" s="23"/>
    </row>
    <row r="163" spans="2:221" ht="18" customHeight="1" x14ac:dyDescent="0.2">
      <c r="B163" s="182" t="s">
        <v>39</v>
      </c>
      <c r="C163" s="183"/>
      <c r="D163" s="183"/>
      <c r="E163" s="183"/>
      <c r="F163" s="183"/>
      <c r="G163" s="183"/>
      <c r="H163" s="183"/>
      <c r="I163" s="183"/>
      <c r="J163" s="183"/>
      <c r="K163" s="183"/>
      <c r="L163" s="183"/>
      <c r="M163" s="183"/>
      <c r="N163" s="183"/>
      <c r="O163" s="183"/>
      <c r="P163" s="183"/>
      <c r="Q163" s="183"/>
      <c r="R163" s="183"/>
      <c r="S163" s="183"/>
      <c r="T163" s="183"/>
      <c r="U163" s="184"/>
      <c r="V163" s="182" t="s">
        <v>40</v>
      </c>
      <c r="W163" s="183"/>
      <c r="X163" s="183"/>
      <c r="Y163" s="183"/>
      <c r="Z163" s="183"/>
      <c r="AA163" s="184"/>
      <c r="AB163" s="182" t="s">
        <v>9</v>
      </c>
      <c r="AC163" s="183"/>
      <c r="AD163" s="183"/>
      <c r="AE163" s="183"/>
      <c r="AF163" s="184"/>
      <c r="AG163" s="182" t="s">
        <v>1</v>
      </c>
      <c r="AH163" s="183"/>
      <c r="AI163" s="183"/>
      <c r="AJ163" s="183"/>
      <c r="AK163" s="183"/>
      <c r="AL163" s="183"/>
      <c r="AM163" s="183"/>
      <c r="AN163" s="183"/>
      <c r="AO163" s="184"/>
      <c r="AP163" s="149" t="s">
        <v>5</v>
      </c>
      <c r="AQ163" s="150"/>
      <c r="AR163" s="150"/>
      <c r="AS163" s="150"/>
      <c r="AT163" s="150"/>
      <c r="AU163" s="150"/>
      <c r="AV163" s="150"/>
      <c r="AW163" s="150"/>
      <c r="AX163" s="150"/>
      <c r="AY163" s="150"/>
      <c r="AZ163" s="150"/>
      <c r="BA163" s="150"/>
      <c r="BB163" s="150"/>
      <c r="BC163" s="150"/>
      <c r="BD163" s="150"/>
      <c r="BE163" s="150"/>
      <c r="BF163" s="150"/>
      <c r="BG163" s="150"/>
      <c r="BH163" s="150"/>
      <c r="BI163" s="150"/>
      <c r="BJ163" s="150"/>
      <c r="BK163" s="150"/>
      <c r="BL163" s="150"/>
      <c r="BM163" s="150"/>
      <c r="BN163" s="150"/>
      <c r="BO163" s="150"/>
      <c r="BP163" s="150"/>
      <c r="BQ163" s="150"/>
      <c r="BR163" s="150"/>
      <c r="BS163" s="150"/>
      <c r="BT163" s="150"/>
      <c r="BU163" s="150"/>
      <c r="BV163" s="150"/>
      <c r="BW163" s="150"/>
      <c r="BX163" s="150"/>
      <c r="BY163" s="151"/>
      <c r="BZ163" s="149" t="s">
        <v>41</v>
      </c>
      <c r="CA163" s="150"/>
      <c r="CB163" s="150"/>
      <c r="CC163" s="150"/>
      <c r="CD163" s="150"/>
      <c r="CE163" s="150"/>
      <c r="CF163" s="150"/>
      <c r="CG163" s="150"/>
      <c r="CH163" s="150"/>
      <c r="CI163" s="150"/>
      <c r="CJ163" s="150"/>
      <c r="CK163" s="150"/>
      <c r="CL163" s="150"/>
      <c r="CM163" s="150"/>
      <c r="CN163" s="150"/>
      <c r="CO163" s="150"/>
      <c r="CP163" s="150"/>
      <c r="CQ163" s="150"/>
      <c r="CR163" s="150"/>
      <c r="CS163" s="150"/>
      <c r="CT163" s="150"/>
      <c r="CU163" s="150"/>
      <c r="CV163" s="150"/>
      <c r="CW163" s="150"/>
      <c r="CX163" s="150"/>
      <c r="CY163" s="150"/>
      <c r="CZ163" s="150"/>
      <c r="DA163" s="150"/>
      <c r="DB163" s="150"/>
      <c r="DC163" s="150"/>
      <c r="DD163" s="150"/>
      <c r="DE163" s="150"/>
      <c r="DF163" s="150"/>
      <c r="DG163" s="150"/>
      <c r="DH163" s="150"/>
      <c r="DI163" s="151"/>
      <c r="DJ163" s="149" t="s">
        <v>42</v>
      </c>
      <c r="DK163" s="150"/>
      <c r="DL163" s="150"/>
      <c r="DM163" s="150"/>
      <c r="DN163" s="150"/>
      <c r="DO163" s="150"/>
      <c r="DP163" s="150"/>
      <c r="DQ163" s="150"/>
      <c r="DR163" s="150"/>
      <c r="DS163" s="150"/>
      <c r="DT163" s="150"/>
      <c r="DU163" s="150"/>
      <c r="DV163" s="150"/>
      <c r="DW163" s="150"/>
      <c r="DX163" s="150"/>
      <c r="DY163" s="150"/>
      <c r="DZ163" s="150"/>
      <c r="EA163" s="150"/>
      <c r="EB163" s="150"/>
      <c r="EC163" s="150"/>
      <c r="ED163" s="150"/>
      <c r="EE163" s="150"/>
      <c r="EF163" s="150"/>
      <c r="EG163" s="150"/>
      <c r="EH163" s="150"/>
      <c r="EI163" s="150"/>
      <c r="EJ163" s="150"/>
      <c r="EK163" s="150"/>
      <c r="EL163" s="150"/>
      <c r="EM163" s="150"/>
      <c r="EN163" s="150"/>
      <c r="EO163" s="150"/>
      <c r="EP163" s="150"/>
      <c r="EQ163" s="150"/>
      <c r="ER163" s="150"/>
      <c r="ES163" s="151"/>
      <c r="ET163" s="149" t="s">
        <v>43</v>
      </c>
      <c r="EU163" s="150"/>
      <c r="EV163" s="150"/>
      <c r="EW163" s="150"/>
      <c r="EX163" s="150"/>
      <c r="EY163" s="150"/>
      <c r="EZ163" s="150"/>
      <c r="FA163" s="150"/>
      <c r="FB163" s="150"/>
      <c r="FC163" s="150"/>
      <c r="FD163" s="150"/>
      <c r="FE163" s="150"/>
      <c r="FF163" s="150"/>
      <c r="FG163" s="150"/>
      <c r="FH163" s="150"/>
      <c r="FI163" s="150"/>
      <c r="FJ163" s="150"/>
      <c r="FK163" s="150"/>
      <c r="FL163" s="150"/>
      <c r="FM163" s="150"/>
      <c r="FN163" s="150"/>
      <c r="FO163" s="150"/>
      <c r="FP163" s="150"/>
      <c r="FQ163" s="150"/>
      <c r="FR163" s="150"/>
      <c r="FS163" s="150"/>
      <c r="FT163" s="150"/>
      <c r="FU163" s="150"/>
      <c r="FV163" s="150"/>
      <c r="FW163" s="150"/>
      <c r="FX163" s="150"/>
      <c r="FY163" s="150"/>
      <c r="FZ163" s="150"/>
      <c r="GA163" s="150"/>
      <c r="GB163" s="150"/>
      <c r="GC163" s="151"/>
      <c r="GD163" s="149" t="s">
        <v>44</v>
      </c>
      <c r="GE163" s="150"/>
      <c r="GF163" s="150"/>
      <c r="GG163" s="150"/>
      <c r="GH163" s="150"/>
      <c r="GI163" s="150"/>
      <c r="GJ163" s="150"/>
      <c r="GK163" s="150"/>
      <c r="GL163" s="150"/>
      <c r="GM163" s="150"/>
      <c r="GN163" s="150"/>
      <c r="GO163" s="150"/>
      <c r="GP163" s="150"/>
      <c r="GQ163" s="150"/>
      <c r="GR163" s="150"/>
      <c r="GS163" s="150"/>
      <c r="GT163" s="150"/>
      <c r="GU163" s="150"/>
      <c r="GV163" s="150"/>
      <c r="GW163" s="150"/>
      <c r="GX163" s="150"/>
      <c r="GY163" s="150"/>
      <c r="GZ163" s="150"/>
      <c r="HA163" s="150"/>
      <c r="HB163" s="150"/>
      <c r="HC163" s="150"/>
      <c r="HD163" s="150"/>
      <c r="HE163" s="150"/>
      <c r="HF163" s="150"/>
      <c r="HG163" s="150"/>
      <c r="HH163" s="150"/>
      <c r="HI163" s="150"/>
      <c r="HJ163" s="150"/>
      <c r="HK163" s="150"/>
      <c r="HL163" s="150"/>
      <c r="HM163" s="151"/>
    </row>
    <row r="164" spans="2:221" ht="18" customHeight="1" thickBot="1" x14ac:dyDescent="0.25">
      <c r="B164" s="185"/>
      <c r="C164" s="186"/>
      <c r="D164" s="186"/>
      <c r="E164" s="186"/>
      <c r="F164" s="186"/>
      <c r="G164" s="186"/>
      <c r="H164" s="186"/>
      <c r="I164" s="186"/>
      <c r="J164" s="186"/>
      <c r="K164" s="186"/>
      <c r="L164" s="186"/>
      <c r="M164" s="186"/>
      <c r="N164" s="186"/>
      <c r="O164" s="186"/>
      <c r="P164" s="186"/>
      <c r="Q164" s="186"/>
      <c r="R164" s="186"/>
      <c r="S164" s="186"/>
      <c r="T164" s="186"/>
      <c r="U164" s="187"/>
      <c r="V164" s="185"/>
      <c r="W164" s="186"/>
      <c r="X164" s="186"/>
      <c r="Y164" s="186"/>
      <c r="Z164" s="186"/>
      <c r="AA164" s="187"/>
      <c r="AB164" s="185"/>
      <c r="AC164" s="186"/>
      <c r="AD164" s="186"/>
      <c r="AE164" s="186"/>
      <c r="AF164" s="187"/>
      <c r="AG164" s="185"/>
      <c r="AH164" s="186"/>
      <c r="AI164" s="186"/>
      <c r="AJ164" s="186"/>
      <c r="AK164" s="186"/>
      <c r="AL164" s="186"/>
      <c r="AM164" s="186"/>
      <c r="AN164" s="186"/>
      <c r="AO164" s="187"/>
      <c r="AP164" s="153" t="s">
        <v>11</v>
      </c>
      <c r="AQ164" s="154"/>
      <c r="AR164" s="154"/>
      <c r="AS164" s="154" t="s">
        <v>12</v>
      </c>
      <c r="AT164" s="154"/>
      <c r="AU164" s="154"/>
      <c r="AV164" s="143" t="s">
        <v>13</v>
      </c>
      <c r="AW164" s="144"/>
      <c r="AX164" s="145"/>
      <c r="AY164" s="143" t="s">
        <v>17</v>
      </c>
      <c r="AZ164" s="144"/>
      <c r="BA164" s="145"/>
      <c r="BB164" s="143" t="s">
        <v>14</v>
      </c>
      <c r="BC164" s="144"/>
      <c r="BD164" s="145"/>
      <c r="BE164" s="143" t="s">
        <v>15</v>
      </c>
      <c r="BF164" s="144"/>
      <c r="BG164" s="145"/>
      <c r="BH164" s="143" t="s">
        <v>16</v>
      </c>
      <c r="BI164" s="144"/>
      <c r="BJ164" s="145"/>
      <c r="BK164" s="143" t="s">
        <v>18</v>
      </c>
      <c r="BL164" s="144"/>
      <c r="BM164" s="145"/>
      <c r="BN164" s="143" t="s">
        <v>19</v>
      </c>
      <c r="BO164" s="144"/>
      <c r="BP164" s="145"/>
      <c r="BQ164" s="143" t="s">
        <v>20</v>
      </c>
      <c r="BR164" s="144"/>
      <c r="BS164" s="145"/>
      <c r="BT164" s="143" t="s">
        <v>21</v>
      </c>
      <c r="BU164" s="144"/>
      <c r="BV164" s="145"/>
      <c r="BW164" s="143" t="s">
        <v>22</v>
      </c>
      <c r="BX164" s="144"/>
      <c r="BY164" s="152"/>
      <c r="BZ164" s="153" t="s">
        <v>11</v>
      </c>
      <c r="CA164" s="154"/>
      <c r="CB164" s="154"/>
      <c r="CC164" s="154" t="s">
        <v>12</v>
      </c>
      <c r="CD164" s="154"/>
      <c r="CE164" s="154"/>
      <c r="CF164" s="143" t="s">
        <v>13</v>
      </c>
      <c r="CG164" s="144"/>
      <c r="CH164" s="145"/>
      <c r="CI164" s="143" t="s">
        <v>17</v>
      </c>
      <c r="CJ164" s="144"/>
      <c r="CK164" s="145"/>
      <c r="CL164" s="143" t="s">
        <v>14</v>
      </c>
      <c r="CM164" s="144"/>
      <c r="CN164" s="145"/>
      <c r="CO164" s="143" t="s">
        <v>15</v>
      </c>
      <c r="CP164" s="144"/>
      <c r="CQ164" s="145"/>
      <c r="CR164" s="143" t="s">
        <v>16</v>
      </c>
      <c r="CS164" s="144"/>
      <c r="CT164" s="145"/>
      <c r="CU164" s="143" t="s">
        <v>18</v>
      </c>
      <c r="CV164" s="144"/>
      <c r="CW164" s="145"/>
      <c r="CX164" s="143" t="s">
        <v>19</v>
      </c>
      <c r="CY164" s="144"/>
      <c r="CZ164" s="145"/>
      <c r="DA164" s="143" t="s">
        <v>20</v>
      </c>
      <c r="DB164" s="144"/>
      <c r="DC164" s="145"/>
      <c r="DD164" s="143" t="s">
        <v>21</v>
      </c>
      <c r="DE164" s="144"/>
      <c r="DF164" s="145"/>
      <c r="DG164" s="143" t="s">
        <v>22</v>
      </c>
      <c r="DH164" s="144"/>
      <c r="DI164" s="152"/>
      <c r="DJ164" s="153" t="s">
        <v>11</v>
      </c>
      <c r="DK164" s="154"/>
      <c r="DL164" s="154"/>
      <c r="DM164" s="154" t="s">
        <v>12</v>
      </c>
      <c r="DN164" s="154"/>
      <c r="DO164" s="154"/>
      <c r="DP164" s="143" t="s">
        <v>13</v>
      </c>
      <c r="DQ164" s="144"/>
      <c r="DR164" s="145"/>
      <c r="DS164" s="143" t="s">
        <v>17</v>
      </c>
      <c r="DT164" s="144"/>
      <c r="DU164" s="145"/>
      <c r="DV164" s="143" t="s">
        <v>14</v>
      </c>
      <c r="DW164" s="144"/>
      <c r="DX164" s="145"/>
      <c r="DY164" s="143" t="s">
        <v>15</v>
      </c>
      <c r="DZ164" s="144"/>
      <c r="EA164" s="145"/>
      <c r="EB164" s="143" t="s">
        <v>16</v>
      </c>
      <c r="EC164" s="144"/>
      <c r="ED164" s="145"/>
      <c r="EE164" s="143" t="s">
        <v>18</v>
      </c>
      <c r="EF164" s="144"/>
      <c r="EG164" s="145"/>
      <c r="EH164" s="143" t="s">
        <v>19</v>
      </c>
      <c r="EI164" s="144"/>
      <c r="EJ164" s="145"/>
      <c r="EK164" s="143" t="s">
        <v>20</v>
      </c>
      <c r="EL164" s="144"/>
      <c r="EM164" s="145"/>
      <c r="EN164" s="143" t="s">
        <v>21</v>
      </c>
      <c r="EO164" s="144"/>
      <c r="EP164" s="145"/>
      <c r="EQ164" s="143" t="s">
        <v>22</v>
      </c>
      <c r="ER164" s="144"/>
      <c r="ES164" s="152"/>
      <c r="ET164" s="153" t="s">
        <v>11</v>
      </c>
      <c r="EU164" s="154"/>
      <c r="EV164" s="154"/>
      <c r="EW164" s="154" t="s">
        <v>12</v>
      </c>
      <c r="EX164" s="154"/>
      <c r="EY164" s="154"/>
      <c r="EZ164" s="143" t="s">
        <v>13</v>
      </c>
      <c r="FA164" s="144"/>
      <c r="FB164" s="145"/>
      <c r="FC164" s="143" t="s">
        <v>17</v>
      </c>
      <c r="FD164" s="144"/>
      <c r="FE164" s="145"/>
      <c r="FF164" s="143" t="s">
        <v>14</v>
      </c>
      <c r="FG164" s="144"/>
      <c r="FH164" s="145"/>
      <c r="FI164" s="143" t="s">
        <v>15</v>
      </c>
      <c r="FJ164" s="144"/>
      <c r="FK164" s="145"/>
      <c r="FL164" s="143" t="s">
        <v>16</v>
      </c>
      <c r="FM164" s="144"/>
      <c r="FN164" s="145"/>
      <c r="FO164" s="143" t="s">
        <v>18</v>
      </c>
      <c r="FP164" s="144"/>
      <c r="FQ164" s="145"/>
      <c r="FR164" s="143" t="s">
        <v>19</v>
      </c>
      <c r="FS164" s="144"/>
      <c r="FT164" s="145"/>
      <c r="FU164" s="143" t="s">
        <v>20</v>
      </c>
      <c r="FV164" s="144"/>
      <c r="FW164" s="145"/>
      <c r="FX164" s="143" t="s">
        <v>21</v>
      </c>
      <c r="FY164" s="144"/>
      <c r="FZ164" s="145"/>
      <c r="GA164" s="143" t="s">
        <v>22</v>
      </c>
      <c r="GB164" s="144"/>
      <c r="GC164" s="152"/>
      <c r="GD164" s="153" t="s">
        <v>11</v>
      </c>
      <c r="GE164" s="154"/>
      <c r="GF164" s="154"/>
      <c r="GG164" s="154" t="s">
        <v>12</v>
      </c>
      <c r="GH164" s="154"/>
      <c r="GI164" s="154"/>
      <c r="GJ164" s="143" t="s">
        <v>13</v>
      </c>
      <c r="GK164" s="144"/>
      <c r="GL164" s="145"/>
      <c r="GM164" s="143" t="s">
        <v>17</v>
      </c>
      <c r="GN164" s="144"/>
      <c r="GO164" s="145"/>
      <c r="GP164" s="143" t="s">
        <v>14</v>
      </c>
      <c r="GQ164" s="144"/>
      <c r="GR164" s="145"/>
      <c r="GS164" s="143" t="s">
        <v>15</v>
      </c>
      <c r="GT164" s="144"/>
      <c r="GU164" s="145"/>
      <c r="GV164" s="143" t="s">
        <v>16</v>
      </c>
      <c r="GW164" s="144"/>
      <c r="GX164" s="145"/>
      <c r="GY164" s="143" t="s">
        <v>18</v>
      </c>
      <c r="GZ164" s="144"/>
      <c r="HA164" s="145"/>
      <c r="HB164" s="143" t="s">
        <v>19</v>
      </c>
      <c r="HC164" s="144"/>
      <c r="HD164" s="145"/>
      <c r="HE164" s="143" t="s">
        <v>20</v>
      </c>
      <c r="HF164" s="144"/>
      <c r="HG164" s="145"/>
      <c r="HH164" s="143" t="s">
        <v>21</v>
      </c>
      <c r="HI164" s="144"/>
      <c r="HJ164" s="145"/>
      <c r="HK164" s="143" t="s">
        <v>22</v>
      </c>
      <c r="HL164" s="144"/>
      <c r="HM164" s="152"/>
    </row>
    <row r="165" spans="2:221" ht="18" customHeight="1" x14ac:dyDescent="0.2">
      <c r="B165" s="168" t="s">
        <v>480</v>
      </c>
      <c r="C165" s="169"/>
      <c r="D165" s="169"/>
      <c r="E165" s="169"/>
      <c r="F165" s="169"/>
      <c r="G165" s="169"/>
      <c r="H165" s="169"/>
      <c r="I165" s="169"/>
      <c r="J165" s="169"/>
      <c r="K165" s="169"/>
      <c r="L165" s="169"/>
      <c r="M165" s="169"/>
      <c r="N165" s="169"/>
      <c r="O165" s="169"/>
      <c r="P165" s="169"/>
      <c r="Q165" s="169"/>
      <c r="R165" s="169"/>
      <c r="S165" s="169"/>
      <c r="T165" s="169"/>
      <c r="U165" s="170"/>
      <c r="V165" s="171" t="s">
        <v>487</v>
      </c>
      <c r="W165" s="172"/>
      <c r="X165" s="172"/>
      <c r="Y165" s="172"/>
      <c r="Z165" s="172"/>
      <c r="AA165" s="173"/>
      <c r="AB165" s="174">
        <v>0</v>
      </c>
      <c r="AC165" s="175"/>
      <c r="AD165" s="175"/>
      <c r="AE165" s="175"/>
      <c r="AF165" s="176"/>
      <c r="AG165" s="177" t="s">
        <v>23</v>
      </c>
      <c r="AH165" s="178"/>
      <c r="AI165" s="178"/>
      <c r="AJ165" s="178"/>
      <c r="AK165" s="178"/>
      <c r="AL165" s="179">
        <f>SUM(AP165:HM165)</f>
        <v>0</v>
      </c>
      <c r="AM165" s="180"/>
      <c r="AN165" s="180"/>
      <c r="AO165" s="181"/>
      <c r="AP165" s="166"/>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1"/>
      <c r="BZ165" s="142"/>
      <c r="CA165" s="140"/>
      <c r="CB165" s="140"/>
      <c r="CC165" s="140"/>
      <c r="CD165" s="140"/>
      <c r="CE165" s="140"/>
      <c r="CF165" s="140"/>
      <c r="CG165" s="140"/>
      <c r="CH165" s="140"/>
      <c r="CI165" s="140"/>
      <c r="CJ165" s="140"/>
      <c r="CK165" s="140"/>
      <c r="CL165" s="140"/>
      <c r="CM165" s="140"/>
      <c r="CN165" s="140"/>
      <c r="CO165" s="140"/>
      <c r="CP165" s="140"/>
      <c r="CQ165" s="140"/>
      <c r="CR165" s="140"/>
      <c r="CS165" s="140"/>
      <c r="CT165" s="140"/>
      <c r="CU165" s="140"/>
      <c r="CV165" s="140"/>
      <c r="CW165" s="140"/>
      <c r="CX165" s="140"/>
      <c r="CY165" s="140"/>
      <c r="CZ165" s="140"/>
      <c r="DA165" s="140"/>
      <c r="DB165" s="140"/>
      <c r="DC165" s="140"/>
      <c r="DD165" s="140"/>
      <c r="DE165" s="140"/>
      <c r="DF165" s="140"/>
      <c r="DG165" s="140"/>
      <c r="DH165" s="140"/>
      <c r="DI165" s="141"/>
      <c r="DJ165" s="142"/>
      <c r="DK165" s="140"/>
      <c r="DL165" s="140"/>
      <c r="DM165" s="140"/>
      <c r="DN165" s="140"/>
      <c r="DO165" s="140"/>
      <c r="DP165" s="140"/>
      <c r="DQ165" s="140"/>
      <c r="DR165" s="140"/>
      <c r="DS165" s="140"/>
      <c r="DT165" s="140"/>
      <c r="DU165" s="140"/>
      <c r="DV165" s="140"/>
      <c r="DW165" s="140"/>
      <c r="DX165" s="140"/>
      <c r="DY165" s="140"/>
      <c r="DZ165" s="140"/>
      <c r="EA165" s="140"/>
      <c r="EB165" s="140"/>
      <c r="EC165" s="140"/>
      <c r="ED165" s="140"/>
      <c r="EE165" s="140"/>
      <c r="EF165" s="140"/>
      <c r="EG165" s="140"/>
      <c r="EH165" s="140"/>
      <c r="EI165" s="140"/>
      <c r="EJ165" s="140"/>
      <c r="EK165" s="140"/>
      <c r="EL165" s="140"/>
      <c r="EM165" s="140"/>
      <c r="EN165" s="140"/>
      <c r="EO165" s="140"/>
      <c r="EP165" s="140"/>
      <c r="EQ165" s="140"/>
      <c r="ER165" s="140"/>
      <c r="ES165" s="141"/>
      <c r="ET165" s="142"/>
      <c r="EU165" s="140"/>
      <c r="EV165" s="140"/>
      <c r="EW165" s="140"/>
      <c r="EX165" s="140"/>
      <c r="EY165" s="140"/>
      <c r="EZ165" s="140"/>
      <c r="FA165" s="140"/>
      <c r="FB165" s="140"/>
      <c r="FC165" s="140"/>
      <c r="FD165" s="140"/>
      <c r="FE165" s="140"/>
      <c r="FF165" s="140"/>
      <c r="FG165" s="140"/>
      <c r="FH165" s="140"/>
      <c r="FI165" s="140"/>
      <c r="FJ165" s="140"/>
      <c r="FK165" s="140"/>
      <c r="FL165" s="140"/>
      <c r="FM165" s="140"/>
      <c r="FN165" s="140"/>
      <c r="FO165" s="140"/>
      <c r="FP165" s="140"/>
      <c r="FQ165" s="140"/>
      <c r="FR165" s="140"/>
      <c r="FS165" s="140"/>
      <c r="FT165" s="140"/>
      <c r="FU165" s="140"/>
      <c r="FV165" s="140"/>
      <c r="FW165" s="140"/>
      <c r="FX165" s="140"/>
      <c r="FY165" s="140"/>
      <c r="FZ165" s="140"/>
      <c r="GA165" s="140"/>
      <c r="GB165" s="140"/>
      <c r="GC165" s="141"/>
      <c r="GD165" s="142"/>
      <c r="GE165" s="140"/>
      <c r="GF165" s="140"/>
      <c r="GG165" s="140"/>
      <c r="GH165" s="140"/>
      <c r="GI165" s="140"/>
      <c r="GJ165" s="140"/>
      <c r="GK165" s="140"/>
      <c r="GL165" s="140"/>
      <c r="GM165" s="140"/>
      <c r="GN165" s="140"/>
      <c r="GO165" s="140"/>
      <c r="GP165" s="140"/>
      <c r="GQ165" s="140"/>
      <c r="GR165" s="140"/>
      <c r="GS165" s="140"/>
      <c r="GT165" s="140"/>
      <c r="GU165" s="140"/>
      <c r="GV165" s="140"/>
      <c r="GW165" s="140"/>
      <c r="GX165" s="140"/>
      <c r="GY165" s="140"/>
      <c r="GZ165" s="140"/>
      <c r="HA165" s="140"/>
      <c r="HB165" s="140"/>
      <c r="HC165" s="140"/>
      <c r="HD165" s="140"/>
      <c r="HE165" s="140"/>
      <c r="HF165" s="140"/>
      <c r="HG165" s="140"/>
      <c r="HH165" s="140"/>
      <c r="HI165" s="140"/>
      <c r="HJ165" s="140"/>
      <c r="HK165" s="140"/>
      <c r="HL165" s="140"/>
      <c r="HM165" s="141"/>
    </row>
    <row r="166" spans="2:221" ht="18" customHeight="1" x14ac:dyDescent="0.2">
      <c r="B166" s="115"/>
      <c r="C166" s="116"/>
      <c r="D166" s="116"/>
      <c r="E166" s="116"/>
      <c r="F166" s="116"/>
      <c r="G166" s="116"/>
      <c r="H166" s="116"/>
      <c r="I166" s="116"/>
      <c r="J166" s="116"/>
      <c r="K166" s="116"/>
      <c r="L166" s="116"/>
      <c r="M166" s="116"/>
      <c r="N166" s="116"/>
      <c r="O166" s="116"/>
      <c r="P166" s="116"/>
      <c r="Q166" s="116"/>
      <c r="R166" s="116"/>
      <c r="S166" s="116"/>
      <c r="T166" s="116"/>
      <c r="U166" s="117"/>
      <c r="V166" s="121"/>
      <c r="W166" s="122"/>
      <c r="X166" s="122"/>
      <c r="Y166" s="122"/>
      <c r="Z166" s="122"/>
      <c r="AA166" s="123"/>
      <c r="AB166" s="127"/>
      <c r="AC166" s="128"/>
      <c r="AD166" s="128"/>
      <c r="AE166" s="128"/>
      <c r="AF166" s="129"/>
      <c r="AG166" s="106" t="s">
        <v>24</v>
      </c>
      <c r="AH166" s="107"/>
      <c r="AI166" s="107"/>
      <c r="AJ166" s="107"/>
      <c r="AK166" s="107"/>
      <c r="AL166" s="108">
        <f t="shared" ref="AL166:AL178" si="4">SUM(AP166:HM166)</f>
        <v>0</v>
      </c>
      <c r="AM166" s="109"/>
      <c r="AN166" s="109"/>
      <c r="AO166" s="110"/>
      <c r="AP166" s="111"/>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c r="BM166" s="73"/>
      <c r="BN166" s="73"/>
      <c r="BO166" s="73"/>
      <c r="BP166" s="73"/>
      <c r="BQ166" s="73"/>
      <c r="BR166" s="73"/>
      <c r="BS166" s="73"/>
      <c r="BT166" s="73"/>
      <c r="BU166" s="73"/>
      <c r="BV166" s="73"/>
      <c r="BW166" s="73"/>
      <c r="BX166" s="73"/>
      <c r="BY166" s="74"/>
      <c r="BZ166" s="75"/>
      <c r="CA166" s="73"/>
      <c r="CB166" s="73"/>
      <c r="CC166" s="73"/>
      <c r="CD166" s="73"/>
      <c r="CE166" s="73"/>
      <c r="CF166" s="73"/>
      <c r="CG166" s="73"/>
      <c r="CH166" s="73"/>
      <c r="CI166" s="73"/>
      <c r="CJ166" s="73"/>
      <c r="CK166" s="73"/>
      <c r="CL166" s="73"/>
      <c r="CM166" s="73"/>
      <c r="CN166" s="73"/>
      <c r="CO166" s="73"/>
      <c r="CP166" s="73"/>
      <c r="CQ166" s="73"/>
      <c r="CR166" s="73"/>
      <c r="CS166" s="73"/>
      <c r="CT166" s="73"/>
      <c r="CU166" s="73"/>
      <c r="CV166" s="73"/>
      <c r="CW166" s="73"/>
      <c r="CX166" s="73"/>
      <c r="CY166" s="73"/>
      <c r="CZ166" s="73"/>
      <c r="DA166" s="73"/>
      <c r="DB166" s="73"/>
      <c r="DC166" s="73"/>
      <c r="DD166" s="73"/>
      <c r="DE166" s="73"/>
      <c r="DF166" s="73"/>
      <c r="DG166" s="73"/>
      <c r="DH166" s="73"/>
      <c r="DI166" s="74"/>
      <c r="DJ166" s="75"/>
      <c r="DK166" s="73"/>
      <c r="DL166" s="73"/>
      <c r="DM166" s="73"/>
      <c r="DN166" s="73"/>
      <c r="DO166" s="73"/>
      <c r="DP166" s="73"/>
      <c r="DQ166" s="73"/>
      <c r="DR166" s="73"/>
      <c r="DS166" s="73"/>
      <c r="DT166" s="73"/>
      <c r="DU166" s="73"/>
      <c r="DV166" s="73"/>
      <c r="DW166" s="73"/>
      <c r="DX166" s="73"/>
      <c r="DY166" s="73"/>
      <c r="DZ166" s="73"/>
      <c r="EA166" s="73"/>
      <c r="EB166" s="73"/>
      <c r="EC166" s="73"/>
      <c r="ED166" s="73"/>
      <c r="EE166" s="73"/>
      <c r="EF166" s="73"/>
      <c r="EG166" s="73"/>
      <c r="EH166" s="73"/>
      <c r="EI166" s="73"/>
      <c r="EJ166" s="73"/>
      <c r="EK166" s="73"/>
      <c r="EL166" s="73"/>
      <c r="EM166" s="73"/>
      <c r="EN166" s="73"/>
      <c r="EO166" s="73"/>
      <c r="EP166" s="73"/>
      <c r="EQ166" s="73"/>
      <c r="ER166" s="73"/>
      <c r="ES166" s="74"/>
      <c r="ET166" s="75"/>
      <c r="EU166" s="73"/>
      <c r="EV166" s="73"/>
      <c r="EW166" s="73"/>
      <c r="EX166" s="73"/>
      <c r="EY166" s="73"/>
      <c r="EZ166" s="73"/>
      <c r="FA166" s="73"/>
      <c r="FB166" s="73"/>
      <c r="FC166" s="73"/>
      <c r="FD166" s="73"/>
      <c r="FE166" s="73"/>
      <c r="FF166" s="73"/>
      <c r="FG166" s="73"/>
      <c r="FH166" s="73"/>
      <c r="FI166" s="73"/>
      <c r="FJ166" s="73"/>
      <c r="FK166" s="73"/>
      <c r="FL166" s="73"/>
      <c r="FM166" s="73"/>
      <c r="FN166" s="73"/>
      <c r="FO166" s="73"/>
      <c r="FP166" s="73"/>
      <c r="FQ166" s="73"/>
      <c r="FR166" s="73"/>
      <c r="FS166" s="73"/>
      <c r="FT166" s="73"/>
      <c r="FU166" s="73"/>
      <c r="FV166" s="73"/>
      <c r="FW166" s="73"/>
      <c r="FX166" s="73"/>
      <c r="FY166" s="73"/>
      <c r="FZ166" s="73"/>
      <c r="GA166" s="73"/>
      <c r="GB166" s="73"/>
      <c r="GC166" s="74"/>
      <c r="GD166" s="75"/>
      <c r="GE166" s="73"/>
      <c r="GF166" s="73"/>
      <c r="GG166" s="73"/>
      <c r="GH166" s="73"/>
      <c r="GI166" s="73"/>
      <c r="GJ166" s="73"/>
      <c r="GK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74"/>
    </row>
    <row r="167" spans="2:221" ht="22.5" customHeight="1" x14ac:dyDescent="0.2">
      <c r="B167" s="82" t="s">
        <v>481</v>
      </c>
      <c r="C167" s="83"/>
      <c r="D167" s="83"/>
      <c r="E167" s="83"/>
      <c r="F167" s="83"/>
      <c r="G167" s="83"/>
      <c r="H167" s="83"/>
      <c r="I167" s="83"/>
      <c r="J167" s="83"/>
      <c r="K167" s="83"/>
      <c r="L167" s="83"/>
      <c r="M167" s="83"/>
      <c r="N167" s="83"/>
      <c r="O167" s="83"/>
      <c r="P167" s="83"/>
      <c r="Q167" s="83"/>
      <c r="R167" s="83"/>
      <c r="S167" s="83"/>
      <c r="T167" s="83"/>
      <c r="U167" s="84"/>
      <c r="V167" s="88" t="s">
        <v>488</v>
      </c>
      <c r="W167" s="89"/>
      <c r="X167" s="89"/>
      <c r="Y167" s="89"/>
      <c r="Z167" s="89"/>
      <c r="AA167" s="90"/>
      <c r="AB167" s="94">
        <v>0.1263</v>
      </c>
      <c r="AC167" s="95"/>
      <c r="AD167" s="95"/>
      <c r="AE167" s="95"/>
      <c r="AF167" s="96"/>
      <c r="AG167" s="100" t="s">
        <v>23</v>
      </c>
      <c r="AH167" s="101"/>
      <c r="AI167" s="101"/>
      <c r="AJ167" s="101"/>
      <c r="AK167" s="101"/>
      <c r="AL167" s="102">
        <f t="shared" si="4"/>
        <v>1</v>
      </c>
      <c r="AM167" s="103"/>
      <c r="AN167" s="103"/>
      <c r="AO167" s="104"/>
      <c r="AP167" s="323">
        <v>1</v>
      </c>
      <c r="AQ167" s="324"/>
      <c r="AR167" s="324"/>
      <c r="AS167" s="324"/>
      <c r="AT167" s="324"/>
      <c r="AU167" s="324"/>
      <c r="AV167" s="324"/>
      <c r="AW167" s="324"/>
      <c r="AX167" s="324"/>
      <c r="AY167" s="324"/>
      <c r="AZ167" s="324"/>
      <c r="BA167" s="324"/>
      <c r="BB167" s="324"/>
      <c r="BC167" s="324"/>
      <c r="BD167" s="324"/>
      <c r="BE167" s="324"/>
      <c r="BF167" s="324"/>
      <c r="BG167" s="324"/>
      <c r="BH167" s="324"/>
      <c r="BI167" s="324"/>
      <c r="BJ167" s="324"/>
      <c r="BK167" s="324"/>
      <c r="BL167" s="324"/>
      <c r="BM167" s="324"/>
      <c r="BN167" s="324"/>
      <c r="BO167" s="324"/>
      <c r="BP167" s="324"/>
      <c r="BQ167" s="324"/>
      <c r="BR167" s="324"/>
      <c r="BS167" s="324"/>
      <c r="BT167" s="324"/>
      <c r="BU167" s="324"/>
      <c r="BV167" s="324"/>
      <c r="BW167" s="324"/>
      <c r="BX167" s="324"/>
      <c r="BY167" s="325"/>
      <c r="BZ167" s="63"/>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61"/>
      <c r="DC167" s="61"/>
      <c r="DD167" s="61"/>
      <c r="DE167" s="61"/>
      <c r="DF167" s="61"/>
      <c r="DG167" s="61"/>
      <c r="DH167" s="61"/>
      <c r="DI167" s="62"/>
      <c r="DJ167" s="63"/>
      <c r="DK167" s="61"/>
      <c r="DL167" s="61"/>
      <c r="DM167" s="61"/>
      <c r="DN167" s="61"/>
      <c r="DO167" s="61"/>
      <c r="DP167" s="61"/>
      <c r="DQ167" s="61"/>
      <c r="DR167" s="61"/>
      <c r="DS167" s="61"/>
      <c r="DT167" s="61"/>
      <c r="DU167" s="61"/>
      <c r="DV167" s="61"/>
      <c r="DW167" s="61"/>
      <c r="DX167" s="61"/>
      <c r="DY167" s="61"/>
      <c r="DZ167" s="61"/>
      <c r="EA167" s="61"/>
      <c r="EB167" s="61"/>
      <c r="EC167" s="61"/>
      <c r="ED167" s="61"/>
      <c r="EE167" s="61"/>
      <c r="EF167" s="61"/>
      <c r="EG167" s="61"/>
      <c r="EH167" s="61"/>
      <c r="EI167" s="61"/>
      <c r="EJ167" s="61"/>
      <c r="EK167" s="61"/>
      <c r="EL167" s="61"/>
      <c r="EM167" s="61"/>
      <c r="EN167" s="61"/>
      <c r="EO167" s="61"/>
      <c r="EP167" s="61"/>
      <c r="EQ167" s="61"/>
      <c r="ER167" s="61"/>
      <c r="ES167" s="62"/>
      <c r="ET167" s="63"/>
      <c r="EU167" s="61"/>
      <c r="EV167" s="61"/>
      <c r="EW167" s="61"/>
      <c r="EX167" s="61"/>
      <c r="EY167" s="61"/>
      <c r="EZ167" s="61"/>
      <c r="FA167" s="61"/>
      <c r="FB167" s="61"/>
      <c r="FC167" s="61"/>
      <c r="FD167" s="61"/>
      <c r="FE167" s="61"/>
      <c r="FF167" s="61"/>
      <c r="FG167" s="61"/>
      <c r="FH167" s="61"/>
      <c r="FI167" s="61"/>
      <c r="FJ167" s="61"/>
      <c r="FK167" s="61"/>
      <c r="FL167" s="61"/>
      <c r="FM167" s="61"/>
      <c r="FN167" s="61"/>
      <c r="FO167" s="61"/>
      <c r="FP167" s="61"/>
      <c r="FQ167" s="61"/>
      <c r="FR167" s="61"/>
      <c r="FS167" s="61"/>
      <c r="FT167" s="61"/>
      <c r="FU167" s="61"/>
      <c r="FV167" s="61"/>
      <c r="FW167" s="61"/>
      <c r="FX167" s="61"/>
      <c r="FY167" s="61"/>
      <c r="FZ167" s="61"/>
      <c r="GA167" s="61"/>
      <c r="GB167" s="61"/>
      <c r="GC167" s="62"/>
      <c r="GD167" s="63"/>
      <c r="GE167" s="61"/>
      <c r="GF167" s="61"/>
      <c r="GG167" s="61"/>
      <c r="GH167" s="61"/>
      <c r="GI167" s="61"/>
      <c r="GJ167" s="61"/>
      <c r="GK167" s="61"/>
      <c r="GL167" s="61"/>
      <c r="GM167" s="61"/>
      <c r="GN167" s="61"/>
      <c r="GO167" s="61"/>
      <c r="GP167" s="61"/>
      <c r="GQ167" s="61"/>
      <c r="GR167" s="61"/>
      <c r="GS167" s="61"/>
      <c r="GT167" s="61"/>
      <c r="GU167" s="61"/>
      <c r="GV167" s="61"/>
      <c r="GW167" s="61"/>
      <c r="GX167" s="61"/>
      <c r="GY167" s="61"/>
      <c r="GZ167" s="61"/>
      <c r="HA167" s="61"/>
      <c r="HB167" s="61"/>
      <c r="HC167" s="61"/>
      <c r="HD167" s="61"/>
      <c r="HE167" s="61"/>
      <c r="HF167" s="61"/>
      <c r="HG167" s="61"/>
      <c r="HH167" s="61"/>
      <c r="HI167" s="61"/>
      <c r="HJ167" s="61"/>
      <c r="HK167" s="61"/>
      <c r="HL167" s="61"/>
      <c r="HM167" s="62"/>
    </row>
    <row r="168" spans="2:221" ht="22.5" customHeight="1" x14ac:dyDescent="0.2">
      <c r="B168" s="131"/>
      <c r="C168" s="132"/>
      <c r="D168" s="132"/>
      <c r="E168" s="132"/>
      <c r="F168" s="132"/>
      <c r="G168" s="132"/>
      <c r="H168" s="132"/>
      <c r="I168" s="132"/>
      <c r="J168" s="132"/>
      <c r="K168" s="132"/>
      <c r="L168" s="132"/>
      <c r="M168" s="132"/>
      <c r="N168" s="132"/>
      <c r="O168" s="132"/>
      <c r="P168" s="132"/>
      <c r="Q168" s="132"/>
      <c r="R168" s="132"/>
      <c r="S168" s="132"/>
      <c r="T168" s="132"/>
      <c r="U168" s="133"/>
      <c r="V168" s="134"/>
      <c r="W168" s="135"/>
      <c r="X168" s="135"/>
      <c r="Y168" s="135"/>
      <c r="Z168" s="135"/>
      <c r="AA168" s="136"/>
      <c r="AB168" s="137"/>
      <c r="AC168" s="138"/>
      <c r="AD168" s="138"/>
      <c r="AE168" s="138"/>
      <c r="AF168" s="139"/>
      <c r="AG168" s="100" t="s">
        <v>24</v>
      </c>
      <c r="AH168" s="101"/>
      <c r="AI168" s="101"/>
      <c r="AJ168" s="101"/>
      <c r="AK168" s="101"/>
      <c r="AL168" s="102">
        <f t="shared" si="4"/>
        <v>1</v>
      </c>
      <c r="AM168" s="103"/>
      <c r="AN168" s="103"/>
      <c r="AO168" s="104"/>
      <c r="AP168" s="323">
        <v>1</v>
      </c>
      <c r="AQ168" s="324"/>
      <c r="AR168" s="324"/>
      <c r="AS168" s="324"/>
      <c r="AT168" s="324"/>
      <c r="AU168" s="324"/>
      <c r="AV168" s="324"/>
      <c r="AW168" s="324"/>
      <c r="AX168" s="324"/>
      <c r="AY168" s="324"/>
      <c r="AZ168" s="324"/>
      <c r="BA168" s="324"/>
      <c r="BB168" s="324"/>
      <c r="BC168" s="324"/>
      <c r="BD168" s="324"/>
      <c r="BE168" s="324"/>
      <c r="BF168" s="324"/>
      <c r="BG168" s="324"/>
      <c r="BH168" s="324"/>
      <c r="BI168" s="324"/>
      <c r="BJ168" s="324"/>
      <c r="BK168" s="324"/>
      <c r="BL168" s="324"/>
      <c r="BM168" s="324"/>
      <c r="BN168" s="324"/>
      <c r="BO168" s="324"/>
      <c r="BP168" s="324"/>
      <c r="BQ168" s="324"/>
      <c r="BR168" s="324"/>
      <c r="BS168" s="324"/>
      <c r="BT168" s="324"/>
      <c r="BU168" s="324"/>
      <c r="BV168" s="324"/>
      <c r="BW168" s="324"/>
      <c r="BX168" s="324"/>
      <c r="BY168" s="325"/>
      <c r="BZ168" s="63"/>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61"/>
      <c r="DC168" s="61"/>
      <c r="DD168" s="61"/>
      <c r="DE168" s="61"/>
      <c r="DF168" s="61"/>
      <c r="DG168" s="61"/>
      <c r="DH168" s="61"/>
      <c r="DI168" s="62"/>
      <c r="DJ168" s="63"/>
      <c r="DK168" s="61"/>
      <c r="DL168" s="61"/>
      <c r="DM168" s="61"/>
      <c r="DN168" s="61"/>
      <c r="DO168" s="61"/>
      <c r="DP168" s="61"/>
      <c r="DQ168" s="61"/>
      <c r="DR168" s="61"/>
      <c r="DS168" s="61"/>
      <c r="DT168" s="61"/>
      <c r="DU168" s="61"/>
      <c r="DV168" s="61"/>
      <c r="DW168" s="61"/>
      <c r="DX168" s="61"/>
      <c r="DY168" s="61"/>
      <c r="DZ168" s="61"/>
      <c r="EA168" s="61"/>
      <c r="EB168" s="61"/>
      <c r="EC168" s="61"/>
      <c r="ED168" s="61"/>
      <c r="EE168" s="61"/>
      <c r="EF168" s="61"/>
      <c r="EG168" s="61"/>
      <c r="EH168" s="61"/>
      <c r="EI168" s="61"/>
      <c r="EJ168" s="61"/>
      <c r="EK168" s="61"/>
      <c r="EL168" s="61"/>
      <c r="EM168" s="61"/>
      <c r="EN168" s="61"/>
      <c r="EO168" s="61"/>
      <c r="EP168" s="61"/>
      <c r="EQ168" s="61"/>
      <c r="ER168" s="61"/>
      <c r="ES168" s="62"/>
      <c r="ET168" s="63"/>
      <c r="EU168" s="61"/>
      <c r="EV168" s="61"/>
      <c r="EW168" s="61"/>
      <c r="EX168" s="61"/>
      <c r="EY168" s="61"/>
      <c r="EZ168" s="61"/>
      <c r="FA168" s="61"/>
      <c r="FB168" s="61"/>
      <c r="FC168" s="61"/>
      <c r="FD168" s="61"/>
      <c r="FE168" s="61"/>
      <c r="FF168" s="61"/>
      <c r="FG168" s="61"/>
      <c r="FH168" s="61"/>
      <c r="FI168" s="61"/>
      <c r="FJ168" s="61"/>
      <c r="FK168" s="61"/>
      <c r="FL168" s="61"/>
      <c r="FM168" s="61"/>
      <c r="FN168" s="61"/>
      <c r="FO168" s="61"/>
      <c r="FP168" s="61"/>
      <c r="FQ168" s="61"/>
      <c r="FR168" s="61"/>
      <c r="FS168" s="61"/>
      <c r="FT168" s="61"/>
      <c r="FU168" s="61"/>
      <c r="FV168" s="61"/>
      <c r="FW168" s="61"/>
      <c r="FX168" s="61"/>
      <c r="FY168" s="61"/>
      <c r="FZ168" s="61"/>
      <c r="GA168" s="61"/>
      <c r="GB168" s="61"/>
      <c r="GC168" s="62"/>
      <c r="GD168" s="63"/>
      <c r="GE168" s="61"/>
      <c r="GF168" s="61"/>
      <c r="GG168" s="61"/>
      <c r="GH168" s="61"/>
      <c r="GI168" s="61"/>
      <c r="GJ168" s="61"/>
      <c r="GK168" s="61"/>
      <c r="GL168" s="61"/>
      <c r="GM168" s="61"/>
      <c r="GN168" s="61"/>
      <c r="GO168" s="61"/>
      <c r="GP168" s="61"/>
      <c r="GQ168" s="61"/>
      <c r="GR168" s="61"/>
      <c r="GS168" s="61"/>
      <c r="GT168" s="61"/>
      <c r="GU168" s="61"/>
      <c r="GV168" s="61"/>
      <c r="GW168" s="61"/>
      <c r="GX168" s="61"/>
      <c r="GY168" s="61"/>
      <c r="GZ168" s="61"/>
      <c r="HA168" s="61"/>
      <c r="HB168" s="61"/>
      <c r="HC168" s="61"/>
      <c r="HD168" s="61"/>
      <c r="HE168" s="61"/>
      <c r="HF168" s="61"/>
      <c r="HG168" s="61"/>
      <c r="HH168" s="61"/>
      <c r="HI168" s="61"/>
      <c r="HJ168" s="61"/>
      <c r="HK168" s="61"/>
      <c r="HL168" s="61"/>
      <c r="HM168" s="62"/>
    </row>
    <row r="169" spans="2:221" ht="18" customHeight="1" x14ac:dyDescent="0.2">
      <c r="B169" s="112" t="s">
        <v>482</v>
      </c>
      <c r="C169" s="113"/>
      <c r="D169" s="113"/>
      <c r="E169" s="113"/>
      <c r="F169" s="113"/>
      <c r="G169" s="113"/>
      <c r="H169" s="113"/>
      <c r="I169" s="113"/>
      <c r="J169" s="113"/>
      <c r="K169" s="113"/>
      <c r="L169" s="113"/>
      <c r="M169" s="113"/>
      <c r="N169" s="113"/>
      <c r="O169" s="113"/>
      <c r="P169" s="113"/>
      <c r="Q169" s="113"/>
      <c r="R169" s="113"/>
      <c r="S169" s="113"/>
      <c r="T169" s="113"/>
      <c r="U169" s="114"/>
      <c r="V169" s="118" t="s">
        <v>489</v>
      </c>
      <c r="W169" s="119"/>
      <c r="X169" s="119"/>
      <c r="Y169" s="119"/>
      <c r="Z169" s="119"/>
      <c r="AA169" s="120"/>
      <c r="AB169" s="124">
        <v>0.53949999999999998</v>
      </c>
      <c r="AC169" s="125"/>
      <c r="AD169" s="125"/>
      <c r="AE169" s="125"/>
      <c r="AF169" s="126"/>
      <c r="AG169" s="106" t="s">
        <v>23</v>
      </c>
      <c r="AH169" s="107"/>
      <c r="AI169" s="107"/>
      <c r="AJ169" s="107"/>
      <c r="AK169" s="107"/>
      <c r="AL169" s="108">
        <f t="shared" si="4"/>
        <v>2</v>
      </c>
      <c r="AM169" s="109"/>
      <c r="AN169" s="109"/>
      <c r="AO169" s="110"/>
      <c r="AP169" s="69"/>
      <c r="AQ169" s="73"/>
      <c r="AR169" s="73"/>
      <c r="AS169" s="73"/>
      <c r="AT169" s="73"/>
      <c r="AU169" s="73"/>
      <c r="AV169" s="73"/>
      <c r="AW169" s="73"/>
      <c r="AX169" s="73"/>
      <c r="AY169" s="73"/>
      <c r="AZ169" s="73"/>
      <c r="BA169" s="73"/>
      <c r="BB169" s="73"/>
      <c r="BC169" s="73"/>
      <c r="BD169" s="73"/>
      <c r="BE169" s="73">
        <v>1</v>
      </c>
      <c r="BF169" s="73"/>
      <c r="BG169" s="73"/>
      <c r="BH169" s="73"/>
      <c r="BI169" s="73"/>
      <c r="BJ169" s="73"/>
      <c r="BK169" s="73"/>
      <c r="BL169" s="73"/>
      <c r="BM169" s="73"/>
      <c r="BN169" s="73"/>
      <c r="BO169" s="73"/>
      <c r="BP169" s="73"/>
      <c r="BQ169" s="73"/>
      <c r="BR169" s="73"/>
      <c r="BS169" s="73"/>
      <c r="BT169" s="73"/>
      <c r="BU169" s="73"/>
      <c r="BV169" s="73"/>
      <c r="BW169" s="73">
        <v>1</v>
      </c>
      <c r="BX169" s="73"/>
      <c r="BY169" s="74"/>
      <c r="BZ169" s="75"/>
      <c r="CA169" s="73"/>
      <c r="CB169" s="73"/>
      <c r="CC169" s="73"/>
      <c r="CD169" s="73"/>
      <c r="CE169" s="73"/>
      <c r="CF169" s="73"/>
      <c r="CG169" s="73"/>
      <c r="CH169" s="73"/>
      <c r="CI169" s="73"/>
      <c r="CJ169" s="73"/>
      <c r="CK169" s="73"/>
      <c r="CL169" s="73"/>
      <c r="CM169" s="73"/>
      <c r="CN169" s="73"/>
      <c r="CO169" s="73"/>
      <c r="CP169" s="73"/>
      <c r="CQ169" s="73"/>
      <c r="CR169" s="73"/>
      <c r="CS169" s="73"/>
      <c r="CT169" s="73"/>
      <c r="CU169" s="73"/>
      <c r="CV169" s="73"/>
      <c r="CW169" s="73"/>
      <c r="CX169" s="73"/>
      <c r="CY169" s="73"/>
      <c r="CZ169" s="73"/>
      <c r="DA169" s="73"/>
      <c r="DB169" s="73"/>
      <c r="DC169" s="73"/>
      <c r="DD169" s="73"/>
      <c r="DE169" s="73"/>
      <c r="DF169" s="73"/>
      <c r="DG169" s="73"/>
      <c r="DH169" s="73"/>
      <c r="DI169" s="74"/>
      <c r="DJ169" s="75"/>
      <c r="DK169" s="73"/>
      <c r="DL169" s="73"/>
      <c r="DM169" s="73"/>
      <c r="DN169" s="73"/>
      <c r="DO169" s="73"/>
      <c r="DP169" s="73"/>
      <c r="DQ169" s="73"/>
      <c r="DR169" s="73"/>
      <c r="DS169" s="73"/>
      <c r="DT169" s="73"/>
      <c r="DU169" s="73"/>
      <c r="DV169" s="73"/>
      <c r="DW169" s="73"/>
      <c r="DX169" s="73"/>
      <c r="DY169" s="73"/>
      <c r="DZ169" s="73"/>
      <c r="EA169" s="73"/>
      <c r="EB169" s="73"/>
      <c r="EC169" s="73"/>
      <c r="ED169" s="73"/>
      <c r="EE169" s="73"/>
      <c r="EF169" s="73"/>
      <c r="EG169" s="73"/>
      <c r="EH169" s="73"/>
      <c r="EI169" s="73"/>
      <c r="EJ169" s="73"/>
      <c r="EK169" s="73"/>
      <c r="EL169" s="73"/>
      <c r="EM169" s="73"/>
      <c r="EN169" s="73"/>
      <c r="EO169" s="73"/>
      <c r="EP169" s="73"/>
      <c r="EQ169" s="73"/>
      <c r="ER169" s="73"/>
      <c r="ES169" s="74"/>
      <c r="ET169" s="75"/>
      <c r="EU169" s="73"/>
      <c r="EV169" s="73"/>
      <c r="EW169" s="73"/>
      <c r="EX169" s="73"/>
      <c r="EY169" s="73"/>
      <c r="EZ169" s="73"/>
      <c r="FA169" s="73"/>
      <c r="FB169" s="73"/>
      <c r="FC169" s="73"/>
      <c r="FD169" s="73"/>
      <c r="FE169" s="73"/>
      <c r="FF169" s="73"/>
      <c r="FG169" s="73"/>
      <c r="FH169" s="73"/>
      <c r="FI169" s="73"/>
      <c r="FJ169" s="73"/>
      <c r="FK169" s="73"/>
      <c r="FL169" s="73"/>
      <c r="FM169" s="73"/>
      <c r="FN169" s="73"/>
      <c r="FO169" s="73"/>
      <c r="FP169" s="73"/>
      <c r="FQ169" s="73"/>
      <c r="FR169" s="73"/>
      <c r="FS169" s="73"/>
      <c r="FT169" s="73"/>
      <c r="FU169" s="73"/>
      <c r="FV169" s="73"/>
      <c r="FW169" s="73"/>
      <c r="FX169" s="73"/>
      <c r="FY169" s="73"/>
      <c r="FZ169" s="73"/>
      <c r="GA169" s="73"/>
      <c r="GB169" s="73"/>
      <c r="GC169" s="74"/>
      <c r="GD169" s="75"/>
      <c r="GE169" s="73"/>
      <c r="GF169" s="73"/>
      <c r="GG169" s="73"/>
      <c r="GH169" s="73"/>
      <c r="GI169" s="73"/>
      <c r="GJ169" s="73"/>
      <c r="GK169" s="73"/>
      <c r="GL169" s="73"/>
      <c r="GM169" s="73"/>
      <c r="GN169" s="73"/>
      <c r="GO169" s="73"/>
      <c r="GP169" s="73"/>
      <c r="GQ169" s="73"/>
      <c r="GR169" s="73"/>
      <c r="GS169" s="73"/>
      <c r="GT169" s="73"/>
      <c r="GU169" s="73"/>
      <c r="GV169" s="73"/>
      <c r="GW169" s="73"/>
      <c r="GX169" s="73"/>
      <c r="GY169" s="73"/>
      <c r="GZ169" s="73"/>
      <c r="HA169" s="73"/>
      <c r="HB169" s="73"/>
      <c r="HC169" s="73"/>
      <c r="HD169" s="73"/>
      <c r="HE169" s="73"/>
      <c r="HF169" s="73"/>
      <c r="HG169" s="73"/>
      <c r="HH169" s="73"/>
      <c r="HI169" s="73"/>
      <c r="HJ169" s="73"/>
      <c r="HK169" s="73"/>
      <c r="HL169" s="73"/>
      <c r="HM169" s="74"/>
    </row>
    <row r="170" spans="2:221" ht="18" customHeight="1" x14ac:dyDescent="0.2">
      <c r="B170" s="115"/>
      <c r="C170" s="116"/>
      <c r="D170" s="116"/>
      <c r="E170" s="116"/>
      <c r="F170" s="116"/>
      <c r="G170" s="116"/>
      <c r="H170" s="116"/>
      <c r="I170" s="116"/>
      <c r="J170" s="116"/>
      <c r="K170" s="116"/>
      <c r="L170" s="116"/>
      <c r="M170" s="116"/>
      <c r="N170" s="116"/>
      <c r="O170" s="116"/>
      <c r="P170" s="116"/>
      <c r="Q170" s="116"/>
      <c r="R170" s="116"/>
      <c r="S170" s="116"/>
      <c r="T170" s="116"/>
      <c r="U170" s="117"/>
      <c r="V170" s="121"/>
      <c r="W170" s="122"/>
      <c r="X170" s="122"/>
      <c r="Y170" s="122"/>
      <c r="Z170" s="122"/>
      <c r="AA170" s="123"/>
      <c r="AB170" s="127"/>
      <c r="AC170" s="128"/>
      <c r="AD170" s="128"/>
      <c r="AE170" s="128"/>
      <c r="AF170" s="129"/>
      <c r="AG170" s="106" t="s">
        <v>24</v>
      </c>
      <c r="AH170" s="107"/>
      <c r="AI170" s="107"/>
      <c r="AJ170" s="107"/>
      <c r="AK170" s="107"/>
      <c r="AL170" s="108">
        <f t="shared" si="4"/>
        <v>3</v>
      </c>
      <c r="AM170" s="109"/>
      <c r="AN170" s="109"/>
      <c r="AO170" s="110"/>
      <c r="AP170" s="111"/>
      <c r="AQ170" s="73"/>
      <c r="AR170" s="73"/>
      <c r="AS170" s="73"/>
      <c r="AT170" s="73"/>
      <c r="AU170" s="73"/>
      <c r="AV170" s="73"/>
      <c r="AW170" s="73"/>
      <c r="AX170" s="73"/>
      <c r="AY170" s="73">
        <v>1</v>
      </c>
      <c r="AZ170" s="73"/>
      <c r="BA170" s="73"/>
      <c r="BB170" s="73"/>
      <c r="BC170" s="73"/>
      <c r="BD170" s="73"/>
      <c r="BE170" s="73"/>
      <c r="BF170" s="73"/>
      <c r="BG170" s="73"/>
      <c r="BH170" s="73"/>
      <c r="BI170" s="73"/>
      <c r="BJ170" s="73"/>
      <c r="BK170" s="73">
        <v>1</v>
      </c>
      <c r="BL170" s="73"/>
      <c r="BM170" s="73"/>
      <c r="BN170" s="73"/>
      <c r="BO170" s="73"/>
      <c r="BP170" s="73"/>
      <c r="BQ170" s="73"/>
      <c r="BR170" s="73"/>
      <c r="BS170" s="73"/>
      <c r="BT170" s="73">
        <v>1</v>
      </c>
      <c r="BU170" s="73"/>
      <c r="BV170" s="73"/>
      <c r="BW170" s="73"/>
      <c r="BX170" s="73"/>
      <c r="BY170" s="73"/>
      <c r="BZ170" s="75"/>
      <c r="CA170" s="73"/>
      <c r="CB170" s="73"/>
      <c r="CC170" s="73"/>
      <c r="CD170" s="73"/>
      <c r="CE170" s="73"/>
      <c r="CF170" s="73"/>
      <c r="CG170" s="73"/>
      <c r="CH170" s="73"/>
      <c r="CI170" s="73"/>
      <c r="CJ170" s="73"/>
      <c r="CK170" s="73"/>
      <c r="CL170" s="73"/>
      <c r="CM170" s="73"/>
      <c r="CN170" s="73"/>
      <c r="CO170" s="73"/>
      <c r="CP170" s="73"/>
      <c r="CQ170" s="73"/>
      <c r="CR170" s="73"/>
      <c r="CS170" s="73"/>
      <c r="CT170" s="73"/>
      <c r="CU170" s="73"/>
      <c r="CV170" s="73"/>
      <c r="CW170" s="73"/>
      <c r="CX170" s="73"/>
      <c r="CY170" s="73"/>
      <c r="CZ170" s="73"/>
      <c r="DA170" s="73"/>
      <c r="DB170" s="73"/>
      <c r="DC170" s="73"/>
      <c r="DD170" s="73"/>
      <c r="DE170" s="73"/>
      <c r="DF170" s="73"/>
      <c r="DG170" s="73"/>
      <c r="DH170" s="73"/>
      <c r="DI170" s="74"/>
      <c r="DJ170" s="75"/>
      <c r="DK170" s="73"/>
      <c r="DL170" s="73"/>
      <c r="DM170" s="73"/>
      <c r="DN170" s="73"/>
      <c r="DO170" s="73"/>
      <c r="DP170" s="73"/>
      <c r="DQ170" s="73"/>
      <c r="DR170" s="73"/>
      <c r="DS170" s="73"/>
      <c r="DT170" s="73"/>
      <c r="DU170" s="73"/>
      <c r="DV170" s="73"/>
      <c r="DW170" s="73"/>
      <c r="DX170" s="73"/>
      <c r="DY170" s="73"/>
      <c r="DZ170" s="73"/>
      <c r="EA170" s="73"/>
      <c r="EB170" s="73"/>
      <c r="EC170" s="73"/>
      <c r="ED170" s="73"/>
      <c r="EE170" s="73"/>
      <c r="EF170" s="73"/>
      <c r="EG170" s="73"/>
      <c r="EH170" s="73"/>
      <c r="EI170" s="73"/>
      <c r="EJ170" s="73"/>
      <c r="EK170" s="73"/>
      <c r="EL170" s="73"/>
      <c r="EM170" s="73"/>
      <c r="EN170" s="73"/>
      <c r="EO170" s="73"/>
      <c r="EP170" s="73"/>
      <c r="EQ170" s="73"/>
      <c r="ER170" s="73"/>
      <c r="ES170" s="74"/>
      <c r="ET170" s="75"/>
      <c r="EU170" s="73"/>
      <c r="EV170" s="73"/>
      <c r="EW170" s="73"/>
      <c r="EX170" s="73"/>
      <c r="EY170" s="73"/>
      <c r="EZ170" s="73"/>
      <c r="FA170" s="73"/>
      <c r="FB170" s="73"/>
      <c r="FC170" s="73"/>
      <c r="FD170" s="73"/>
      <c r="FE170" s="73"/>
      <c r="FF170" s="73"/>
      <c r="FG170" s="73"/>
      <c r="FH170" s="73"/>
      <c r="FI170" s="73"/>
      <c r="FJ170" s="73"/>
      <c r="FK170" s="73"/>
      <c r="FL170" s="73"/>
      <c r="FM170" s="73"/>
      <c r="FN170" s="73"/>
      <c r="FO170" s="73"/>
      <c r="FP170" s="73"/>
      <c r="FQ170" s="73"/>
      <c r="FR170" s="73"/>
      <c r="FS170" s="73"/>
      <c r="FT170" s="73"/>
      <c r="FU170" s="73"/>
      <c r="FV170" s="73"/>
      <c r="FW170" s="73"/>
      <c r="FX170" s="73"/>
      <c r="FY170" s="73"/>
      <c r="FZ170" s="73"/>
      <c r="GA170" s="73"/>
      <c r="GB170" s="73"/>
      <c r="GC170" s="74"/>
      <c r="GD170" s="75"/>
      <c r="GE170" s="73"/>
      <c r="GF170" s="73"/>
      <c r="GG170" s="73"/>
      <c r="GH170" s="73"/>
      <c r="GI170" s="73"/>
      <c r="GJ170" s="73"/>
      <c r="GK170" s="73"/>
      <c r="GL170" s="73"/>
      <c r="GM170" s="73"/>
      <c r="GN170" s="73"/>
      <c r="GO170" s="73"/>
      <c r="GP170" s="73"/>
      <c r="GQ170" s="73"/>
      <c r="GR170" s="73"/>
      <c r="GS170" s="73"/>
      <c r="GT170" s="73"/>
      <c r="GU170" s="73"/>
      <c r="GV170" s="73"/>
      <c r="GW170" s="73"/>
      <c r="GX170" s="73"/>
      <c r="GY170" s="73"/>
      <c r="GZ170" s="73"/>
      <c r="HA170" s="73"/>
      <c r="HB170" s="73"/>
      <c r="HC170" s="73"/>
      <c r="HD170" s="73"/>
      <c r="HE170" s="73"/>
      <c r="HF170" s="73"/>
      <c r="HG170" s="73"/>
      <c r="HH170" s="73"/>
      <c r="HI170" s="73"/>
      <c r="HJ170" s="73"/>
      <c r="HK170" s="73"/>
      <c r="HL170" s="73"/>
      <c r="HM170" s="74"/>
    </row>
    <row r="171" spans="2:221" ht="22.5" customHeight="1" x14ac:dyDescent="0.2">
      <c r="B171" s="82" t="s">
        <v>483</v>
      </c>
      <c r="C171" s="83"/>
      <c r="D171" s="83"/>
      <c r="E171" s="83"/>
      <c r="F171" s="83"/>
      <c r="G171" s="83"/>
      <c r="H171" s="83"/>
      <c r="I171" s="83"/>
      <c r="J171" s="83"/>
      <c r="K171" s="83"/>
      <c r="L171" s="83"/>
      <c r="M171" s="83"/>
      <c r="N171" s="83"/>
      <c r="O171" s="83"/>
      <c r="P171" s="83"/>
      <c r="Q171" s="83"/>
      <c r="R171" s="83"/>
      <c r="S171" s="83"/>
      <c r="T171" s="83"/>
      <c r="U171" s="84"/>
      <c r="V171" s="88" t="s">
        <v>490</v>
      </c>
      <c r="W171" s="89"/>
      <c r="X171" s="89"/>
      <c r="Y171" s="89"/>
      <c r="Z171" s="89"/>
      <c r="AA171" s="90"/>
      <c r="AB171" s="94">
        <v>6.8500000000000005E-2</v>
      </c>
      <c r="AC171" s="95"/>
      <c r="AD171" s="95"/>
      <c r="AE171" s="95"/>
      <c r="AF171" s="96"/>
      <c r="AG171" s="100" t="s">
        <v>23</v>
      </c>
      <c r="AH171" s="101"/>
      <c r="AI171" s="101"/>
      <c r="AJ171" s="101"/>
      <c r="AK171" s="101"/>
      <c r="AL171" s="102">
        <f t="shared" si="4"/>
        <v>2</v>
      </c>
      <c r="AM171" s="103"/>
      <c r="AN171" s="103"/>
      <c r="AO171" s="104"/>
      <c r="AP171" s="105"/>
      <c r="AQ171" s="61"/>
      <c r="AR171" s="61"/>
      <c r="AS171" s="61"/>
      <c r="AT171" s="61"/>
      <c r="AU171" s="61"/>
      <c r="AV171" s="61"/>
      <c r="AW171" s="61"/>
      <c r="AX171" s="61"/>
      <c r="AY171" s="61"/>
      <c r="AZ171" s="61"/>
      <c r="BA171" s="61"/>
      <c r="BB171" s="61"/>
      <c r="BC171" s="61"/>
      <c r="BD171" s="61"/>
      <c r="BE171" s="61">
        <v>1</v>
      </c>
      <c r="BF171" s="61"/>
      <c r="BG171" s="61"/>
      <c r="BH171" s="61"/>
      <c r="BI171" s="61"/>
      <c r="BJ171" s="61"/>
      <c r="BK171" s="61"/>
      <c r="BL171" s="61"/>
      <c r="BM171" s="61"/>
      <c r="BN171" s="61"/>
      <c r="BO171" s="61"/>
      <c r="BP171" s="61"/>
      <c r="BQ171" s="61"/>
      <c r="BR171" s="61"/>
      <c r="BS171" s="61"/>
      <c r="BT171" s="61"/>
      <c r="BU171" s="61"/>
      <c r="BV171" s="61"/>
      <c r="BW171" s="61">
        <v>1</v>
      </c>
      <c r="BX171" s="61"/>
      <c r="BY171" s="61"/>
      <c r="BZ171" s="63"/>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c r="DE171" s="61"/>
      <c r="DF171" s="61"/>
      <c r="DG171" s="61"/>
      <c r="DH171" s="61"/>
      <c r="DI171" s="62"/>
      <c r="DJ171" s="63"/>
      <c r="DK171" s="61"/>
      <c r="DL171" s="61"/>
      <c r="DM171" s="61"/>
      <c r="DN171" s="61"/>
      <c r="DO171" s="61"/>
      <c r="DP171" s="61"/>
      <c r="DQ171" s="61"/>
      <c r="DR171" s="61"/>
      <c r="DS171" s="61"/>
      <c r="DT171" s="61"/>
      <c r="DU171" s="61"/>
      <c r="DV171" s="61"/>
      <c r="DW171" s="61"/>
      <c r="DX171" s="61"/>
      <c r="DY171" s="61"/>
      <c r="DZ171" s="61"/>
      <c r="EA171" s="61"/>
      <c r="EB171" s="61"/>
      <c r="EC171" s="61"/>
      <c r="ED171" s="61"/>
      <c r="EE171" s="61"/>
      <c r="EF171" s="61"/>
      <c r="EG171" s="61"/>
      <c r="EH171" s="61"/>
      <c r="EI171" s="61"/>
      <c r="EJ171" s="61"/>
      <c r="EK171" s="61"/>
      <c r="EL171" s="61"/>
      <c r="EM171" s="61"/>
      <c r="EN171" s="61"/>
      <c r="EO171" s="61"/>
      <c r="EP171" s="61"/>
      <c r="EQ171" s="61"/>
      <c r="ER171" s="61"/>
      <c r="ES171" s="62"/>
      <c r="ET171" s="63"/>
      <c r="EU171" s="61"/>
      <c r="EV171" s="61"/>
      <c r="EW171" s="61"/>
      <c r="EX171" s="61"/>
      <c r="EY171" s="61"/>
      <c r="EZ171" s="61"/>
      <c r="FA171" s="61"/>
      <c r="FB171" s="61"/>
      <c r="FC171" s="61"/>
      <c r="FD171" s="61"/>
      <c r="FE171" s="61"/>
      <c r="FF171" s="61"/>
      <c r="FG171" s="61"/>
      <c r="FH171" s="61"/>
      <c r="FI171" s="61"/>
      <c r="FJ171" s="61"/>
      <c r="FK171" s="61"/>
      <c r="FL171" s="61"/>
      <c r="FM171" s="61"/>
      <c r="FN171" s="61"/>
      <c r="FO171" s="61"/>
      <c r="FP171" s="61"/>
      <c r="FQ171" s="61"/>
      <c r="FR171" s="61"/>
      <c r="FS171" s="61"/>
      <c r="FT171" s="61"/>
      <c r="FU171" s="61"/>
      <c r="FV171" s="61"/>
      <c r="FW171" s="61"/>
      <c r="FX171" s="61"/>
      <c r="FY171" s="61"/>
      <c r="FZ171" s="61"/>
      <c r="GA171" s="61"/>
      <c r="GB171" s="61"/>
      <c r="GC171" s="62"/>
      <c r="GD171" s="63"/>
      <c r="GE171" s="61"/>
      <c r="GF171" s="61"/>
      <c r="GG171" s="61"/>
      <c r="GH171" s="61"/>
      <c r="GI171" s="61"/>
      <c r="GJ171" s="61"/>
      <c r="GK171" s="61"/>
      <c r="GL171" s="61"/>
      <c r="GM171" s="61"/>
      <c r="GN171" s="61"/>
      <c r="GO171" s="61"/>
      <c r="GP171" s="61"/>
      <c r="GQ171" s="61"/>
      <c r="GR171" s="61"/>
      <c r="GS171" s="61"/>
      <c r="GT171" s="61"/>
      <c r="GU171" s="61"/>
      <c r="GV171" s="61"/>
      <c r="GW171" s="61"/>
      <c r="GX171" s="61"/>
      <c r="GY171" s="61"/>
      <c r="GZ171" s="61"/>
      <c r="HA171" s="61"/>
      <c r="HB171" s="61"/>
      <c r="HC171" s="61"/>
      <c r="HD171" s="61"/>
      <c r="HE171" s="61"/>
      <c r="HF171" s="61"/>
      <c r="HG171" s="61"/>
      <c r="HH171" s="61"/>
      <c r="HI171" s="61"/>
      <c r="HJ171" s="61"/>
      <c r="HK171" s="61"/>
      <c r="HL171" s="61"/>
      <c r="HM171" s="62"/>
    </row>
    <row r="172" spans="2:221" ht="22.5" customHeight="1" x14ac:dyDescent="0.2">
      <c r="B172" s="131"/>
      <c r="C172" s="132"/>
      <c r="D172" s="132"/>
      <c r="E172" s="132"/>
      <c r="F172" s="132"/>
      <c r="G172" s="132"/>
      <c r="H172" s="132"/>
      <c r="I172" s="132"/>
      <c r="J172" s="132"/>
      <c r="K172" s="132"/>
      <c r="L172" s="132"/>
      <c r="M172" s="132"/>
      <c r="N172" s="132"/>
      <c r="O172" s="132"/>
      <c r="P172" s="132"/>
      <c r="Q172" s="132"/>
      <c r="R172" s="132"/>
      <c r="S172" s="132"/>
      <c r="T172" s="132"/>
      <c r="U172" s="133"/>
      <c r="V172" s="134"/>
      <c r="W172" s="135"/>
      <c r="X172" s="135"/>
      <c r="Y172" s="135"/>
      <c r="Z172" s="135"/>
      <c r="AA172" s="136"/>
      <c r="AB172" s="137"/>
      <c r="AC172" s="138"/>
      <c r="AD172" s="138"/>
      <c r="AE172" s="138"/>
      <c r="AF172" s="139"/>
      <c r="AG172" s="100" t="s">
        <v>24</v>
      </c>
      <c r="AH172" s="101"/>
      <c r="AI172" s="101"/>
      <c r="AJ172" s="101"/>
      <c r="AK172" s="101"/>
      <c r="AL172" s="102">
        <f t="shared" si="4"/>
        <v>1</v>
      </c>
      <c r="AM172" s="103"/>
      <c r="AN172" s="103"/>
      <c r="AO172" s="104"/>
      <c r="AP172" s="130"/>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v>1</v>
      </c>
      <c r="BX172" s="61"/>
      <c r="BY172" s="61"/>
      <c r="BZ172" s="63"/>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61"/>
      <c r="DH172" s="61"/>
      <c r="DI172" s="62"/>
      <c r="DJ172" s="63"/>
      <c r="DK172" s="61"/>
      <c r="DL172" s="61"/>
      <c r="DM172" s="61"/>
      <c r="DN172" s="61"/>
      <c r="DO172" s="61"/>
      <c r="DP172" s="61"/>
      <c r="DQ172" s="61"/>
      <c r="DR172" s="61"/>
      <c r="DS172" s="61"/>
      <c r="DT172" s="61"/>
      <c r="DU172" s="61"/>
      <c r="DV172" s="61"/>
      <c r="DW172" s="61"/>
      <c r="DX172" s="61"/>
      <c r="DY172" s="61"/>
      <c r="DZ172" s="61"/>
      <c r="EA172" s="61"/>
      <c r="EB172" s="61"/>
      <c r="EC172" s="61"/>
      <c r="ED172" s="61"/>
      <c r="EE172" s="61"/>
      <c r="EF172" s="61"/>
      <c r="EG172" s="61"/>
      <c r="EH172" s="61"/>
      <c r="EI172" s="61"/>
      <c r="EJ172" s="61"/>
      <c r="EK172" s="61"/>
      <c r="EL172" s="61"/>
      <c r="EM172" s="61"/>
      <c r="EN172" s="61"/>
      <c r="EO172" s="61"/>
      <c r="EP172" s="61"/>
      <c r="EQ172" s="61"/>
      <c r="ER172" s="61"/>
      <c r="ES172" s="62"/>
      <c r="ET172" s="63"/>
      <c r="EU172" s="61"/>
      <c r="EV172" s="61"/>
      <c r="EW172" s="61"/>
      <c r="EX172" s="61"/>
      <c r="EY172" s="61"/>
      <c r="EZ172" s="61"/>
      <c r="FA172" s="61"/>
      <c r="FB172" s="61"/>
      <c r="FC172" s="61"/>
      <c r="FD172" s="61"/>
      <c r="FE172" s="61"/>
      <c r="FF172" s="61"/>
      <c r="FG172" s="61"/>
      <c r="FH172" s="61"/>
      <c r="FI172" s="61"/>
      <c r="FJ172" s="61"/>
      <c r="FK172" s="61"/>
      <c r="FL172" s="61"/>
      <c r="FM172" s="61"/>
      <c r="FN172" s="61"/>
      <c r="FO172" s="61"/>
      <c r="FP172" s="61"/>
      <c r="FQ172" s="61"/>
      <c r="FR172" s="61"/>
      <c r="FS172" s="61"/>
      <c r="FT172" s="61"/>
      <c r="FU172" s="61"/>
      <c r="FV172" s="61"/>
      <c r="FW172" s="61"/>
      <c r="FX172" s="61"/>
      <c r="FY172" s="61"/>
      <c r="FZ172" s="61"/>
      <c r="GA172" s="61"/>
      <c r="GB172" s="61"/>
      <c r="GC172" s="62"/>
      <c r="GD172" s="63"/>
      <c r="GE172" s="61"/>
      <c r="GF172" s="61"/>
      <c r="GG172" s="61"/>
      <c r="GH172" s="61"/>
      <c r="GI172" s="61"/>
      <c r="GJ172" s="61"/>
      <c r="GK172" s="61"/>
      <c r="GL172" s="61"/>
      <c r="GM172" s="61"/>
      <c r="GN172" s="61"/>
      <c r="GO172" s="61"/>
      <c r="GP172" s="61"/>
      <c r="GQ172" s="61"/>
      <c r="GR172" s="61"/>
      <c r="GS172" s="61"/>
      <c r="GT172" s="61"/>
      <c r="GU172" s="61"/>
      <c r="GV172" s="61"/>
      <c r="GW172" s="61"/>
      <c r="GX172" s="61"/>
      <c r="GY172" s="61"/>
      <c r="GZ172" s="61"/>
      <c r="HA172" s="61"/>
      <c r="HB172" s="61"/>
      <c r="HC172" s="61"/>
      <c r="HD172" s="61"/>
      <c r="HE172" s="61"/>
      <c r="HF172" s="61"/>
      <c r="HG172" s="61"/>
      <c r="HH172" s="61"/>
      <c r="HI172" s="61"/>
      <c r="HJ172" s="61"/>
      <c r="HK172" s="61"/>
      <c r="HL172" s="61"/>
      <c r="HM172" s="62"/>
    </row>
    <row r="173" spans="2:221" ht="22.5" customHeight="1" x14ac:dyDescent="0.2">
      <c r="B173" s="112" t="s">
        <v>484</v>
      </c>
      <c r="C173" s="113"/>
      <c r="D173" s="113"/>
      <c r="E173" s="113"/>
      <c r="F173" s="113"/>
      <c r="G173" s="113"/>
      <c r="H173" s="113"/>
      <c r="I173" s="113"/>
      <c r="J173" s="113"/>
      <c r="K173" s="113"/>
      <c r="L173" s="113"/>
      <c r="M173" s="113"/>
      <c r="N173" s="113"/>
      <c r="O173" s="113"/>
      <c r="P173" s="113"/>
      <c r="Q173" s="113"/>
      <c r="R173" s="113"/>
      <c r="S173" s="113"/>
      <c r="T173" s="113"/>
      <c r="U173" s="114"/>
      <c r="V173" s="118" t="s">
        <v>491</v>
      </c>
      <c r="W173" s="119"/>
      <c r="X173" s="119"/>
      <c r="Y173" s="119"/>
      <c r="Z173" s="119"/>
      <c r="AA173" s="120"/>
      <c r="AB173" s="124">
        <v>0.1971</v>
      </c>
      <c r="AC173" s="125"/>
      <c r="AD173" s="125"/>
      <c r="AE173" s="125"/>
      <c r="AF173" s="126"/>
      <c r="AG173" s="106" t="s">
        <v>23</v>
      </c>
      <c r="AH173" s="107"/>
      <c r="AI173" s="107"/>
      <c r="AJ173" s="107"/>
      <c r="AK173" s="107"/>
      <c r="AL173" s="108">
        <f t="shared" si="4"/>
        <v>1</v>
      </c>
      <c r="AM173" s="109"/>
      <c r="AN173" s="109"/>
      <c r="AO173" s="110"/>
      <c r="AP173" s="326">
        <v>1</v>
      </c>
      <c r="AQ173" s="327"/>
      <c r="AR173" s="327"/>
      <c r="AS173" s="327"/>
      <c r="AT173" s="327"/>
      <c r="AU173" s="327"/>
      <c r="AV173" s="327"/>
      <c r="AW173" s="327"/>
      <c r="AX173" s="327"/>
      <c r="AY173" s="327"/>
      <c r="AZ173" s="327"/>
      <c r="BA173" s="327"/>
      <c r="BB173" s="327"/>
      <c r="BC173" s="327"/>
      <c r="BD173" s="327"/>
      <c r="BE173" s="327"/>
      <c r="BF173" s="327"/>
      <c r="BG173" s="327"/>
      <c r="BH173" s="327"/>
      <c r="BI173" s="327"/>
      <c r="BJ173" s="327"/>
      <c r="BK173" s="327"/>
      <c r="BL173" s="327"/>
      <c r="BM173" s="327"/>
      <c r="BN173" s="327"/>
      <c r="BO173" s="327"/>
      <c r="BP173" s="327"/>
      <c r="BQ173" s="327"/>
      <c r="BR173" s="327"/>
      <c r="BS173" s="327"/>
      <c r="BT173" s="327"/>
      <c r="BU173" s="327"/>
      <c r="BV173" s="327"/>
      <c r="BW173" s="327"/>
      <c r="BX173" s="327"/>
      <c r="BY173" s="328"/>
      <c r="BZ173" s="75"/>
      <c r="CA173" s="73"/>
      <c r="CB173" s="73"/>
      <c r="CC173" s="73"/>
      <c r="CD173" s="73"/>
      <c r="CE173" s="73"/>
      <c r="CF173" s="73"/>
      <c r="CG173" s="73"/>
      <c r="CH173" s="73"/>
      <c r="CI173" s="73"/>
      <c r="CJ173" s="73"/>
      <c r="CK173" s="73"/>
      <c r="CL173" s="73"/>
      <c r="CM173" s="73"/>
      <c r="CN173" s="73"/>
      <c r="CO173" s="73"/>
      <c r="CP173" s="73"/>
      <c r="CQ173" s="73"/>
      <c r="CR173" s="73"/>
      <c r="CS173" s="73"/>
      <c r="CT173" s="73"/>
      <c r="CU173" s="73"/>
      <c r="CV173" s="73"/>
      <c r="CW173" s="73"/>
      <c r="CX173" s="73"/>
      <c r="CY173" s="73"/>
      <c r="CZ173" s="73"/>
      <c r="DA173" s="73"/>
      <c r="DB173" s="73"/>
      <c r="DC173" s="73"/>
      <c r="DD173" s="73"/>
      <c r="DE173" s="73"/>
      <c r="DF173" s="73"/>
      <c r="DG173" s="73"/>
      <c r="DH173" s="73"/>
      <c r="DI173" s="74"/>
      <c r="DJ173" s="75"/>
      <c r="DK173" s="73"/>
      <c r="DL173" s="73"/>
      <c r="DM173" s="73"/>
      <c r="DN173" s="73"/>
      <c r="DO173" s="73"/>
      <c r="DP173" s="73"/>
      <c r="DQ173" s="73"/>
      <c r="DR173" s="73"/>
      <c r="DS173" s="73"/>
      <c r="DT173" s="73"/>
      <c r="DU173" s="73"/>
      <c r="DV173" s="73"/>
      <c r="DW173" s="73"/>
      <c r="DX173" s="73"/>
      <c r="DY173" s="73"/>
      <c r="DZ173" s="73"/>
      <c r="EA173" s="73"/>
      <c r="EB173" s="73"/>
      <c r="EC173" s="73"/>
      <c r="ED173" s="73"/>
      <c r="EE173" s="73"/>
      <c r="EF173" s="73"/>
      <c r="EG173" s="73"/>
      <c r="EH173" s="73"/>
      <c r="EI173" s="73"/>
      <c r="EJ173" s="73"/>
      <c r="EK173" s="73"/>
      <c r="EL173" s="73"/>
      <c r="EM173" s="73"/>
      <c r="EN173" s="73"/>
      <c r="EO173" s="73"/>
      <c r="EP173" s="73"/>
      <c r="EQ173" s="73"/>
      <c r="ER173" s="73"/>
      <c r="ES173" s="74"/>
      <c r="ET173" s="75"/>
      <c r="EU173" s="73"/>
      <c r="EV173" s="73"/>
      <c r="EW173" s="73"/>
      <c r="EX173" s="73"/>
      <c r="EY173" s="73"/>
      <c r="EZ173" s="73"/>
      <c r="FA173" s="73"/>
      <c r="FB173" s="73"/>
      <c r="FC173" s="73"/>
      <c r="FD173" s="73"/>
      <c r="FE173" s="73"/>
      <c r="FF173" s="73"/>
      <c r="FG173" s="73"/>
      <c r="FH173" s="73"/>
      <c r="FI173" s="73"/>
      <c r="FJ173" s="73"/>
      <c r="FK173" s="73"/>
      <c r="FL173" s="73"/>
      <c r="FM173" s="73"/>
      <c r="FN173" s="73"/>
      <c r="FO173" s="73"/>
      <c r="FP173" s="73"/>
      <c r="FQ173" s="73"/>
      <c r="FR173" s="73"/>
      <c r="FS173" s="73"/>
      <c r="FT173" s="73"/>
      <c r="FU173" s="73"/>
      <c r="FV173" s="73"/>
      <c r="FW173" s="73"/>
      <c r="FX173" s="73"/>
      <c r="FY173" s="73"/>
      <c r="FZ173" s="73"/>
      <c r="GA173" s="73"/>
      <c r="GB173" s="73"/>
      <c r="GC173" s="74"/>
      <c r="GD173" s="75"/>
      <c r="GE173" s="73"/>
      <c r="GF173" s="73"/>
      <c r="GG173" s="73"/>
      <c r="GH173" s="73"/>
      <c r="GI173" s="73"/>
      <c r="GJ173" s="73"/>
      <c r="GK173" s="73"/>
      <c r="GL173" s="73"/>
      <c r="GM173" s="73"/>
      <c r="GN173" s="73"/>
      <c r="GO173" s="73"/>
      <c r="GP173" s="73"/>
      <c r="GQ173" s="73"/>
      <c r="GR173" s="73"/>
      <c r="GS173" s="73"/>
      <c r="GT173" s="73"/>
      <c r="GU173" s="73"/>
      <c r="GV173" s="73"/>
      <c r="GW173" s="73"/>
      <c r="GX173" s="73"/>
      <c r="GY173" s="73"/>
      <c r="GZ173" s="73"/>
      <c r="HA173" s="73"/>
      <c r="HB173" s="73"/>
      <c r="HC173" s="73"/>
      <c r="HD173" s="73"/>
      <c r="HE173" s="73"/>
      <c r="HF173" s="73"/>
      <c r="HG173" s="73"/>
      <c r="HH173" s="73"/>
      <c r="HI173" s="73"/>
      <c r="HJ173" s="73"/>
      <c r="HK173" s="73"/>
      <c r="HL173" s="73"/>
      <c r="HM173" s="74"/>
    </row>
    <row r="174" spans="2:221" ht="22.5" customHeight="1" x14ac:dyDescent="0.2">
      <c r="B174" s="115"/>
      <c r="C174" s="116"/>
      <c r="D174" s="116"/>
      <c r="E174" s="116"/>
      <c r="F174" s="116"/>
      <c r="G174" s="116"/>
      <c r="H174" s="116"/>
      <c r="I174" s="116"/>
      <c r="J174" s="116"/>
      <c r="K174" s="116"/>
      <c r="L174" s="116"/>
      <c r="M174" s="116"/>
      <c r="N174" s="116"/>
      <c r="O174" s="116"/>
      <c r="P174" s="116"/>
      <c r="Q174" s="116"/>
      <c r="R174" s="116"/>
      <c r="S174" s="116"/>
      <c r="T174" s="116"/>
      <c r="U174" s="117"/>
      <c r="V174" s="121"/>
      <c r="W174" s="122"/>
      <c r="X174" s="122"/>
      <c r="Y174" s="122"/>
      <c r="Z174" s="122"/>
      <c r="AA174" s="123"/>
      <c r="AB174" s="127"/>
      <c r="AC174" s="128"/>
      <c r="AD174" s="128"/>
      <c r="AE174" s="128"/>
      <c r="AF174" s="129"/>
      <c r="AG174" s="106" t="s">
        <v>24</v>
      </c>
      <c r="AH174" s="107"/>
      <c r="AI174" s="107"/>
      <c r="AJ174" s="107"/>
      <c r="AK174" s="107"/>
      <c r="AL174" s="108">
        <f t="shared" si="4"/>
        <v>0</v>
      </c>
      <c r="AM174" s="109"/>
      <c r="AN174" s="109"/>
      <c r="AO174" s="110"/>
      <c r="AP174" s="326">
        <v>0</v>
      </c>
      <c r="AQ174" s="327"/>
      <c r="AR174" s="327"/>
      <c r="AS174" s="327"/>
      <c r="AT174" s="327"/>
      <c r="AU174" s="327"/>
      <c r="AV174" s="327"/>
      <c r="AW174" s="327"/>
      <c r="AX174" s="327"/>
      <c r="AY174" s="327"/>
      <c r="AZ174" s="327"/>
      <c r="BA174" s="327"/>
      <c r="BB174" s="327"/>
      <c r="BC174" s="327"/>
      <c r="BD174" s="327"/>
      <c r="BE174" s="327"/>
      <c r="BF174" s="327"/>
      <c r="BG174" s="327"/>
      <c r="BH174" s="327"/>
      <c r="BI174" s="327"/>
      <c r="BJ174" s="327"/>
      <c r="BK174" s="327"/>
      <c r="BL174" s="327"/>
      <c r="BM174" s="327"/>
      <c r="BN174" s="327"/>
      <c r="BO174" s="327"/>
      <c r="BP174" s="327"/>
      <c r="BQ174" s="327"/>
      <c r="BR174" s="327"/>
      <c r="BS174" s="327"/>
      <c r="BT174" s="327"/>
      <c r="BU174" s="327"/>
      <c r="BV174" s="327"/>
      <c r="BW174" s="327"/>
      <c r="BX174" s="327"/>
      <c r="BY174" s="328"/>
      <c r="BZ174" s="75"/>
      <c r="CA174" s="73"/>
      <c r="CB174" s="73"/>
      <c r="CC174" s="73"/>
      <c r="CD174" s="73"/>
      <c r="CE174" s="73"/>
      <c r="CF174" s="73"/>
      <c r="CG174" s="73"/>
      <c r="CH174" s="73"/>
      <c r="CI174" s="73"/>
      <c r="CJ174" s="73"/>
      <c r="CK174" s="73"/>
      <c r="CL174" s="73"/>
      <c r="CM174" s="73"/>
      <c r="CN174" s="73"/>
      <c r="CO174" s="73"/>
      <c r="CP174" s="73"/>
      <c r="CQ174" s="73"/>
      <c r="CR174" s="73"/>
      <c r="CS174" s="73"/>
      <c r="CT174" s="73"/>
      <c r="CU174" s="73"/>
      <c r="CV174" s="73"/>
      <c r="CW174" s="73"/>
      <c r="CX174" s="73"/>
      <c r="CY174" s="73"/>
      <c r="CZ174" s="73"/>
      <c r="DA174" s="73"/>
      <c r="DB174" s="73"/>
      <c r="DC174" s="73"/>
      <c r="DD174" s="73"/>
      <c r="DE174" s="73"/>
      <c r="DF174" s="73"/>
      <c r="DG174" s="73"/>
      <c r="DH174" s="73"/>
      <c r="DI174" s="74"/>
      <c r="DJ174" s="75"/>
      <c r="DK174" s="73"/>
      <c r="DL174" s="73"/>
      <c r="DM174" s="73"/>
      <c r="DN174" s="73"/>
      <c r="DO174" s="73"/>
      <c r="DP174" s="73"/>
      <c r="DQ174" s="73"/>
      <c r="DR174" s="73"/>
      <c r="DS174" s="73"/>
      <c r="DT174" s="73"/>
      <c r="DU174" s="73"/>
      <c r="DV174" s="73"/>
      <c r="DW174" s="73"/>
      <c r="DX174" s="73"/>
      <c r="DY174" s="73"/>
      <c r="DZ174" s="73"/>
      <c r="EA174" s="73"/>
      <c r="EB174" s="73"/>
      <c r="EC174" s="73"/>
      <c r="ED174" s="73"/>
      <c r="EE174" s="73"/>
      <c r="EF174" s="73"/>
      <c r="EG174" s="73"/>
      <c r="EH174" s="73"/>
      <c r="EI174" s="73"/>
      <c r="EJ174" s="73"/>
      <c r="EK174" s="73"/>
      <c r="EL174" s="73"/>
      <c r="EM174" s="73"/>
      <c r="EN174" s="73"/>
      <c r="EO174" s="73"/>
      <c r="EP174" s="73"/>
      <c r="EQ174" s="73"/>
      <c r="ER174" s="73"/>
      <c r="ES174" s="74"/>
      <c r="ET174" s="75"/>
      <c r="EU174" s="73"/>
      <c r="EV174" s="73"/>
      <c r="EW174" s="73"/>
      <c r="EX174" s="73"/>
      <c r="EY174" s="73"/>
      <c r="EZ174" s="73"/>
      <c r="FA174" s="73"/>
      <c r="FB174" s="73"/>
      <c r="FC174" s="73"/>
      <c r="FD174" s="73"/>
      <c r="FE174" s="73"/>
      <c r="FF174" s="73"/>
      <c r="FG174" s="73"/>
      <c r="FH174" s="73"/>
      <c r="FI174" s="73"/>
      <c r="FJ174" s="73"/>
      <c r="FK174" s="73"/>
      <c r="FL174" s="73"/>
      <c r="FM174" s="73"/>
      <c r="FN174" s="73"/>
      <c r="FO174" s="73"/>
      <c r="FP174" s="73"/>
      <c r="FQ174" s="73"/>
      <c r="FR174" s="73"/>
      <c r="FS174" s="73"/>
      <c r="FT174" s="73"/>
      <c r="FU174" s="73"/>
      <c r="FV174" s="73"/>
      <c r="FW174" s="73"/>
      <c r="FX174" s="73"/>
      <c r="FY174" s="73"/>
      <c r="FZ174" s="73"/>
      <c r="GA174" s="73"/>
      <c r="GB174" s="73"/>
      <c r="GC174" s="74"/>
      <c r="GD174" s="75"/>
      <c r="GE174" s="73"/>
      <c r="GF174" s="73"/>
      <c r="GG174" s="73"/>
      <c r="GH174" s="73"/>
      <c r="GI174" s="73"/>
      <c r="GJ174" s="73"/>
      <c r="GK174" s="73"/>
      <c r="GL174" s="73"/>
      <c r="GM174" s="73"/>
      <c r="GN174" s="73"/>
      <c r="GO174" s="73"/>
      <c r="GP174" s="73"/>
      <c r="GQ174" s="73"/>
      <c r="GR174" s="73"/>
      <c r="GS174" s="73"/>
      <c r="GT174" s="73"/>
      <c r="GU174" s="73"/>
      <c r="GV174" s="73"/>
      <c r="GW174" s="73"/>
      <c r="GX174" s="73"/>
      <c r="GY174" s="73"/>
      <c r="GZ174" s="73"/>
      <c r="HA174" s="73"/>
      <c r="HB174" s="73"/>
      <c r="HC174" s="73"/>
      <c r="HD174" s="73"/>
      <c r="HE174" s="73"/>
      <c r="HF174" s="73"/>
      <c r="HG174" s="73"/>
      <c r="HH174" s="73"/>
      <c r="HI174" s="73"/>
      <c r="HJ174" s="73"/>
      <c r="HK174" s="73"/>
      <c r="HL174" s="73"/>
      <c r="HM174" s="74"/>
    </row>
    <row r="175" spans="2:221" ht="18" customHeight="1" x14ac:dyDescent="0.2">
      <c r="B175" s="82" t="s">
        <v>485</v>
      </c>
      <c r="C175" s="83"/>
      <c r="D175" s="83"/>
      <c r="E175" s="83"/>
      <c r="F175" s="83"/>
      <c r="G175" s="83"/>
      <c r="H175" s="83"/>
      <c r="I175" s="83"/>
      <c r="J175" s="83"/>
      <c r="K175" s="83"/>
      <c r="L175" s="83"/>
      <c r="M175" s="83"/>
      <c r="N175" s="83"/>
      <c r="O175" s="83"/>
      <c r="P175" s="83"/>
      <c r="Q175" s="83"/>
      <c r="R175" s="83"/>
      <c r="S175" s="83"/>
      <c r="T175" s="83"/>
      <c r="U175" s="84"/>
      <c r="V175" s="88" t="s">
        <v>492</v>
      </c>
      <c r="W175" s="89"/>
      <c r="X175" s="89"/>
      <c r="Y175" s="89"/>
      <c r="Z175" s="89"/>
      <c r="AA175" s="90"/>
      <c r="AB175" s="94">
        <v>6.8599999999999994E-2</v>
      </c>
      <c r="AC175" s="95"/>
      <c r="AD175" s="95"/>
      <c r="AE175" s="95"/>
      <c r="AF175" s="96"/>
      <c r="AG175" s="100" t="s">
        <v>23</v>
      </c>
      <c r="AH175" s="101"/>
      <c r="AI175" s="101"/>
      <c r="AJ175" s="101"/>
      <c r="AK175" s="101"/>
      <c r="AL175" s="102">
        <f t="shared" si="4"/>
        <v>2</v>
      </c>
      <c r="AM175" s="103"/>
      <c r="AN175" s="103"/>
      <c r="AO175" s="104"/>
      <c r="AP175" s="105"/>
      <c r="AQ175" s="61"/>
      <c r="AR175" s="61"/>
      <c r="AS175" s="61"/>
      <c r="AT175" s="61"/>
      <c r="AU175" s="61"/>
      <c r="AV175" s="61"/>
      <c r="AW175" s="61"/>
      <c r="AX175" s="61"/>
      <c r="AY175" s="61"/>
      <c r="AZ175" s="61"/>
      <c r="BA175" s="61"/>
      <c r="BB175" s="61"/>
      <c r="BC175" s="61"/>
      <c r="BD175" s="61"/>
      <c r="BE175" s="61">
        <v>1</v>
      </c>
      <c r="BF175" s="61"/>
      <c r="BG175" s="61"/>
      <c r="BH175" s="61"/>
      <c r="BI175" s="61"/>
      <c r="BJ175" s="61"/>
      <c r="BK175" s="61"/>
      <c r="BL175" s="61"/>
      <c r="BM175" s="61"/>
      <c r="BN175" s="61"/>
      <c r="BO175" s="61"/>
      <c r="BP175" s="61"/>
      <c r="BQ175" s="61"/>
      <c r="BR175" s="61"/>
      <c r="BS175" s="61"/>
      <c r="BT175" s="61"/>
      <c r="BU175" s="61"/>
      <c r="BV175" s="61"/>
      <c r="BW175" s="61">
        <v>1</v>
      </c>
      <c r="BX175" s="61"/>
      <c r="BY175" s="62"/>
      <c r="BZ175" s="63"/>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61"/>
      <c r="DI175" s="62"/>
      <c r="DJ175" s="63"/>
      <c r="DK175" s="61"/>
      <c r="DL175" s="61"/>
      <c r="DM175" s="61"/>
      <c r="DN175" s="61"/>
      <c r="DO175" s="61"/>
      <c r="DP175" s="61"/>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2"/>
      <c r="ET175" s="63"/>
      <c r="EU175" s="61"/>
      <c r="EV175" s="61"/>
      <c r="EW175" s="61"/>
      <c r="EX175" s="61"/>
      <c r="EY175" s="61"/>
      <c r="EZ175" s="61"/>
      <c r="FA175" s="61"/>
      <c r="FB175" s="61"/>
      <c r="FC175" s="61"/>
      <c r="FD175" s="61"/>
      <c r="FE175" s="61"/>
      <c r="FF175" s="61"/>
      <c r="FG175" s="61"/>
      <c r="FH175" s="61"/>
      <c r="FI175" s="61"/>
      <c r="FJ175" s="61"/>
      <c r="FK175" s="61"/>
      <c r="FL175" s="61"/>
      <c r="FM175" s="61"/>
      <c r="FN175" s="61"/>
      <c r="FO175" s="61"/>
      <c r="FP175" s="61"/>
      <c r="FQ175" s="61"/>
      <c r="FR175" s="61"/>
      <c r="FS175" s="61"/>
      <c r="FT175" s="61"/>
      <c r="FU175" s="61"/>
      <c r="FV175" s="61"/>
      <c r="FW175" s="61"/>
      <c r="FX175" s="61"/>
      <c r="FY175" s="61"/>
      <c r="FZ175" s="61"/>
      <c r="GA175" s="61"/>
      <c r="GB175" s="61"/>
      <c r="GC175" s="62"/>
      <c r="GD175" s="63"/>
      <c r="GE175" s="61"/>
      <c r="GF175" s="61"/>
      <c r="GG175" s="61"/>
      <c r="GH175" s="61"/>
      <c r="GI175" s="61"/>
      <c r="GJ175" s="61"/>
      <c r="GK175" s="61"/>
      <c r="GL175" s="61"/>
      <c r="GM175" s="61"/>
      <c r="GN175" s="61"/>
      <c r="GO175" s="61"/>
      <c r="GP175" s="61"/>
      <c r="GQ175" s="61"/>
      <c r="GR175" s="61"/>
      <c r="GS175" s="61"/>
      <c r="GT175" s="61"/>
      <c r="GU175" s="61"/>
      <c r="GV175" s="61"/>
      <c r="GW175" s="61"/>
      <c r="GX175" s="61"/>
      <c r="GY175" s="61"/>
      <c r="GZ175" s="61"/>
      <c r="HA175" s="61"/>
      <c r="HB175" s="61"/>
      <c r="HC175" s="61"/>
      <c r="HD175" s="61"/>
      <c r="HE175" s="61"/>
      <c r="HF175" s="61"/>
      <c r="HG175" s="61"/>
      <c r="HH175" s="61"/>
      <c r="HI175" s="61"/>
      <c r="HJ175" s="61"/>
      <c r="HK175" s="61"/>
      <c r="HL175" s="61"/>
      <c r="HM175" s="62"/>
    </row>
    <row r="176" spans="2:221" ht="18" customHeight="1" x14ac:dyDescent="0.2">
      <c r="B176" s="131"/>
      <c r="C176" s="132"/>
      <c r="D176" s="132"/>
      <c r="E176" s="132"/>
      <c r="F176" s="132"/>
      <c r="G176" s="132"/>
      <c r="H176" s="132"/>
      <c r="I176" s="132"/>
      <c r="J176" s="132"/>
      <c r="K176" s="132"/>
      <c r="L176" s="132"/>
      <c r="M176" s="132"/>
      <c r="N176" s="132"/>
      <c r="O176" s="132"/>
      <c r="P176" s="132"/>
      <c r="Q176" s="132"/>
      <c r="R176" s="132"/>
      <c r="S176" s="132"/>
      <c r="T176" s="132"/>
      <c r="U176" s="133"/>
      <c r="V176" s="134"/>
      <c r="W176" s="135"/>
      <c r="X176" s="135"/>
      <c r="Y176" s="135"/>
      <c r="Z176" s="135"/>
      <c r="AA176" s="136"/>
      <c r="AB176" s="137"/>
      <c r="AC176" s="138"/>
      <c r="AD176" s="138"/>
      <c r="AE176" s="138"/>
      <c r="AF176" s="139"/>
      <c r="AG176" s="100" t="s">
        <v>24</v>
      </c>
      <c r="AH176" s="101"/>
      <c r="AI176" s="101"/>
      <c r="AJ176" s="101"/>
      <c r="AK176" s="101"/>
      <c r="AL176" s="102">
        <f t="shared" si="4"/>
        <v>2</v>
      </c>
      <c r="AM176" s="103"/>
      <c r="AN176" s="103"/>
      <c r="AO176" s="104"/>
      <c r="AP176" s="130"/>
      <c r="AQ176" s="61"/>
      <c r="AR176" s="61"/>
      <c r="AS176" s="61"/>
      <c r="AT176" s="61"/>
      <c r="AU176" s="61"/>
      <c r="AV176" s="61"/>
      <c r="AW176" s="61"/>
      <c r="AX176" s="61"/>
      <c r="AY176" s="61"/>
      <c r="AZ176" s="61"/>
      <c r="BA176" s="61"/>
      <c r="BB176" s="61"/>
      <c r="BC176" s="61"/>
      <c r="BD176" s="61"/>
      <c r="BE176" s="61">
        <v>1</v>
      </c>
      <c r="BF176" s="61"/>
      <c r="BG176" s="61"/>
      <c r="BH176" s="61"/>
      <c r="BI176" s="61"/>
      <c r="BJ176" s="61"/>
      <c r="BK176" s="61"/>
      <c r="BL176" s="61"/>
      <c r="BM176" s="61"/>
      <c r="BN176" s="61"/>
      <c r="BO176" s="61"/>
      <c r="BP176" s="61"/>
      <c r="BQ176" s="61"/>
      <c r="BR176" s="61"/>
      <c r="BS176" s="61"/>
      <c r="BT176" s="61"/>
      <c r="BU176" s="61"/>
      <c r="BV176" s="61"/>
      <c r="BW176" s="61">
        <v>1</v>
      </c>
      <c r="BX176" s="61"/>
      <c r="BY176" s="61"/>
      <c r="BZ176" s="63"/>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2"/>
      <c r="DJ176" s="63"/>
      <c r="DK176" s="61"/>
      <c r="DL176" s="61"/>
      <c r="DM176" s="61"/>
      <c r="DN176" s="61"/>
      <c r="DO176" s="61"/>
      <c r="DP176" s="61"/>
      <c r="DQ176" s="61"/>
      <c r="DR176" s="61"/>
      <c r="DS176" s="61"/>
      <c r="DT176" s="61"/>
      <c r="DU176" s="61"/>
      <c r="DV176" s="61"/>
      <c r="DW176" s="61"/>
      <c r="DX176" s="61"/>
      <c r="DY176" s="61"/>
      <c r="DZ176" s="61"/>
      <c r="EA176" s="61"/>
      <c r="EB176" s="61"/>
      <c r="EC176" s="61"/>
      <c r="ED176" s="61"/>
      <c r="EE176" s="61"/>
      <c r="EF176" s="61"/>
      <c r="EG176" s="61"/>
      <c r="EH176" s="61"/>
      <c r="EI176" s="61"/>
      <c r="EJ176" s="61"/>
      <c r="EK176" s="61"/>
      <c r="EL176" s="61"/>
      <c r="EM176" s="61"/>
      <c r="EN176" s="61"/>
      <c r="EO176" s="61"/>
      <c r="EP176" s="61"/>
      <c r="EQ176" s="61"/>
      <c r="ER176" s="61"/>
      <c r="ES176" s="62"/>
      <c r="ET176" s="63"/>
      <c r="EU176" s="61"/>
      <c r="EV176" s="61"/>
      <c r="EW176" s="61"/>
      <c r="EX176" s="61"/>
      <c r="EY176" s="61"/>
      <c r="EZ176" s="61"/>
      <c r="FA176" s="61"/>
      <c r="FB176" s="61"/>
      <c r="FC176" s="61"/>
      <c r="FD176" s="61"/>
      <c r="FE176" s="61"/>
      <c r="FF176" s="61"/>
      <c r="FG176" s="61"/>
      <c r="FH176" s="61"/>
      <c r="FI176" s="61"/>
      <c r="FJ176" s="61"/>
      <c r="FK176" s="61"/>
      <c r="FL176" s="61"/>
      <c r="FM176" s="61"/>
      <c r="FN176" s="61"/>
      <c r="FO176" s="61"/>
      <c r="FP176" s="61"/>
      <c r="FQ176" s="61"/>
      <c r="FR176" s="61"/>
      <c r="FS176" s="61"/>
      <c r="FT176" s="61"/>
      <c r="FU176" s="61"/>
      <c r="FV176" s="61"/>
      <c r="FW176" s="61"/>
      <c r="FX176" s="61"/>
      <c r="FY176" s="61"/>
      <c r="FZ176" s="61"/>
      <c r="GA176" s="61"/>
      <c r="GB176" s="61"/>
      <c r="GC176" s="62"/>
      <c r="GD176" s="63"/>
      <c r="GE176" s="61"/>
      <c r="GF176" s="61"/>
      <c r="GG176" s="61"/>
      <c r="GH176" s="61"/>
      <c r="GI176" s="61"/>
      <c r="GJ176" s="61"/>
      <c r="GK176" s="61"/>
      <c r="GL176" s="61"/>
      <c r="GM176" s="61"/>
      <c r="GN176" s="61"/>
      <c r="GO176" s="61"/>
      <c r="GP176" s="61"/>
      <c r="GQ176" s="61"/>
      <c r="GR176" s="61"/>
      <c r="GS176" s="61"/>
      <c r="GT176" s="61"/>
      <c r="GU176" s="61"/>
      <c r="GV176" s="61"/>
      <c r="GW176" s="61"/>
      <c r="GX176" s="61"/>
      <c r="GY176" s="61"/>
      <c r="GZ176" s="61"/>
      <c r="HA176" s="61"/>
      <c r="HB176" s="61"/>
      <c r="HC176" s="61"/>
      <c r="HD176" s="61"/>
      <c r="HE176" s="61"/>
      <c r="HF176" s="61"/>
      <c r="HG176" s="61"/>
      <c r="HH176" s="61"/>
      <c r="HI176" s="61"/>
      <c r="HJ176" s="61"/>
      <c r="HK176" s="61"/>
      <c r="HL176" s="61"/>
      <c r="HM176" s="62"/>
    </row>
    <row r="177" spans="2:221" ht="18" customHeight="1" x14ac:dyDescent="0.2">
      <c r="B177" s="112" t="s">
        <v>486</v>
      </c>
      <c r="C177" s="113"/>
      <c r="D177" s="113"/>
      <c r="E177" s="113"/>
      <c r="F177" s="113"/>
      <c r="G177" s="113"/>
      <c r="H177" s="113"/>
      <c r="I177" s="113"/>
      <c r="J177" s="113"/>
      <c r="K177" s="113"/>
      <c r="L177" s="113"/>
      <c r="M177" s="113"/>
      <c r="N177" s="113"/>
      <c r="O177" s="113"/>
      <c r="P177" s="113"/>
      <c r="Q177" s="113"/>
      <c r="R177" s="113"/>
      <c r="S177" s="113"/>
      <c r="T177" s="113"/>
      <c r="U177" s="114"/>
      <c r="V177" s="118" t="s">
        <v>493</v>
      </c>
      <c r="W177" s="119"/>
      <c r="X177" s="119"/>
      <c r="Y177" s="119"/>
      <c r="Z177" s="119"/>
      <c r="AA177" s="120"/>
      <c r="AB177" s="124">
        <v>0</v>
      </c>
      <c r="AC177" s="125"/>
      <c r="AD177" s="125"/>
      <c r="AE177" s="125"/>
      <c r="AF177" s="126"/>
      <c r="AG177" s="106" t="s">
        <v>23</v>
      </c>
      <c r="AH177" s="107"/>
      <c r="AI177" s="107"/>
      <c r="AJ177" s="107"/>
      <c r="AK177" s="107"/>
      <c r="AL177" s="108">
        <f t="shared" si="4"/>
        <v>0</v>
      </c>
      <c r="AM177" s="109"/>
      <c r="AN177" s="109"/>
      <c r="AO177" s="110"/>
      <c r="AP177" s="69"/>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4"/>
      <c r="BZ177" s="75"/>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3"/>
      <c r="CX177" s="73"/>
      <c r="CY177" s="73"/>
      <c r="CZ177" s="73"/>
      <c r="DA177" s="73"/>
      <c r="DB177" s="73"/>
      <c r="DC177" s="73"/>
      <c r="DD177" s="73"/>
      <c r="DE177" s="73"/>
      <c r="DF177" s="73"/>
      <c r="DG177" s="73"/>
      <c r="DH177" s="73"/>
      <c r="DI177" s="74"/>
      <c r="DJ177" s="75"/>
      <c r="DK177" s="73"/>
      <c r="DL177" s="73"/>
      <c r="DM177" s="73"/>
      <c r="DN177" s="73"/>
      <c r="DO177" s="73"/>
      <c r="DP177" s="73"/>
      <c r="DQ177" s="73"/>
      <c r="DR177" s="73"/>
      <c r="DS177" s="73"/>
      <c r="DT177" s="73"/>
      <c r="DU177" s="73"/>
      <c r="DV177" s="73"/>
      <c r="DW177" s="73"/>
      <c r="DX177" s="73"/>
      <c r="DY177" s="73"/>
      <c r="DZ177" s="73"/>
      <c r="EA177" s="73"/>
      <c r="EB177" s="73"/>
      <c r="EC177" s="73"/>
      <c r="ED177" s="73"/>
      <c r="EE177" s="73"/>
      <c r="EF177" s="73"/>
      <c r="EG177" s="73"/>
      <c r="EH177" s="73"/>
      <c r="EI177" s="73"/>
      <c r="EJ177" s="73"/>
      <c r="EK177" s="73"/>
      <c r="EL177" s="73"/>
      <c r="EM177" s="73"/>
      <c r="EN177" s="73"/>
      <c r="EO177" s="73"/>
      <c r="EP177" s="73"/>
      <c r="EQ177" s="73"/>
      <c r="ER177" s="73"/>
      <c r="ES177" s="74"/>
      <c r="ET177" s="75"/>
      <c r="EU177" s="73"/>
      <c r="EV177" s="73"/>
      <c r="EW177" s="73"/>
      <c r="EX177" s="73"/>
      <c r="EY177" s="73"/>
      <c r="EZ177" s="73"/>
      <c r="FA177" s="73"/>
      <c r="FB177" s="73"/>
      <c r="FC177" s="73"/>
      <c r="FD177" s="73"/>
      <c r="FE177" s="73"/>
      <c r="FF177" s="73"/>
      <c r="FG177" s="73"/>
      <c r="FH177" s="73"/>
      <c r="FI177" s="73"/>
      <c r="FJ177" s="73"/>
      <c r="FK177" s="73"/>
      <c r="FL177" s="73"/>
      <c r="FM177" s="73"/>
      <c r="FN177" s="73"/>
      <c r="FO177" s="73"/>
      <c r="FP177" s="73"/>
      <c r="FQ177" s="73"/>
      <c r="FR177" s="73"/>
      <c r="FS177" s="73"/>
      <c r="FT177" s="73"/>
      <c r="FU177" s="73"/>
      <c r="FV177" s="73"/>
      <c r="FW177" s="73"/>
      <c r="FX177" s="73"/>
      <c r="FY177" s="73"/>
      <c r="FZ177" s="73"/>
      <c r="GA177" s="73"/>
      <c r="GB177" s="73"/>
      <c r="GC177" s="74"/>
      <c r="GD177" s="75"/>
      <c r="GE177" s="73"/>
      <c r="GF177" s="73"/>
      <c r="GG177" s="73"/>
      <c r="GH177" s="73"/>
      <c r="GI177" s="73"/>
      <c r="GJ177" s="73"/>
      <c r="GK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4"/>
    </row>
    <row r="178" spans="2:221" ht="18" customHeight="1" thickBot="1" x14ac:dyDescent="0.25">
      <c r="B178" s="329"/>
      <c r="C178" s="330"/>
      <c r="D178" s="330"/>
      <c r="E178" s="330"/>
      <c r="F178" s="330"/>
      <c r="G178" s="330"/>
      <c r="H178" s="330"/>
      <c r="I178" s="330"/>
      <c r="J178" s="330"/>
      <c r="K178" s="330"/>
      <c r="L178" s="330"/>
      <c r="M178" s="330"/>
      <c r="N178" s="330"/>
      <c r="O178" s="330"/>
      <c r="P178" s="330"/>
      <c r="Q178" s="330"/>
      <c r="R178" s="330"/>
      <c r="S178" s="330"/>
      <c r="T178" s="330"/>
      <c r="U178" s="331"/>
      <c r="V178" s="332"/>
      <c r="W178" s="333"/>
      <c r="X178" s="333"/>
      <c r="Y178" s="333"/>
      <c r="Z178" s="333"/>
      <c r="AA178" s="334"/>
      <c r="AB178" s="335"/>
      <c r="AC178" s="336"/>
      <c r="AD178" s="336"/>
      <c r="AE178" s="336"/>
      <c r="AF178" s="337"/>
      <c r="AG178" s="338" t="s">
        <v>24</v>
      </c>
      <c r="AH178" s="339"/>
      <c r="AI178" s="339"/>
      <c r="AJ178" s="339"/>
      <c r="AK178" s="339"/>
      <c r="AL178" s="340">
        <f t="shared" si="4"/>
        <v>0</v>
      </c>
      <c r="AM178" s="341"/>
      <c r="AN178" s="341"/>
      <c r="AO178" s="342"/>
      <c r="AP178" s="415"/>
      <c r="AQ178" s="320"/>
      <c r="AR178" s="320"/>
      <c r="AS178" s="320"/>
      <c r="AT178" s="320"/>
      <c r="AU178" s="320"/>
      <c r="AV178" s="320"/>
      <c r="AW178" s="320"/>
      <c r="AX178" s="320"/>
      <c r="AY178" s="320"/>
      <c r="AZ178" s="320"/>
      <c r="BA178" s="320"/>
      <c r="BB178" s="320"/>
      <c r="BC178" s="320"/>
      <c r="BD178" s="320"/>
      <c r="BE178" s="320"/>
      <c r="BF178" s="320"/>
      <c r="BG178" s="320"/>
      <c r="BH178" s="320"/>
      <c r="BI178" s="320"/>
      <c r="BJ178" s="320"/>
      <c r="BK178" s="320"/>
      <c r="BL178" s="320"/>
      <c r="BM178" s="320"/>
      <c r="BN178" s="320"/>
      <c r="BO178" s="320"/>
      <c r="BP178" s="320"/>
      <c r="BQ178" s="320"/>
      <c r="BR178" s="320"/>
      <c r="BS178" s="320"/>
      <c r="BT178" s="320"/>
      <c r="BU178" s="320"/>
      <c r="BV178" s="320"/>
      <c r="BW178" s="320"/>
      <c r="BX178" s="320"/>
      <c r="BY178" s="321"/>
      <c r="BZ178" s="322"/>
      <c r="CA178" s="320"/>
      <c r="CB178" s="320"/>
      <c r="CC178" s="320"/>
      <c r="CD178" s="320"/>
      <c r="CE178" s="320"/>
      <c r="CF178" s="320"/>
      <c r="CG178" s="320"/>
      <c r="CH178" s="320"/>
      <c r="CI178" s="320"/>
      <c r="CJ178" s="320"/>
      <c r="CK178" s="320"/>
      <c r="CL178" s="320"/>
      <c r="CM178" s="320"/>
      <c r="CN178" s="320"/>
      <c r="CO178" s="320"/>
      <c r="CP178" s="320"/>
      <c r="CQ178" s="320"/>
      <c r="CR178" s="320"/>
      <c r="CS178" s="320"/>
      <c r="CT178" s="320"/>
      <c r="CU178" s="320"/>
      <c r="CV178" s="320"/>
      <c r="CW178" s="320"/>
      <c r="CX178" s="320"/>
      <c r="CY178" s="320"/>
      <c r="CZ178" s="320"/>
      <c r="DA178" s="320"/>
      <c r="DB178" s="320"/>
      <c r="DC178" s="320"/>
      <c r="DD178" s="320"/>
      <c r="DE178" s="320"/>
      <c r="DF178" s="320"/>
      <c r="DG178" s="320"/>
      <c r="DH178" s="320"/>
      <c r="DI178" s="321"/>
      <c r="DJ178" s="322"/>
      <c r="DK178" s="320"/>
      <c r="DL178" s="320"/>
      <c r="DM178" s="320"/>
      <c r="DN178" s="320"/>
      <c r="DO178" s="320"/>
      <c r="DP178" s="320"/>
      <c r="DQ178" s="320"/>
      <c r="DR178" s="320"/>
      <c r="DS178" s="320"/>
      <c r="DT178" s="320"/>
      <c r="DU178" s="320"/>
      <c r="DV178" s="320"/>
      <c r="DW178" s="320"/>
      <c r="DX178" s="320"/>
      <c r="DY178" s="320"/>
      <c r="DZ178" s="320"/>
      <c r="EA178" s="320"/>
      <c r="EB178" s="320"/>
      <c r="EC178" s="320"/>
      <c r="ED178" s="320"/>
      <c r="EE178" s="320"/>
      <c r="EF178" s="320"/>
      <c r="EG178" s="320"/>
      <c r="EH178" s="320"/>
      <c r="EI178" s="320"/>
      <c r="EJ178" s="320"/>
      <c r="EK178" s="320"/>
      <c r="EL178" s="320"/>
      <c r="EM178" s="320"/>
      <c r="EN178" s="320"/>
      <c r="EO178" s="320"/>
      <c r="EP178" s="320"/>
      <c r="EQ178" s="320"/>
      <c r="ER178" s="320"/>
      <c r="ES178" s="321"/>
      <c r="ET178" s="322"/>
      <c r="EU178" s="320"/>
      <c r="EV178" s="320"/>
      <c r="EW178" s="320"/>
      <c r="EX178" s="320"/>
      <c r="EY178" s="320"/>
      <c r="EZ178" s="320"/>
      <c r="FA178" s="320"/>
      <c r="FB178" s="320"/>
      <c r="FC178" s="320"/>
      <c r="FD178" s="320"/>
      <c r="FE178" s="320"/>
      <c r="FF178" s="320"/>
      <c r="FG178" s="320"/>
      <c r="FH178" s="320"/>
      <c r="FI178" s="320"/>
      <c r="FJ178" s="320"/>
      <c r="FK178" s="320"/>
      <c r="FL178" s="320"/>
      <c r="FM178" s="320"/>
      <c r="FN178" s="320"/>
      <c r="FO178" s="320"/>
      <c r="FP178" s="320"/>
      <c r="FQ178" s="320"/>
      <c r="FR178" s="320"/>
      <c r="FS178" s="320"/>
      <c r="FT178" s="320"/>
      <c r="FU178" s="320"/>
      <c r="FV178" s="320"/>
      <c r="FW178" s="320"/>
      <c r="FX178" s="320"/>
      <c r="FY178" s="320"/>
      <c r="FZ178" s="320"/>
      <c r="GA178" s="320"/>
      <c r="GB178" s="320"/>
      <c r="GC178" s="321"/>
      <c r="GD178" s="322"/>
      <c r="GE178" s="320"/>
      <c r="GF178" s="320"/>
      <c r="GG178" s="320"/>
      <c r="GH178" s="320"/>
      <c r="GI178" s="320"/>
      <c r="GJ178" s="320"/>
      <c r="GK178" s="320"/>
      <c r="GL178" s="320"/>
      <c r="GM178" s="320"/>
      <c r="GN178" s="320"/>
      <c r="GO178" s="320"/>
      <c r="GP178" s="320"/>
      <c r="GQ178" s="320"/>
      <c r="GR178" s="320"/>
      <c r="GS178" s="320"/>
      <c r="GT178" s="320"/>
      <c r="GU178" s="320"/>
      <c r="GV178" s="320"/>
      <c r="GW178" s="320"/>
      <c r="GX178" s="320"/>
      <c r="GY178" s="320"/>
      <c r="GZ178" s="320"/>
      <c r="HA178" s="320"/>
      <c r="HB178" s="320"/>
      <c r="HC178" s="320"/>
      <c r="HD178" s="320"/>
      <c r="HE178" s="320"/>
      <c r="HF178" s="320"/>
      <c r="HG178" s="320"/>
      <c r="HH178" s="320"/>
      <c r="HI178" s="320"/>
      <c r="HJ178" s="320"/>
      <c r="HK178" s="320"/>
      <c r="HL178" s="320"/>
      <c r="HM178" s="321"/>
    </row>
    <row r="179" spans="2:221" s="34" customFormat="1" ht="18" customHeight="1" thickBot="1" x14ac:dyDescent="0.25"/>
    <row r="180" spans="2:221" ht="18" customHeight="1" x14ac:dyDescent="0.2">
      <c r="B180" s="24"/>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6"/>
      <c r="AY180" s="26"/>
      <c r="AZ180" s="26"/>
      <c r="BA180" s="26"/>
      <c r="BB180" s="26"/>
      <c r="BC180" s="26"/>
      <c r="BD180" s="26"/>
      <c r="BE180" s="26"/>
      <c r="BF180" s="27"/>
      <c r="BG180" s="27"/>
      <c r="BH180" s="27"/>
      <c r="BI180" s="27"/>
      <c r="BJ180" s="27"/>
      <c r="BK180" s="27"/>
      <c r="BL180" s="27"/>
      <c r="BM180" s="27"/>
      <c r="BN180" s="27"/>
      <c r="BO180" s="27"/>
      <c r="BP180" s="27"/>
      <c r="BQ180" s="27"/>
      <c r="BR180" s="28"/>
      <c r="BS180" s="28"/>
      <c r="BT180" s="28"/>
      <c r="BU180" s="28"/>
      <c r="BV180" s="28"/>
      <c r="BW180" s="28"/>
      <c r="BX180" s="28"/>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4"/>
    </row>
    <row r="181" spans="2:221" ht="18" customHeight="1" x14ac:dyDescent="0.2">
      <c r="B181" s="7"/>
      <c r="C181" s="146" t="s">
        <v>33</v>
      </c>
      <c r="D181" s="155"/>
      <c r="E181" s="155"/>
      <c r="F181" s="155"/>
      <c r="G181" s="155"/>
      <c r="H181" s="155"/>
      <c r="I181" s="155"/>
      <c r="J181" s="155"/>
      <c r="K181" s="155"/>
      <c r="L181" s="155"/>
      <c r="M181" s="155"/>
      <c r="N181" s="155"/>
      <c r="O181" s="163" t="s">
        <v>386</v>
      </c>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c r="BI181" s="163"/>
      <c r="BJ181" s="163"/>
      <c r="BK181" s="163"/>
      <c r="BL181" s="163"/>
      <c r="BM181" s="163"/>
      <c r="BN181" s="163"/>
      <c r="BO181" s="163"/>
      <c r="BP181" s="163"/>
      <c r="BQ181" s="163"/>
      <c r="BR181" s="163"/>
      <c r="BS181" s="163"/>
      <c r="BT181" s="163"/>
      <c r="BU181" s="163"/>
      <c r="BV181" s="163"/>
      <c r="BW181" s="163"/>
      <c r="BX181" s="9"/>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6"/>
    </row>
    <row r="182" spans="2:221" ht="18" customHeight="1" x14ac:dyDescent="0.2">
      <c r="B182" s="7"/>
      <c r="C182" s="146" t="s">
        <v>34</v>
      </c>
      <c r="D182" s="155"/>
      <c r="E182" s="155"/>
      <c r="F182" s="155"/>
      <c r="G182" s="155"/>
      <c r="H182" s="155"/>
      <c r="I182" s="155"/>
      <c r="J182" s="155"/>
      <c r="K182" s="155"/>
      <c r="L182" s="155"/>
      <c r="M182" s="155"/>
      <c r="N182" s="155"/>
      <c r="O182" s="147" t="s">
        <v>387</v>
      </c>
      <c r="P182" s="147"/>
      <c r="Q182" s="147"/>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29"/>
      <c r="AY182" s="29"/>
      <c r="AZ182" s="29"/>
      <c r="BA182" s="29"/>
      <c r="BB182" s="29"/>
      <c r="BC182" s="29"/>
      <c r="BD182" s="29"/>
      <c r="BE182" s="29"/>
      <c r="BF182" s="29"/>
      <c r="BG182" s="29"/>
      <c r="BH182" s="29"/>
      <c r="BI182" s="29"/>
      <c r="BJ182" s="29"/>
      <c r="BK182" s="29"/>
      <c r="BL182" s="29"/>
      <c r="BM182" s="29"/>
      <c r="BN182" s="29"/>
      <c r="BO182" s="29"/>
      <c r="BP182" s="29"/>
      <c r="BQ182" s="29"/>
      <c r="BR182" s="9"/>
      <c r="BS182" s="9"/>
      <c r="BT182" s="9"/>
      <c r="BU182" s="9"/>
      <c r="BV182" s="9"/>
      <c r="BW182" s="9"/>
      <c r="BX182" s="9"/>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6"/>
    </row>
    <row r="183" spans="2:221" ht="18" customHeight="1" x14ac:dyDescent="0.2">
      <c r="B183" s="7"/>
      <c r="C183" s="146" t="s">
        <v>35</v>
      </c>
      <c r="D183" s="146"/>
      <c r="E183" s="146"/>
      <c r="F183" s="146"/>
      <c r="G183" s="146"/>
      <c r="H183" s="146"/>
      <c r="I183" s="146"/>
      <c r="J183" s="146"/>
      <c r="K183" s="146"/>
      <c r="L183" s="146"/>
      <c r="M183" s="146"/>
      <c r="N183" s="146"/>
      <c r="O183" s="156">
        <v>0.2</v>
      </c>
      <c r="P183" s="156"/>
      <c r="Q183" s="156"/>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29"/>
      <c r="AY183" s="29"/>
      <c r="AZ183" s="29"/>
      <c r="BA183" s="29"/>
      <c r="BB183" s="29"/>
      <c r="BC183" s="29"/>
      <c r="BD183" s="29"/>
      <c r="BE183" s="29"/>
      <c r="BF183" s="29"/>
      <c r="BG183" s="29"/>
      <c r="BH183" s="29"/>
      <c r="BI183" s="29"/>
      <c r="BJ183" s="29"/>
      <c r="BK183" s="29"/>
      <c r="BL183" s="29"/>
      <c r="BM183" s="29"/>
      <c r="BN183" s="29"/>
      <c r="BO183" s="29"/>
      <c r="BP183" s="29"/>
      <c r="BQ183" s="29"/>
      <c r="BR183" s="9"/>
      <c r="BS183" s="9"/>
      <c r="BT183" s="9"/>
      <c r="BU183" s="9"/>
      <c r="BV183" s="9"/>
      <c r="BW183" s="9"/>
      <c r="BX183" s="9"/>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6"/>
    </row>
    <row r="184" spans="2:221" ht="18" customHeight="1" x14ac:dyDescent="0.2">
      <c r="B184" s="7"/>
      <c r="C184" s="157" t="s">
        <v>36</v>
      </c>
      <c r="D184" s="157"/>
      <c r="E184" s="157"/>
      <c r="F184" s="157"/>
      <c r="G184" s="157"/>
      <c r="H184" s="157"/>
      <c r="I184" s="157"/>
      <c r="J184" s="157"/>
      <c r="K184" s="157"/>
      <c r="L184" s="157"/>
      <c r="M184" s="157"/>
      <c r="N184" s="157"/>
      <c r="O184" s="158" t="s">
        <v>494</v>
      </c>
      <c r="P184" s="158"/>
      <c r="Q184" s="158"/>
      <c r="R184" s="158"/>
      <c r="S184" s="158"/>
      <c r="T184" s="158"/>
      <c r="U184" s="158"/>
      <c r="V184" s="158"/>
      <c r="W184" s="158"/>
      <c r="X184" s="158"/>
      <c r="Y184" s="158"/>
      <c r="Z184" s="158"/>
      <c r="AA184" s="158"/>
      <c r="AB184" s="158"/>
      <c r="AC184" s="158"/>
      <c r="AD184" s="158"/>
      <c r="AE184" s="158"/>
      <c r="AF184" s="158"/>
      <c r="AG184" s="158"/>
      <c r="AH184" s="158"/>
      <c r="AI184" s="158"/>
      <c r="AJ184" s="158"/>
      <c r="AK184" s="158"/>
      <c r="AL184" s="158"/>
      <c r="AM184" s="158"/>
      <c r="AN184" s="158"/>
      <c r="AO184" s="158"/>
      <c r="AP184" s="158"/>
      <c r="AQ184" s="158"/>
      <c r="AR184" s="158"/>
      <c r="AS184" s="158"/>
      <c r="AT184" s="158"/>
      <c r="AU184" s="158"/>
      <c r="AV184" s="158"/>
      <c r="AW184" s="158"/>
      <c r="AX184" s="158"/>
      <c r="AY184" s="158"/>
      <c r="AZ184" s="158"/>
      <c r="BA184" s="158"/>
      <c r="BB184" s="158"/>
      <c r="BC184" s="158"/>
      <c r="BD184" s="158"/>
      <c r="BE184" s="158"/>
      <c r="BF184" s="158"/>
      <c r="BG184" s="158"/>
      <c r="BH184" s="158"/>
      <c r="BI184" s="158"/>
      <c r="BJ184" s="158"/>
      <c r="BK184" s="158"/>
      <c r="BL184" s="158"/>
      <c r="BM184" s="158"/>
      <c r="BN184" s="158"/>
      <c r="BO184" s="158"/>
      <c r="BP184" s="158"/>
      <c r="BQ184" s="158"/>
      <c r="BR184" s="158"/>
      <c r="BS184" s="158"/>
      <c r="BT184" s="158"/>
      <c r="BU184" s="158"/>
      <c r="BV184" s="158"/>
      <c r="BW184" s="158"/>
      <c r="BX184" s="9"/>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6"/>
    </row>
    <row r="185" spans="2:221" ht="18" customHeight="1" x14ac:dyDescent="0.2">
      <c r="B185" s="7"/>
      <c r="C185" s="146" t="s">
        <v>34</v>
      </c>
      <c r="D185" s="146"/>
      <c r="E185" s="146"/>
      <c r="F185" s="146"/>
      <c r="G185" s="146"/>
      <c r="H185" s="146"/>
      <c r="I185" s="146"/>
      <c r="J185" s="146"/>
      <c r="K185" s="146"/>
      <c r="L185" s="146"/>
      <c r="M185" s="146"/>
      <c r="N185" s="146"/>
      <c r="O185" s="147" t="s">
        <v>496</v>
      </c>
      <c r="P185" s="147"/>
      <c r="Q185" s="147"/>
      <c r="R185" s="147"/>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29"/>
      <c r="AY185" s="29"/>
      <c r="AZ185" s="29"/>
      <c r="BA185" s="29"/>
      <c r="BB185" s="29"/>
      <c r="BC185" s="29"/>
      <c r="BD185" s="29"/>
      <c r="BE185" s="29"/>
      <c r="BF185" s="29"/>
      <c r="BG185" s="29"/>
      <c r="BH185" s="29"/>
      <c r="BI185" s="29"/>
      <c r="BJ185" s="29"/>
      <c r="BK185" s="29"/>
      <c r="BL185" s="29"/>
      <c r="BM185" s="29"/>
      <c r="BN185" s="29"/>
      <c r="BO185" s="29"/>
      <c r="BP185" s="29"/>
      <c r="BQ185" s="29"/>
      <c r="BR185" s="9"/>
      <c r="BS185" s="9"/>
      <c r="BT185" s="9"/>
      <c r="BU185" s="9"/>
      <c r="BV185" s="9"/>
      <c r="BW185" s="9"/>
      <c r="BX185" s="9"/>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6"/>
    </row>
    <row r="186" spans="2:221" ht="18" customHeight="1" x14ac:dyDescent="0.2">
      <c r="B186" s="7"/>
      <c r="C186" s="146" t="s">
        <v>37</v>
      </c>
      <c r="D186" s="146"/>
      <c r="E186" s="146"/>
      <c r="F186" s="146"/>
      <c r="G186" s="146"/>
      <c r="H186" s="146"/>
      <c r="I186" s="146"/>
      <c r="J186" s="146"/>
      <c r="K186" s="146"/>
      <c r="L186" s="146"/>
      <c r="M186" s="146"/>
      <c r="N186" s="146"/>
      <c r="O186" s="148">
        <v>0.15</v>
      </c>
      <c r="P186" s="147"/>
      <c r="Q186" s="147"/>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29"/>
      <c r="AY186" s="29"/>
      <c r="AZ186" s="29"/>
      <c r="BA186" s="29"/>
      <c r="BB186" s="29"/>
      <c r="BC186" s="29"/>
      <c r="BD186" s="29"/>
      <c r="BE186" s="29"/>
      <c r="BF186" s="29"/>
      <c r="BG186" s="29"/>
      <c r="BH186" s="29"/>
      <c r="BI186" s="29"/>
      <c r="BJ186" s="29"/>
      <c r="BK186" s="29"/>
      <c r="BL186" s="29"/>
      <c r="BM186" s="29"/>
      <c r="BN186" s="29"/>
      <c r="BO186" s="29"/>
      <c r="BP186" s="29"/>
      <c r="BQ186" s="29"/>
      <c r="BR186" s="9"/>
      <c r="BS186" s="9"/>
      <c r="BT186" s="9"/>
      <c r="BU186" s="9"/>
      <c r="BV186" s="9"/>
      <c r="BW186" s="9"/>
      <c r="BX186" s="9"/>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6"/>
    </row>
    <row r="187" spans="2:221" ht="18" customHeight="1" x14ac:dyDescent="0.2">
      <c r="B187" s="7"/>
      <c r="C187" s="146" t="s">
        <v>38</v>
      </c>
      <c r="D187" s="146"/>
      <c r="E187" s="146"/>
      <c r="F187" s="146"/>
      <c r="G187" s="146"/>
      <c r="H187" s="146"/>
      <c r="I187" s="146"/>
      <c r="J187" s="146"/>
      <c r="K187" s="146"/>
      <c r="L187" s="146"/>
      <c r="M187" s="146"/>
      <c r="N187" s="146"/>
      <c r="O187" s="147" t="s">
        <v>497</v>
      </c>
      <c r="P187" s="147"/>
      <c r="Q187" s="147"/>
      <c r="R187" s="147"/>
      <c r="S187" s="147"/>
      <c r="T187" s="147"/>
      <c r="U187" s="147"/>
      <c r="V187" s="147"/>
      <c r="W187" s="147"/>
      <c r="X187" s="147"/>
      <c r="Y187" s="147"/>
      <c r="Z187" s="147"/>
      <c r="AA187" s="147"/>
      <c r="AB187" s="147"/>
      <c r="AC187" s="147"/>
      <c r="AD187" s="147"/>
      <c r="AE187" s="147"/>
      <c r="AF187" s="147"/>
      <c r="AG187" s="147"/>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c r="BI187" s="147"/>
      <c r="BJ187" s="147"/>
      <c r="BK187" s="147"/>
      <c r="BL187" s="147"/>
      <c r="BM187" s="147"/>
      <c r="BN187" s="147"/>
      <c r="BO187" s="147"/>
      <c r="BP187" s="147"/>
      <c r="BQ187" s="147"/>
      <c r="BR187" s="147"/>
      <c r="BS187" s="147"/>
      <c r="BT187" s="147"/>
      <c r="BU187" s="147"/>
      <c r="BV187" s="147"/>
      <c r="BW187" s="147"/>
      <c r="BX187" s="9"/>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6"/>
    </row>
    <row r="188" spans="2:221" ht="18" customHeight="1" thickBot="1" x14ac:dyDescent="0.25">
      <c r="B188" s="17"/>
      <c r="C188" s="30"/>
      <c r="D188" s="30"/>
      <c r="E188" s="30"/>
      <c r="F188" s="30"/>
      <c r="G188" s="30"/>
      <c r="H188" s="30"/>
      <c r="I188" s="30"/>
      <c r="J188" s="30"/>
      <c r="K188" s="30"/>
      <c r="L188" s="30"/>
      <c r="M188" s="30"/>
      <c r="N188" s="30"/>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2"/>
      <c r="AY188" s="32"/>
      <c r="AZ188" s="32"/>
      <c r="BA188" s="32"/>
      <c r="BB188" s="32"/>
      <c r="BC188" s="32"/>
      <c r="BD188" s="32"/>
      <c r="BE188" s="32"/>
      <c r="BF188" s="32"/>
      <c r="BG188" s="32"/>
      <c r="BH188" s="32"/>
      <c r="BI188" s="32"/>
      <c r="BJ188" s="32"/>
      <c r="BK188" s="32"/>
      <c r="BL188" s="32"/>
      <c r="BM188" s="32"/>
      <c r="BN188" s="32"/>
      <c r="BO188" s="32"/>
      <c r="BP188" s="32"/>
      <c r="BQ188" s="32"/>
      <c r="BR188" s="21"/>
      <c r="BS188" s="21"/>
      <c r="BT188" s="21"/>
      <c r="BU188" s="21"/>
      <c r="BV188" s="21"/>
      <c r="BW188" s="21"/>
      <c r="BX188" s="21"/>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22"/>
      <c r="HC188" s="22"/>
      <c r="HD188" s="22"/>
      <c r="HE188" s="22"/>
      <c r="HF188" s="22"/>
      <c r="HG188" s="22"/>
      <c r="HH188" s="22"/>
      <c r="HI188" s="22"/>
      <c r="HJ188" s="22"/>
      <c r="HK188" s="22"/>
      <c r="HL188" s="22"/>
      <c r="HM188" s="23"/>
    </row>
    <row r="189" spans="2:221" ht="18" customHeight="1" x14ac:dyDescent="0.2">
      <c r="B189" s="182" t="s">
        <v>39</v>
      </c>
      <c r="C189" s="183"/>
      <c r="D189" s="183"/>
      <c r="E189" s="183"/>
      <c r="F189" s="183"/>
      <c r="G189" s="183"/>
      <c r="H189" s="183"/>
      <c r="I189" s="183"/>
      <c r="J189" s="183"/>
      <c r="K189" s="183"/>
      <c r="L189" s="183"/>
      <c r="M189" s="183"/>
      <c r="N189" s="183"/>
      <c r="O189" s="183"/>
      <c r="P189" s="183"/>
      <c r="Q189" s="183"/>
      <c r="R189" s="183"/>
      <c r="S189" s="183"/>
      <c r="T189" s="183"/>
      <c r="U189" s="184"/>
      <c r="V189" s="182" t="s">
        <v>40</v>
      </c>
      <c r="W189" s="183"/>
      <c r="X189" s="183"/>
      <c r="Y189" s="183"/>
      <c r="Z189" s="183"/>
      <c r="AA189" s="184"/>
      <c r="AB189" s="182" t="s">
        <v>9</v>
      </c>
      <c r="AC189" s="183"/>
      <c r="AD189" s="183"/>
      <c r="AE189" s="183"/>
      <c r="AF189" s="184"/>
      <c r="AG189" s="182" t="s">
        <v>1</v>
      </c>
      <c r="AH189" s="183"/>
      <c r="AI189" s="183"/>
      <c r="AJ189" s="183"/>
      <c r="AK189" s="183"/>
      <c r="AL189" s="183"/>
      <c r="AM189" s="183"/>
      <c r="AN189" s="183"/>
      <c r="AO189" s="184"/>
      <c r="AP189" s="149" t="s">
        <v>5</v>
      </c>
      <c r="AQ189" s="150"/>
      <c r="AR189" s="150"/>
      <c r="AS189" s="150"/>
      <c r="AT189" s="150"/>
      <c r="AU189" s="150"/>
      <c r="AV189" s="150"/>
      <c r="AW189" s="150"/>
      <c r="AX189" s="150"/>
      <c r="AY189" s="150"/>
      <c r="AZ189" s="150"/>
      <c r="BA189" s="150"/>
      <c r="BB189" s="150"/>
      <c r="BC189" s="150"/>
      <c r="BD189" s="150"/>
      <c r="BE189" s="150"/>
      <c r="BF189" s="150"/>
      <c r="BG189" s="150"/>
      <c r="BH189" s="150"/>
      <c r="BI189" s="150"/>
      <c r="BJ189" s="150"/>
      <c r="BK189" s="150"/>
      <c r="BL189" s="150"/>
      <c r="BM189" s="150"/>
      <c r="BN189" s="150"/>
      <c r="BO189" s="150"/>
      <c r="BP189" s="150"/>
      <c r="BQ189" s="150"/>
      <c r="BR189" s="150"/>
      <c r="BS189" s="150"/>
      <c r="BT189" s="150"/>
      <c r="BU189" s="150"/>
      <c r="BV189" s="150"/>
      <c r="BW189" s="150"/>
      <c r="BX189" s="150"/>
      <c r="BY189" s="151"/>
      <c r="BZ189" s="149" t="s">
        <v>41</v>
      </c>
      <c r="CA189" s="150"/>
      <c r="CB189" s="150"/>
      <c r="CC189" s="150"/>
      <c r="CD189" s="150"/>
      <c r="CE189" s="150"/>
      <c r="CF189" s="150"/>
      <c r="CG189" s="150"/>
      <c r="CH189" s="150"/>
      <c r="CI189" s="150"/>
      <c r="CJ189" s="150"/>
      <c r="CK189" s="150"/>
      <c r="CL189" s="150"/>
      <c r="CM189" s="150"/>
      <c r="CN189" s="150"/>
      <c r="CO189" s="150"/>
      <c r="CP189" s="150"/>
      <c r="CQ189" s="150"/>
      <c r="CR189" s="150"/>
      <c r="CS189" s="150"/>
      <c r="CT189" s="150"/>
      <c r="CU189" s="150"/>
      <c r="CV189" s="150"/>
      <c r="CW189" s="150"/>
      <c r="CX189" s="150"/>
      <c r="CY189" s="150"/>
      <c r="CZ189" s="150"/>
      <c r="DA189" s="150"/>
      <c r="DB189" s="150"/>
      <c r="DC189" s="150"/>
      <c r="DD189" s="150"/>
      <c r="DE189" s="150"/>
      <c r="DF189" s="150"/>
      <c r="DG189" s="150"/>
      <c r="DH189" s="150"/>
      <c r="DI189" s="151"/>
      <c r="DJ189" s="149" t="s">
        <v>42</v>
      </c>
      <c r="DK189" s="150"/>
      <c r="DL189" s="150"/>
      <c r="DM189" s="150"/>
      <c r="DN189" s="150"/>
      <c r="DO189" s="150"/>
      <c r="DP189" s="150"/>
      <c r="DQ189" s="150"/>
      <c r="DR189" s="150"/>
      <c r="DS189" s="150"/>
      <c r="DT189" s="150"/>
      <c r="DU189" s="150"/>
      <c r="DV189" s="150"/>
      <c r="DW189" s="150"/>
      <c r="DX189" s="150"/>
      <c r="DY189" s="150"/>
      <c r="DZ189" s="150"/>
      <c r="EA189" s="150"/>
      <c r="EB189" s="150"/>
      <c r="EC189" s="150"/>
      <c r="ED189" s="150"/>
      <c r="EE189" s="150"/>
      <c r="EF189" s="150"/>
      <c r="EG189" s="150"/>
      <c r="EH189" s="150"/>
      <c r="EI189" s="150"/>
      <c r="EJ189" s="150"/>
      <c r="EK189" s="150"/>
      <c r="EL189" s="150"/>
      <c r="EM189" s="150"/>
      <c r="EN189" s="150"/>
      <c r="EO189" s="150"/>
      <c r="EP189" s="150"/>
      <c r="EQ189" s="150"/>
      <c r="ER189" s="150"/>
      <c r="ES189" s="151"/>
      <c r="ET189" s="149" t="s">
        <v>43</v>
      </c>
      <c r="EU189" s="150"/>
      <c r="EV189" s="150"/>
      <c r="EW189" s="150"/>
      <c r="EX189" s="150"/>
      <c r="EY189" s="150"/>
      <c r="EZ189" s="150"/>
      <c r="FA189" s="150"/>
      <c r="FB189" s="150"/>
      <c r="FC189" s="150"/>
      <c r="FD189" s="150"/>
      <c r="FE189" s="150"/>
      <c r="FF189" s="150"/>
      <c r="FG189" s="150"/>
      <c r="FH189" s="150"/>
      <c r="FI189" s="150"/>
      <c r="FJ189" s="150"/>
      <c r="FK189" s="150"/>
      <c r="FL189" s="150"/>
      <c r="FM189" s="150"/>
      <c r="FN189" s="150"/>
      <c r="FO189" s="150"/>
      <c r="FP189" s="150"/>
      <c r="FQ189" s="150"/>
      <c r="FR189" s="150"/>
      <c r="FS189" s="150"/>
      <c r="FT189" s="150"/>
      <c r="FU189" s="150"/>
      <c r="FV189" s="150"/>
      <c r="FW189" s="150"/>
      <c r="FX189" s="150"/>
      <c r="FY189" s="150"/>
      <c r="FZ189" s="150"/>
      <c r="GA189" s="150"/>
      <c r="GB189" s="150"/>
      <c r="GC189" s="151"/>
      <c r="GD189" s="149" t="s">
        <v>44</v>
      </c>
      <c r="GE189" s="150"/>
      <c r="GF189" s="150"/>
      <c r="GG189" s="150"/>
      <c r="GH189" s="150"/>
      <c r="GI189" s="150"/>
      <c r="GJ189" s="150"/>
      <c r="GK189" s="150"/>
      <c r="GL189" s="150"/>
      <c r="GM189" s="150"/>
      <c r="GN189" s="150"/>
      <c r="GO189" s="150"/>
      <c r="GP189" s="150"/>
      <c r="GQ189" s="150"/>
      <c r="GR189" s="150"/>
      <c r="GS189" s="150"/>
      <c r="GT189" s="150"/>
      <c r="GU189" s="150"/>
      <c r="GV189" s="150"/>
      <c r="GW189" s="150"/>
      <c r="GX189" s="150"/>
      <c r="GY189" s="150"/>
      <c r="GZ189" s="150"/>
      <c r="HA189" s="150"/>
      <c r="HB189" s="150"/>
      <c r="HC189" s="150"/>
      <c r="HD189" s="150"/>
      <c r="HE189" s="150"/>
      <c r="HF189" s="150"/>
      <c r="HG189" s="150"/>
      <c r="HH189" s="150"/>
      <c r="HI189" s="150"/>
      <c r="HJ189" s="150"/>
      <c r="HK189" s="150"/>
      <c r="HL189" s="150"/>
      <c r="HM189" s="151"/>
    </row>
    <row r="190" spans="2:221" ht="18" customHeight="1" thickBot="1" x14ac:dyDescent="0.25">
      <c r="B190" s="185"/>
      <c r="C190" s="186"/>
      <c r="D190" s="186"/>
      <c r="E190" s="186"/>
      <c r="F190" s="186"/>
      <c r="G190" s="186"/>
      <c r="H190" s="186"/>
      <c r="I190" s="186"/>
      <c r="J190" s="186"/>
      <c r="K190" s="186"/>
      <c r="L190" s="186"/>
      <c r="M190" s="186"/>
      <c r="N190" s="186"/>
      <c r="O190" s="186"/>
      <c r="P190" s="186"/>
      <c r="Q190" s="186"/>
      <c r="R190" s="186"/>
      <c r="S190" s="186"/>
      <c r="T190" s="186"/>
      <c r="U190" s="187"/>
      <c r="V190" s="185"/>
      <c r="W190" s="186"/>
      <c r="X190" s="186"/>
      <c r="Y190" s="186"/>
      <c r="Z190" s="186"/>
      <c r="AA190" s="187"/>
      <c r="AB190" s="185"/>
      <c r="AC190" s="186"/>
      <c r="AD190" s="186"/>
      <c r="AE190" s="186"/>
      <c r="AF190" s="187"/>
      <c r="AG190" s="185"/>
      <c r="AH190" s="186"/>
      <c r="AI190" s="186"/>
      <c r="AJ190" s="186"/>
      <c r="AK190" s="186"/>
      <c r="AL190" s="186"/>
      <c r="AM190" s="186"/>
      <c r="AN190" s="186"/>
      <c r="AO190" s="187"/>
      <c r="AP190" s="153" t="s">
        <v>11</v>
      </c>
      <c r="AQ190" s="154"/>
      <c r="AR190" s="154"/>
      <c r="AS190" s="154" t="s">
        <v>12</v>
      </c>
      <c r="AT190" s="154"/>
      <c r="AU190" s="154"/>
      <c r="AV190" s="143" t="s">
        <v>13</v>
      </c>
      <c r="AW190" s="144"/>
      <c r="AX190" s="145"/>
      <c r="AY190" s="143" t="s">
        <v>17</v>
      </c>
      <c r="AZ190" s="144"/>
      <c r="BA190" s="145"/>
      <c r="BB190" s="143" t="s">
        <v>14</v>
      </c>
      <c r="BC190" s="144"/>
      <c r="BD190" s="145"/>
      <c r="BE190" s="143" t="s">
        <v>15</v>
      </c>
      <c r="BF190" s="144"/>
      <c r="BG190" s="145"/>
      <c r="BH190" s="143" t="s">
        <v>16</v>
      </c>
      <c r="BI190" s="144"/>
      <c r="BJ190" s="145"/>
      <c r="BK190" s="143" t="s">
        <v>18</v>
      </c>
      <c r="BL190" s="144"/>
      <c r="BM190" s="145"/>
      <c r="BN190" s="143" t="s">
        <v>19</v>
      </c>
      <c r="BO190" s="144"/>
      <c r="BP190" s="145"/>
      <c r="BQ190" s="143" t="s">
        <v>20</v>
      </c>
      <c r="BR190" s="144"/>
      <c r="BS190" s="145"/>
      <c r="BT190" s="143" t="s">
        <v>21</v>
      </c>
      <c r="BU190" s="144"/>
      <c r="BV190" s="145"/>
      <c r="BW190" s="143" t="s">
        <v>22</v>
      </c>
      <c r="BX190" s="144"/>
      <c r="BY190" s="152"/>
      <c r="BZ190" s="153" t="s">
        <v>11</v>
      </c>
      <c r="CA190" s="154"/>
      <c r="CB190" s="154"/>
      <c r="CC190" s="154" t="s">
        <v>12</v>
      </c>
      <c r="CD190" s="154"/>
      <c r="CE190" s="154"/>
      <c r="CF190" s="143" t="s">
        <v>13</v>
      </c>
      <c r="CG190" s="144"/>
      <c r="CH190" s="145"/>
      <c r="CI190" s="143" t="s">
        <v>17</v>
      </c>
      <c r="CJ190" s="144"/>
      <c r="CK190" s="145"/>
      <c r="CL190" s="143" t="s">
        <v>14</v>
      </c>
      <c r="CM190" s="144"/>
      <c r="CN190" s="145"/>
      <c r="CO190" s="143" t="s">
        <v>15</v>
      </c>
      <c r="CP190" s="144"/>
      <c r="CQ190" s="145"/>
      <c r="CR190" s="143" t="s">
        <v>16</v>
      </c>
      <c r="CS190" s="144"/>
      <c r="CT190" s="145"/>
      <c r="CU190" s="143" t="s">
        <v>18</v>
      </c>
      <c r="CV190" s="144"/>
      <c r="CW190" s="145"/>
      <c r="CX190" s="143" t="s">
        <v>19</v>
      </c>
      <c r="CY190" s="144"/>
      <c r="CZ190" s="145"/>
      <c r="DA190" s="143" t="s">
        <v>20</v>
      </c>
      <c r="DB190" s="144"/>
      <c r="DC190" s="145"/>
      <c r="DD190" s="143" t="s">
        <v>21</v>
      </c>
      <c r="DE190" s="144"/>
      <c r="DF190" s="145"/>
      <c r="DG190" s="143" t="s">
        <v>22</v>
      </c>
      <c r="DH190" s="144"/>
      <c r="DI190" s="152"/>
      <c r="DJ190" s="153" t="s">
        <v>11</v>
      </c>
      <c r="DK190" s="154"/>
      <c r="DL190" s="154"/>
      <c r="DM190" s="154" t="s">
        <v>12</v>
      </c>
      <c r="DN190" s="154"/>
      <c r="DO190" s="154"/>
      <c r="DP190" s="143" t="s">
        <v>13</v>
      </c>
      <c r="DQ190" s="144"/>
      <c r="DR190" s="145"/>
      <c r="DS190" s="143" t="s">
        <v>17</v>
      </c>
      <c r="DT190" s="144"/>
      <c r="DU190" s="145"/>
      <c r="DV190" s="143" t="s">
        <v>14</v>
      </c>
      <c r="DW190" s="144"/>
      <c r="DX190" s="145"/>
      <c r="DY190" s="143" t="s">
        <v>15</v>
      </c>
      <c r="DZ190" s="144"/>
      <c r="EA190" s="145"/>
      <c r="EB190" s="143" t="s">
        <v>16</v>
      </c>
      <c r="EC190" s="144"/>
      <c r="ED190" s="145"/>
      <c r="EE190" s="143" t="s">
        <v>18</v>
      </c>
      <c r="EF190" s="144"/>
      <c r="EG190" s="145"/>
      <c r="EH190" s="143" t="s">
        <v>19</v>
      </c>
      <c r="EI190" s="144"/>
      <c r="EJ190" s="145"/>
      <c r="EK190" s="143" t="s">
        <v>20</v>
      </c>
      <c r="EL190" s="144"/>
      <c r="EM190" s="145"/>
      <c r="EN190" s="143" t="s">
        <v>21</v>
      </c>
      <c r="EO190" s="144"/>
      <c r="EP190" s="145"/>
      <c r="EQ190" s="143" t="s">
        <v>22</v>
      </c>
      <c r="ER190" s="144"/>
      <c r="ES190" s="152"/>
      <c r="ET190" s="153" t="s">
        <v>11</v>
      </c>
      <c r="EU190" s="154"/>
      <c r="EV190" s="154"/>
      <c r="EW190" s="154" t="s">
        <v>12</v>
      </c>
      <c r="EX190" s="154"/>
      <c r="EY190" s="154"/>
      <c r="EZ190" s="143" t="s">
        <v>13</v>
      </c>
      <c r="FA190" s="144"/>
      <c r="FB190" s="145"/>
      <c r="FC190" s="143" t="s">
        <v>17</v>
      </c>
      <c r="FD190" s="144"/>
      <c r="FE190" s="145"/>
      <c r="FF190" s="143" t="s">
        <v>14</v>
      </c>
      <c r="FG190" s="144"/>
      <c r="FH190" s="145"/>
      <c r="FI190" s="143" t="s">
        <v>15</v>
      </c>
      <c r="FJ190" s="144"/>
      <c r="FK190" s="145"/>
      <c r="FL190" s="143" t="s">
        <v>16</v>
      </c>
      <c r="FM190" s="144"/>
      <c r="FN190" s="145"/>
      <c r="FO190" s="143" t="s">
        <v>18</v>
      </c>
      <c r="FP190" s="144"/>
      <c r="FQ190" s="145"/>
      <c r="FR190" s="143" t="s">
        <v>19</v>
      </c>
      <c r="FS190" s="144"/>
      <c r="FT190" s="145"/>
      <c r="FU190" s="143" t="s">
        <v>20</v>
      </c>
      <c r="FV190" s="144"/>
      <c r="FW190" s="145"/>
      <c r="FX190" s="143" t="s">
        <v>21</v>
      </c>
      <c r="FY190" s="144"/>
      <c r="FZ190" s="145"/>
      <c r="GA190" s="143" t="s">
        <v>22</v>
      </c>
      <c r="GB190" s="144"/>
      <c r="GC190" s="152"/>
      <c r="GD190" s="153" t="s">
        <v>11</v>
      </c>
      <c r="GE190" s="154"/>
      <c r="GF190" s="154"/>
      <c r="GG190" s="154" t="s">
        <v>12</v>
      </c>
      <c r="GH190" s="154"/>
      <c r="GI190" s="154"/>
      <c r="GJ190" s="143" t="s">
        <v>13</v>
      </c>
      <c r="GK190" s="144"/>
      <c r="GL190" s="145"/>
      <c r="GM190" s="143" t="s">
        <v>17</v>
      </c>
      <c r="GN190" s="144"/>
      <c r="GO190" s="145"/>
      <c r="GP190" s="143" t="s">
        <v>14</v>
      </c>
      <c r="GQ190" s="144"/>
      <c r="GR190" s="145"/>
      <c r="GS190" s="143" t="s">
        <v>15</v>
      </c>
      <c r="GT190" s="144"/>
      <c r="GU190" s="145"/>
      <c r="GV190" s="143" t="s">
        <v>16</v>
      </c>
      <c r="GW190" s="144"/>
      <c r="GX190" s="145"/>
      <c r="GY190" s="143" t="s">
        <v>18</v>
      </c>
      <c r="GZ190" s="144"/>
      <c r="HA190" s="145"/>
      <c r="HB190" s="143" t="s">
        <v>19</v>
      </c>
      <c r="HC190" s="144"/>
      <c r="HD190" s="145"/>
      <c r="HE190" s="143" t="s">
        <v>20</v>
      </c>
      <c r="HF190" s="144"/>
      <c r="HG190" s="145"/>
      <c r="HH190" s="143" t="s">
        <v>21</v>
      </c>
      <c r="HI190" s="144"/>
      <c r="HJ190" s="145"/>
      <c r="HK190" s="143" t="s">
        <v>22</v>
      </c>
      <c r="HL190" s="144"/>
      <c r="HM190" s="152"/>
    </row>
    <row r="191" spans="2:221" ht="18" customHeight="1" x14ac:dyDescent="0.2">
      <c r="B191" s="168" t="s">
        <v>498</v>
      </c>
      <c r="C191" s="169"/>
      <c r="D191" s="169"/>
      <c r="E191" s="169"/>
      <c r="F191" s="169"/>
      <c r="G191" s="169"/>
      <c r="H191" s="169"/>
      <c r="I191" s="169"/>
      <c r="J191" s="169"/>
      <c r="K191" s="169"/>
      <c r="L191" s="169"/>
      <c r="M191" s="169"/>
      <c r="N191" s="169"/>
      <c r="O191" s="169"/>
      <c r="P191" s="169"/>
      <c r="Q191" s="169"/>
      <c r="R191" s="169"/>
      <c r="S191" s="169"/>
      <c r="T191" s="169"/>
      <c r="U191" s="170"/>
      <c r="V191" s="171" t="s">
        <v>495</v>
      </c>
      <c r="W191" s="172"/>
      <c r="X191" s="172"/>
      <c r="Y191" s="172"/>
      <c r="Z191" s="172"/>
      <c r="AA191" s="173"/>
      <c r="AB191" s="174">
        <v>5.4000000000000003E-3</v>
      </c>
      <c r="AC191" s="175"/>
      <c r="AD191" s="175"/>
      <c r="AE191" s="175"/>
      <c r="AF191" s="176"/>
      <c r="AG191" s="177" t="s">
        <v>23</v>
      </c>
      <c r="AH191" s="178"/>
      <c r="AI191" s="178"/>
      <c r="AJ191" s="178"/>
      <c r="AK191" s="178"/>
      <c r="AL191" s="179">
        <f>SUM(AP191:HM191)</f>
        <v>1</v>
      </c>
      <c r="AM191" s="180"/>
      <c r="AN191" s="180"/>
      <c r="AO191" s="181"/>
      <c r="AP191" s="166"/>
      <c r="AQ191" s="140"/>
      <c r="AR191" s="140"/>
      <c r="AS191" s="140">
        <v>1</v>
      </c>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1"/>
      <c r="BZ191" s="142"/>
      <c r="CA191" s="140"/>
      <c r="CB191" s="140"/>
      <c r="CC191" s="140"/>
      <c r="CD191" s="140"/>
      <c r="CE191" s="140"/>
      <c r="CF191" s="140"/>
      <c r="CG191" s="140"/>
      <c r="CH191" s="140"/>
      <c r="CI191" s="140"/>
      <c r="CJ191" s="140"/>
      <c r="CK191" s="140"/>
      <c r="CL191" s="140"/>
      <c r="CM191" s="140"/>
      <c r="CN191" s="140"/>
      <c r="CO191" s="140"/>
      <c r="CP191" s="140"/>
      <c r="CQ191" s="140"/>
      <c r="CR191" s="140"/>
      <c r="CS191" s="140"/>
      <c r="CT191" s="140"/>
      <c r="CU191" s="140"/>
      <c r="CV191" s="140"/>
      <c r="CW191" s="140"/>
      <c r="CX191" s="140"/>
      <c r="CY191" s="140"/>
      <c r="CZ191" s="140"/>
      <c r="DA191" s="140"/>
      <c r="DB191" s="140"/>
      <c r="DC191" s="140"/>
      <c r="DD191" s="140"/>
      <c r="DE191" s="140"/>
      <c r="DF191" s="140"/>
      <c r="DG191" s="140"/>
      <c r="DH191" s="140"/>
      <c r="DI191" s="141"/>
      <c r="DJ191" s="142"/>
      <c r="DK191" s="140"/>
      <c r="DL191" s="140"/>
      <c r="DM191" s="140"/>
      <c r="DN191" s="140"/>
      <c r="DO191" s="140"/>
      <c r="DP191" s="140"/>
      <c r="DQ191" s="140"/>
      <c r="DR191" s="140"/>
      <c r="DS191" s="140"/>
      <c r="DT191" s="140"/>
      <c r="DU191" s="140"/>
      <c r="DV191" s="140"/>
      <c r="DW191" s="140"/>
      <c r="DX191" s="140"/>
      <c r="DY191" s="140"/>
      <c r="DZ191" s="140"/>
      <c r="EA191" s="140"/>
      <c r="EB191" s="140"/>
      <c r="EC191" s="140"/>
      <c r="ED191" s="140"/>
      <c r="EE191" s="140"/>
      <c r="EF191" s="140"/>
      <c r="EG191" s="140"/>
      <c r="EH191" s="140"/>
      <c r="EI191" s="140"/>
      <c r="EJ191" s="140"/>
      <c r="EK191" s="140"/>
      <c r="EL191" s="140"/>
      <c r="EM191" s="140"/>
      <c r="EN191" s="140"/>
      <c r="EO191" s="140"/>
      <c r="EP191" s="140"/>
      <c r="EQ191" s="140"/>
      <c r="ER191" s="140"/>
      <c r="ES191" s="141"/>
      <c r="ET191" s="142"/>
      <c r="EU191" s="140"/>
      <c r="EV191" s="140"/>
      <c r="EW191" s="140"/>
      <c r="EX191" s="140"/>
      <c r="EY191" s="140"/>
      <c r="EZ191" s="140"/>
      <c r="FA191" s="140"/>
      <c r="FB191" s="140"/>
      <c r="FC191" s="140"/>
      <c r="FD191" s="140"/>
      <c r="FE191" s="140"/>
      <c r="FF191" s="140"/>
      <c r="FG191" s="140"/>
      <c r="FH191" s="140"/>
      <c r="FI191" s="140"/>
      <c r="FJ191" s="140"/>
      <c r="FK191" s="140"/>
      <c r="FL191" s="140"/>
      <c r="FM191" s="140"/>
      <c r="FN191" s="140"/>
      <c r="FO191" s="140"/>
      <c r="FP191" s="140"/>
      <c r="FQ191" s="140"/>
      <c r="FR191" s="140"/>
      <c r="FS191" s="140"/>
      <c r="FT191" s="140"/>
      <c r="FU191" s="140"/>
      <c r="FV191" s="140"/>
      <c r="FW191" s="140"/>
      <c r="FX191" s="140"/>
      <c r="FY191" s="140"/>
      <c r="FZ191" s="140"/>
      <c r="GA191" s="140"/>
      <c r="GB191" s="140"/>
      <c r="GC191" s="141"/>
      <c r="GD191" s="142"/>
      <c r="GE191" s="140"/>
      <c r="GF191" s="140"/>
      <c r="GG191" s="140"/>
      <c r="GH191" s="140"/>
      <c r="GI191" s="140"/>
      <c r="GJ191" s="140"/>
      <c r="GK191" s="140"/>
      <c r="GL191" s="140"/>
      <c r="GM191" s="140"/>
      <c r="GN191" s="140"/>
      <c r="GO191" s="140"/>
      <c r="GP191" s="140"/>
      <c r="GQ191" s="140"/>
      <c r="GR191" s="140"/>
      <c r="GS191" s="140"/>
      <c r="GT191" s="140"/>
      <c r="GU191" s="140"/>
      <c r="GV191" s="140"/>
      <c r="GW191" s="140"/>
      <c r="GX191" s="140"/>
      <c r="GY191" s="140"/>
      <c r="GZ191" s="140"/>
      <c r="HA191" s="140"/>
      <c r="HB191" s="140"/>
      <c r="HC191" s="140"/>
      <c r="HD191" s="140"/>
      <c r="HE191" s="140"/>
      <c r="HF191" s="140"/>
      <c r="HG191" s="140"/>
      <c r="HH191" s="140"/>
      <c r="HI191" s="140"/>
      <c r="HJ191" s="140"/>
      <c r="HK191" s="140"/>
      <c r="HL191" s="140"/>
      <c r="HM191" s="141"/>
    </row>
    <row r="192" spans="2:221" ht="18" customHeight="1" x14ac:dyDescent="0.2">
      <c r="B192" s="115"/>
      <c r="C192" s="116"/>
      <c r="D192" s="116"/>
      <c r="E192" s="116"/>
      <c r="F192" s="116"/>
      <c r="G192" s="116"/>
      <c r="H192" s="116"/>
      <c r="I192" s="116"/>
      <c r="J192" s="116"/>
      <c r="K192" s="116"/>
      <c r="L192" s="116"/>
      <c r="M192" s="116"/>
      <c r="N192" s="116"/>
      <c r="O192" s="116"/>
      <c r="P192" s="116"/>
      <c r="Q192" s="116"/>
      <c r="R192" s="116"/>
      <c r="S192" s="116"/>
      <c r="T192" s="116"/>
      <c r="U192" s="117"/>
      <c r="V192" s="121"/>
      <c r="W192" s="122"/>
      <c r="X192" s="122"/>
      <c r="Y192" s="122"/>
      <c r="Z192" s="122"/>
      <c r="AA192" s="123"/>
      <c r="AB192" s="127"/>
      <c r="AC192" s="128"/>
      <c r="AD192" s="128"/>
      <c r="AE192" s="128"/>
      <c r="AF192" s="129"/>
      <c r="AG192" s="106" t="s">
        <v>24</v>
      </c>
      <c r="AH192" s="107"/>
      <c r="AI192" s="107"/>
      <c r="AJ192" s="107"/>
      <c r="AK192" s="107"/>
      <c r="AL192" s="108">
        <f t="shared" ref="AL192:AL255" si="5">SUM(AP192:HM192)</f>
        <v>1</v>
      </c>
      <c r="AM192" s="109"/>
      <c r="AN192" s="109"/>
      <c r="AO192" s="110"/>
      <c r="AP192" s="111"/>
      <c r="AQ192" s="73"/>
      <c r="AR192" s="73"/>
      <c r="AS192" s="73"/>
      <c r="AT192" s="73"/>
      <c r="AU192" s="73"/>
      <c r="AV192" s="73">
        <v>1</v>
      </c>
      <c r="AW192" s="73"/>
      <c r="AX192" s="73"/>
      <c r="AY192" s="73"/>
      <c r="AZ192" s="73"/>
      <c r="BA192" s="73"/>
      <c r="BB192" s="73"/>
      <c r="BC192" s="73"/>
      <c r="BD192" s="73"/>
      <c r="BE192" s="73"/>
      <c r="BF192" s="73"/>
      <c r="BG192" s="73"/>
      <c r="BH192" s="73"/>
      <c r="BI192" s="73"/>
      <c r="BJ192" s="73"/>
      <c r="BK192" s="73"/>
      <c r="BL192" s="73"/>
      <c r="BM192" s="73"/>
      <c r="BN192" s="73"/>
      <c r="BO192" s="73"/>
      <c r="BP192" s="73"/>
      <c r="BQ192" s="73"/>
      <c r="BR192" s="73"/>
      <c r="BS192" s="73"/>
      <c r="BT192" s="73"/>
      <c r="BU192" s="73"/>
      <c r="BV192" s="73"/>
      <c r="BW192" s="73"/>
      <c r="BX192" s="73"/>
      <c r="BY192" s="74"/>
      <c r="BZ192" s="75"/>
      <c r="CA192" s="73"/>
      <c r="CB192" s="73"/>
      <c r="CC192" s="73"/>
      <c r="CD192" s="73"/>
      <c r="CE192" s="73"/>
      <c r="CF192" s="73"/>
      <c r="CG192" s="73"/>
      <c r="CH192" s="73"/>
      <c r="CI192" s="73"/>
      <c r="CJ192" s="73"/>
      <c r="CK192" s="73"/>
      <c r="CL192" s="73"/>
      <c r="CM192" s="73"/>
      <c r="CN192" s="73"/>
      <c r="CO192" s="73"/>
      <c r="CP192" s="73"/>
      <c r="CQ192" s="73"/>
      <c r="CR192" s="73"/>
      <c r="CS192" s="73"/>
      <c r="CT192" s="73"/>
      <c r="CU192" s="73"/>
      <c r="CV192" s="73"/>
      <c r="CW192" s="73"/>
      <c r="CX192" s="73"/>
      <c r="CY192" s="73"/>
      <c r="CZ192" s="73"/>
      <c r="DA192" s="73"/>
      <c r="DB192" s="73"/>
      <c r="DC192" s="73"/>
      <c r="DD192" s="73"/>
      <c r="DE192" s="73"/>
      <c r="DF192" s="73"/>
      <c r="DG192" s="73"/>
      <c r="DH192" s="73"/>
      <c r="DI192" s="74"/>
      <c r="DJ192" s="75"/>
      <c r="DK192" s="73"/>
      <c r="DL192" s="73"/>
      <c r="DM192" s="73"/>
      <c r="DN192" s="73"/>
      <c r="DO192" s="73"/>
      <c r="DP192" s="73"/>
      <c r="DQ192" s="73"/>
      <c r="DR192" s="73"/>
      <c r="DS192" s="73"/>
      <c r="DT192" s="73"/>
      <c r="DU192" s="73"/>
      <c r="DV192" s="73"/>
      <c r="DW192" s="73"/>
      <c r="DX192" s="73"/>
      <c r="DY192" s="73"/>
      <c r="DZ192" s="73"/>
      <c r="EA192" s="73"/>
      <c r="EB192" s="73"/>
      <c r="EC192" s="73"/>
      <c r="ED192" s="73"/>
      <c r="EE192" s="73"/>
      <c r="EF192" s="73"/>
      <c r="EG192" s="73"/>
      <c r="EH192" s="73"/>
      <c r="EI192" s="73"/>
      <c r="EJ192" s="73"/>
      <c r="EK192" s="73"/>
      <c r="EL192" s="73"/>
      <c r="EM192" s="73"/>
      <c r="EN192" s="73"/>
      <c r="EO192" s="73"/>
      <c r="EP192" s="73"/>
      <c r="EQ192" s="73"/>
      <c r="ER192" s="73"/>
      <c r="ES192" s="74"/>
      <c r="ET192" s="75"/>
      <c r="EU192" s="73"/>
      <c r="EV192" s="73"/>
      <c r="EW192" s="73"/>
      <c r="EX192" s="73"/>
      <c r="EY192" s="73"/>
      <c r="EZ192" s="73"/>
      <c r="FA192" s="73"/>
      <c r="FB192" s="73"/>
      <c r="FC192" s="73"/>
      <c r="FD192" s="73"/>
      <c r="FE192" s="73"/>
      <c r="FF192" s="73"/>
      <c r="FG192" s="73"/>
      <c r="FH192" s="73"/>
      <c r="FI192" s="73"/>
      <c r="FJ192" s="73"/>
      <c r="FK192" s="73"/>
      <c r="FL192" s="73"/>
      <c r="FM192" s="73"/>
      <c r="FN192" s="73"/>
      <c r="FO192" s="73"/>
      <c r="FP192" s="73"/>
      <c r="FQ192" s="73"/>
      <c r="FR192" s="73"/>
      <c r="FS192" s="73"/>
      <c r="FT192" s="73"/>
      <c r="FU192" s="73"/>
      <c r="FV192" s="73"/>
      <c r="FW192" s="73"/>
      <c r="FX192" s="73"/>
      <c r="FY192" s="73"/>
      <c r="FZ192" s="73"/>
      <c r="GA192" s="73"/>
      <c r="GB192" s="73"/>
      <c r="GC192" s="74"/>
      <c r="GD192" s="75"/>
      <c r="GE192" s="73"/>
      <c r="GF192" s="73"/>
      <c r="GG192" s="73"/>
      <c r="GH192" s="73"/>
      <c r="GI192" s="73"/>
      <c r="GJ192" s="73"/>
      <c r="GK192" s="73"/>
      <c r="GL192" s="73"/>
      <c r="GM192" s="73"/>
      <c r="GN192" s="73"/>
      <c r="GO192" s="73"/>
      <c r="GP192" s="73"/>
      <c r="GQ192" s="73"/>
      <c r="GR192" s="73"/>
      <c r="GS192" s="73"/>
      <c r="GT192" s="73"/>
      <c r="GU192" s="73"/>
      <c r="GV192" s="73"/>
      <c r="GW192" s="73"/>
      <c r="GX192" s="73"/>
      <c r="GY192" s="73"/>
      <c r="GZ192" s="73"/>
      <c r="HA192" s="73"/>
      <c r="HB192" s="73"/>
      <c r="HC192" s="73"/>
      <c r="HD192" s="73"/>
      <c r="HE192" s="73"/>
      <c r="HF192" s="73"/>
      <c r="HG192" s="73"/>
      <c r="HH192" s="73"/>
      <c r="HI192" s="73"/>
      <c r="HJ192" s="73"/>
      <c r="HK192" s="73"/>
      <c r="HL192" s="73"/>
      <c r="HM192" s="74"/>
    </row>
    <row r="193" spans="2:221" ht="22.5" customHeight="1" x14ac:dyDescent="0.2">
      <c r="B193" s="82" t="s">
        <v>499</v>
      </c>
      <c r="C193" s="83"/>
      <c r="D193" s="83"/>
      <c r="E193" s="83"/>
      <c r="F193" s="83"/>
      <c r="G193" s="83"/>
      <c r="H193" s="83"/>
      <c r="I193" s="83"/>
      <c r="J193" s="83"/>
      <c r="K193" s="83"/>
      <c r="L193" s="83"/>
      <c r="M193" s="83"/>
      <c r="N193" s="83"/>
      <c r="O193" s="83"/>
      <c r="P193" s="83"/>
      <c r="Q193" s="83"/>
      <c r="R193" s="83"/>
      <c r="S193" s="83"/>
      <c r="T193" s="83"/>
      <c r="U193" s="84"/>
      <c r="V193" s="88" t="s">
        <v>540</v>
      </c>
      <c r="W193" s="89"/>
      <c r="X193" s="89"/>
      <c r="Y193" s="89"/>
      <c r="Z193" s="89"/>
      <c r="AA193" s="90"/>
      <c r="AB193" s="94">
        <v>2E-3</v>
      </c>
      <c r="AC193" s="95"/>
      <c r="AD193" s="95"/>
      <c r="AE193" s="95"/>
      <c r="AF193" s="96"/>
      <c r="AG193" s="100" t="s">
        <v>23</v>
      </c>
      <c r="AH193" s="101"/>
      <c r="AI193" s="101"/>
      <c r="AJ193" s="101"/>
      <c r="AK193" s="101"/>
      <c r="AL193" s="102">
        <f t="shared" si="5"/>
        <v>1</v>
      </c>
      <c r="AM193" s="103"/>
      <c r="AN193" s="103"/>
      <c r="AO193" s="104"/>
      <c r="AP193" s="105"/>
      <c r="AQ193" s="61"/>
      <c r="AR193" s="61"/>
      <c r="AS193" s="61"/>
      <c r="AT193" s="61"/>
      <c r="AU193" s="61"/>
      <c r="AV193" s="61">
        <v>1</v>
      </c>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2"/>
      <c r="BZ193" s="63"/>
      <c r="CA193" s="61"/>
      <c r="CB193" s="61"/>
      <c r="CC193" s="61"/>
      <c r="CD193" s="61"/>
      <c r="CE193" s="61"/>
      <c r="CF193" s="61"/>
      <c r="CG193" s="61"/>
      <c r="CH193" s="61"/>
      <c r="CI193" s="61"/>
      <c r="CJ193" s="61"/>
      <c r="CK193" s="61"/>
      <c r="CL193" s="61"/>
      <c r="CM193" s="61"/>
      <c r="CN193" s="61"/>
      <c r="CO193" s="61"/>
      <c r="CP193" s="61"/>
      <c r="CQ193" s="61"/>
      <c r="CR193" s="61"/>
      <c r="CS193" s="61"/>
      <c r="CT193" s="61"/>
      <c r="CU193" s="61"/>
      <c r="CV193" s="61"/>
      <c r="CW193" s="61"/>
      <c r="CX193" s="61"/>
      <c r="CY193" s="61"/>
      <c r="CZ193" s="61"/>
      <c r="DA193" s="61"/>
      <c r="DB193" s="61"/>
      <c r="DC193" s="61"/>
      <c r="DD193" s="61"/>
      <c r="DE193" s="61"/>
      <c r="DF193" s="61"/>
      <c r="DG193" s="61"/>
      <c r="DH193" s="61"/>
      <c r="DI193" s="62"/>
      <c r="DJ193" s="63"/>
      <c r="DK193" s="61"/>
      <c r="DL193" s="61"/>
      <c r="DM193" s="61"/>
      <c r="DN193" s="61"/>
      <c r="DO193" s="61"/>
      <c r="DP193" s="61"/>
      <c r="DQ193" s="61"/>
      <c r="DR193" s="61"/>
      <c r="DS193" s="61"/>
      <c r="DT193" s="61"/>
      <c r="DU193" s="61"/>
      <c r="DV193" s="61"/>
      <c r="DW193" s="61"/>
      <c r="DX193" s="61"/>
      <c r="DY193" s="61"/>
      <c r="DZ193" s="61"/>
      <c r="EA193" s="61"/>
      <c r="EB193" s="61"/>
      <c r="EC193" s="61"/>
      <c r="ED193" s="61"/>
      <c r="EE193" s="61"/>
      <c r="EF193" s="61"/>
      <c r="EG193" s="61"/>
      <c r="EH193" s="61"/>
      <c r="EI193" s="61"/>
      <c r="EJ193" s="61"/>
      <c r="EK193" s="61"/>
      <c r="EL193" s="61"/>
      <c r="EM193" s="61"/>
      <c r="EN193" s="61"/>
      <c r="EO193" s="61"/>
      <c r="EP193" s="61"/>
      <c r="EQ193" s="61"/>
      <c r="ER193" s="61"/>
      <c r="ES193" s="62"/>
      <c r="ET193" s="63"/>
      <c r="EU193" s="61"/>
      <c r="EV193" s="61"/>
      <c r="EW193" s="61"/>
      <c r="EX193" s="61"/>
      <c r="EY193" s="61"/>
      <c r="EZ193" s="61"/>
      <c r="FA193" s="61"/>
      <c r="FB193" s="61"/>
      <c r="FC193" s="61"/>
      <c r="FD193" s="61"/>
      <c r="FE193" s="61"/>
      <c r="FF193" s="61"/>
      <c r="FG193" s="61"/>
      <c r="FH193" s="61"/>
      <c r="FI193" s="61"/>
      <c r="FJ193" s="61"/>
      <c r="FK193" s="61"/>
      <c r="FL193" s="61"/>
      <c r="FM193" s="61"/>
      <c r="FN193" s="61"/>
      <c r="FO193" s="61"/>
      <c r="FP193" s="61"/>
      <c r="FQ193" s="61"/>
      <c r="FR193" s="61"/>
      <c r="FS193" s="61"/>
      <c r="FT193" s="61"/>
      <c r="FU193" s="61"/>
      <c r="FV193" s="61"/>
      <c r="FW193" s="61"/>
      <c r="FX193" s="61"/>
      <c r="FY193" s="61"/>
      <c r="FZ193" s="61"/>
      <c r="GA193" s="61"/>
      <c r="GB193" s="61"/>
      <c r="GC193" s="62"/>
      <c r="GD193" s="63"/>
      <c r="GE193" s="61"/>
      <c r="GF193" s="61"/>
      <c r="GG193" s="61"/>
      <c r="GH193" s="61"/>
      <c r="GI193" s="61"/>
      <c r="GJ193" s="61"/>
      <c r="GK193" s="61"/>
      <c r="GL193" s="61"/>
      <c r="GM193" s="61"/>
      <c r="GN193" s="61"/>
      <c r="GO193" s="61"/>
      <c r="GP193" s="61"/>
      <c r="GQ193" s="61"/>
      <c r="GR193" s="61"/>
      <c r="GS193" s="61"/>
      <c r="GT193" s="61"/>
      <c r="GU193" s="61"/>
      <c r="GV193" s="61"/>
      <c r="GW193" s="61"/>
      <c r="GX193" s="61"/>
      <c r="GY193" s="61"/>
      <c r="GZ193" s="61"/>
      <c r="HA193" s="61"/>
      <c r="HB193" s="61"/>
      <c r="HC193" s="61"/>
      <c r="HD193" s="61"/>
      <c r="HE193" s="61"/>
      <c r="HF193" s="61"/>
      <c r="HG193" s="61"/>
      <c r="HH193" s="61"/>
      <c r="HI193" s="61"/>
      <c r="HJ193" s="61"/>
      <c r="HK193" s="61"/>
      <c r="HL193" s="61"/>
      <c r="HM193" s="62"/>
    </row>
    <row r="194" spans="2:221" ht="22.5" customHeight="1" x14ac:dyDescent="0.2">
      <c r="B194" s="131"/>
      <c r="C194" s="132"/>
      <c r="D194" s="132"/>
      <c r="E194" s="132"/>
      <c r="F194" s="132"/>
      <c r="G194" s="132"/>
      <c r="H194" s="132"/>
      <c r="I194" s="132"/>
      <c r="J194" s="132"/>
      <c r="K194" s="132"/>
      <c r="L194" s="132"/>
      <c r="M194" s="132"/>
      <c r="N194" s="132"/>
      <c r="O194" s="132"/>
      <c r="P194" s="132"/>
      <c r="Q194" s="132"/>
      <c r="R194" s="132"/>
      <c r="S194" s="132"/>
      <c r="T194" s="132"/>
      <c r="U194" s="133"/>
      <c r="V194" s="134"/>
      <c r="W194" s="135"/>
      <c r="X194" s="135"/>
      <c r="Y194" s="135"/>
      <c r="Z194" s="135"/>
      <c r="AA194" s="136"/>
      <c r="AB194" s="137"/>
      <c r="AC194" s="138"/>
      <c r="AD194" s="138"/>
      <c r="AE194" s="138"/>
      <c r="AF194" s="139"/>
      <c r="AG194" s="100" t="s">
        <v>24</v>
      </c>
      <c r="AH194" s="101"/>
      <c r="AI194" s="101"/>
      <c r="AJ194" s="101"/>
      <c r="AK194" s="101"/>
      <c r="AL194" s="102">
        <f t="shared" si="5"/>
        <v>1</v>
      </c>
      <c r="AM194" s="103"/>
      <c r="AN194" s="103"/>
      <c r="AO194" s="104"/>
      <c r="AP194" s="130"/>
      <c r="AQ194" s="61"/>
      <c r="AR194" s="61"/>
      <c r="AS194" s="61"/>
      <c r="AT194" s="61"/>
      <c r="AU194" s="61"/>
      <c r="AV194" s="61">
        <v>1</v>
      </c>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2"/>
      <c r="BZ194" s="63"/>
      <c r="CA194" s="61"/>
      <c r="CB194" s="61"/>
      <c r="CC194" s="61"/>
      <c r="CD194" s="61"/>
      <c r="CE194" s="61"/>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c r="DE194" s="61"/>
      <c r="DF194" s="61"/>
      <c r="DG194" s="61"/>
      <c r="DH194" s="61"/>
      <c r="DI194" s="62"/>
      <c r="DJ194" s="63"/>
      <c r="DK194" s="61"/>
      <c r="DL194" s="61"/>
      <c r="DM194" s="61"/>
      <c r="DN194" s="61"/>
      <c r="DO194" s="61"/>
      <c r="DP194" s="61"/>
      <c r="DQ194" s="61"/>
      <c r="DR194" s="61"/>
      <c r="DS194" s="61"/>
      <c r="DT194" s="61"/>
      <c r="DU194" s="61"/>
      <c r="DV194" s="61"/>
      <c r="DW194" s="61"/>
      <c r="DX194" s="61"/>
      <c r="DY194" s="61"/>
      <c r="DZ194" s="61"/>
      <c r="EA194" s="61"/>
      <c r="EB194" s="61"/>
      <c r="EC194" s="61"/>
      <c r="ED194" s="61"/>
      <c r="EE194" s="61"/>
      <c r="EF194" s="61"/>
      <c r="EG194" s="61"/>
      <c r="EH194" s="61"/>
      <c r="EI194" s="61"/>
      <c r="EJ194" s="61"/>
      <c r="EK194" s="61"/>
      <c r="EL194" s="61"/>
      <c r="EM194" s="61"/>
      <c r="EN194" s="61"/>
      <c r="EO194" s="61"/>
      <c r="EP194" s="61"/>
      <c r="EQ194" s="61"/>
      <c r="ER194" s="61"/>
      <c r="ES194" s="62"/>
      <c r="ET194" s="63"/>
      <c r="EU194" s="61"/>
      <c r="EV194" s="61"/>
      <c r="EW194" s="61"/>
      <c r="EX194" s="61"/>
      <c r="EY194" s="61"/>
      <c r="EZ194" s="61"/>
      <c r="FA194" s="61"/>
      <c r="FB194" s="61"/>
      <c r="FC194" s="61"/>
      <c r="FD194" s="61"/>
      <c r="FE194" s="61"/>
      <c r="FF194" s="61"/>
      <c r="FG194" s="61"/>
      <c r="FH194" s="61"/>
      <c r="FI194" s="61"/>
      <c r="FJ194" s="61"/>
      <c r="FK194" s="61"/>
      <c r="FL194" s="61"/>
      <c r="FM194" s="61"/>
      <c r="FN194" s="61"/>
      <c r="FO194" s="61"/>
      <c r="FP194" s="61"/>
      <c r="FQ194" s="61"/>
      <c r="FR194" s="61"/>
      <c r="FS194" s="61"/>
      <c r="FT194" s="61"/>
      <c r="FU194" s="61"/>
      <c r="FV194" s="61"/>
      <c r="FW194" s="61"/>
      <c r="FX194" s="61"/>
      <c r="FY194" s="61"/>
      <c r="FZ194" s="61"/>
      <c r="GA194" s="61"/>
      <c r="GB194" s="61"/>
      <c r="GC194" s="62"/>
      <c r="GD194" s="63"/>
      <c r="GE194" s="61"/>
      <c r="GF194" s="61"/>
      <c r="GG194" s="61"/>
      <c r="GH194" s="61"/>
      <c r="GI194" s="61"/>
      <c r="GJ194" s="61"/>
      <c r="GK194" s="61"/>
      <c r="GL194" s="61"/>
      <c r="GM194" s="61"/>
      <c r="GN194" s="61"/>
      <c r="GO194" s="61"/>
      <c r="GP194" s="61"/>
      <c r="GQ194" s="61"/>
      <c r="GR194" s="61"/>
      <c r="GS194" s="61"/>
      <c r="GT194" s="61"/>
      <c r="GU194" s="61"/>
      <c r="GV194" s="61"/>
      <c r="GW194" s="61"/>
      <c r="GX194" s="61"/>
      <c r="GY194" s="61"/>
      <c r="GZ194" s="61"/>
      <c r="HA194" s="61"/>
      <c r="HB194" s="61"/>
      <c r="HC194" s="61"/>
      <c r="HD194" s="61"/>
      <c r="HE194" s="61"/>
      <c r="HF194" s="61"/>
      <c r="HG194" s="61"/>
      <c r="HH194" s="61"/>
      <c r="HI194" s="61"/>
      <c r="HJ194" s="61"/>
      <c r="HK194" s="61"/>
      <c r="HL194" s="61"/>
      <c r="HM194" s="62"/>
    </row>
    <row r="195" spans="2:221" ht="18" customHeight="1" x14ac:dyDescent="0.2">
      <c r="B195" s="112" t="s">
        <v>407</v>
      </c>
      <c r="C195" s="113"/>
      <c r="D195" s="113"/>
      <c r="E195" s="113"/>
      <c r="F195" s="113"/>
      <c r="G195" s="113"/>
      <c r="H195" s="113"/>
      <c r="I195" s="113"/>
      <c r="J195" s="113"/>
      <c r="K195" s="113"/>
      <c r="L195" s="113"/>
      <c r="M195" s="113"/>
      <c r="N195" s="113"/>
      <c r="O195" s="113"/>
      <c r="P195" s="113"/>
      <c r="Q195" s="113"/>
      <c r="R195" s="113"/>
      <c r="S195" s="113"/>
      <c r="T195" s="113"/>
      <c r="U195" s="114"/>
      <c r="V195" s="118" t="s">
        <v>541</v>
      </c>
      <c r="W195" s="119"/>
      <c r="X195" s="119"/>
      <c r="Y195" s="119"/>
      <c r="Z195" s="119"/>
      <c r="AA195" s="120"/>
      <c r="AB195" s="124">
        <v>2.24E-2</v>
      </c>
      <c r="AC195" s="125"/>
      <c r="AD195" s="125"/>
      <c r="AE195" s="125"/>
      <c r="AF195" s="126"/>
      <c r="AG195" s="106" t="s">
        <v>23</v>
      </c>
      <c r="AH195" s="107"/>
      <c r="AI195" s="107"/>
      <c r="AJ195" s="107"/>
      <c r="AK195" s="107"/>
      <c r="AL195" s="108">
        <f t="shared" si="5"/>
        <v>10</v>
      </c>
      <c r="AM195" s="109"/>
      <c r="AN195" s="109"/>
      <c r="AO195" s="110"/>
      <c r="AP195" s="69"/>
      <c r="AQ195" s="73"/>
      <c r="AR195" s="73"/>
      <c r="AS195" s="73"/>
      <c r="AT195" s="73"/>
      <c r="AU195" s="73"/>
      <c r="AV195" s="73">
        <v>1</v>
      </c>
      <c r="AW195" s="73"/>
      <c r="AX195" s="73"/>
      <c r="AY195" s="73">
        <v>1</v>
      </c>
      <c r="AZ195" s="73"/>
      <c r="BA195" s="73"/>
      <c r="BB195" s="73">
        <v>1</v>
      </c>
      <c r="BC195" s="73"/>
      <c r="BD195" s="73"/>
      <c r="BE195" s="73">
        <v>1</v>
      </c>
      <c r="BF195" s="73"/>
      <c r="BG195" s="73"/>
      <c r="BH195" s="73">
        <v>1</v>
      </c>
      <c r="BI195" s="73"/>
      <c r="BJ195" s="73"/>
      <c r="BK195" s="73">
        <v>1</v>
      </c>
      <c r="BL195" s="73"/>
      <c r="BM195" s="73"/>
      <c r="BN195" s="73">
        <v>1</v>
      </c>
      <c r="BO195" s="73"/>
      <c r="BP195" s="73"/>
      <c r="BQ195" s="73">
        <v>1</v>
      </c>
      <c r="BR195" s="73"/>
      <c r="BS195" s="73"/>
      <c r="BT195" s="73">
        <v>1</v>
      </c>
      <c r="BU195" s="73"/>
      <c r="BV195" s="73"/>
      <c r="BW195" s="73">
        <v>1</v>
      </c>
      <c r="BX195" s="73"/>
      <c r="BY195" s="73"/>
      <c r="BZ195" s="75"/>
      <c r="CA195" s="73"/>
      <c r="CB195" s="73"/>
      <c r="CC195" s="73"/>
      <c r="CD195" s="73"/>
      <c r="CE195" s="73"/>
      <c r="CF195" s="73"/>
      <c r="CG195" s="73"/>
      <c r="CH195" s="73"/>
      <c r="CI195" s="73"/>
      <c r="CJ195" s="73"/>
      <c r="CK195" s="73"/>
      <c r="CL195" s="73"/>
      <c r="CM195" s="73"/>
      <c r="CN195" s="73"/>
      <c r="CO195" s="73"/>
      <c r="CP195" s="73"/>
      <c r="CQ195" s="73"/>
      <c r="CR195" s="73"/>
      <c r="CS195" s="73"/>
      <c r="CT195" s="73"/>
      <c r="CU195" s="73"/>
      <c r="CV195" s="73"/>
      <c r="CW195" s="73"/>
      <c r="CX195" s="73"/>
      <c r="CY195" s="73"/>
      <c r="CZ195" s="73"/>
      <c r="DA195" s="73"/>
      <c r="DB195" s="73"/>
      <c r="DC195" s="73"/>
      <c r="DD195" s="73"/>
      <c r="DE195" s="73"/>
      <c r="DF195" s="73"/>
      <c r="DG195" s="73"/>
      <c r="DH195" s="73"/>
      <c r="DI195" s="74"/>
      <c r="DJ195" s="75"/>
      <c r="DK195" s="73"/>
      <c r="DL195" s="73"/>
      <c r="DM195" s="73"/>
      <c r="DN195" s="73"/>
      <c r="DO195" s="73"/>
      <c r="DP195" s="73"/>
      <c r="DQ195" s="73"/>
      <c r="DR195" s="73"/>
      <c r="DS195" s="73"/>
      <c r="DT195" s="73"/>
      <c r="DU195" s="73"/>
      <c r="DV195" s="73"/>
      <c r="DW195" s="73"/>
      <c r="DX195" s="73"/>
      <c r="DY195" s="73"/>
      <c r="DZ195" s="73"/>
      <c r="EA195" s="73"/>
      <c r="EB195" s="73"/>
      <c r="EC195" s="73"/>
      <c r="ED195" s="73"/>
      <c r="EE195" s="73"/>
      <c r="EF195" s="73"/>
      <c r="EG195" s="73"/>
      <c r="EH195" s="73"/>
      <c r="EI195" s="73"/>
      <c r="EJ195" s="73"/>
      <c r="EK195" s="73"/>
      <c r="EL195" s="73"/>
      <c r="EM195" s="73"/>
      <c r="EN195" s="73"/>
      <c r="EO195" s="73"/>
      <c r="EP195" s="73"/>
      <c r="EQ195" s="73"/>
      <c r="ER195" s="73"/>
      <c r="ES195" s="74"/>
      <c r="ET195" s="75"/>
      <c r="EU195" s="73"/>
      <c r="EV195" s="73"/>
      <c r="EW195" s="73"/>
      <c r="EX195" s="73"/>
      <c r="EY195" s="73"/>
      <c r="EZ195" s="73"/>
      <c r="FA195" s="73"/>
      <c r="FB195" s="73"/>
      <c r="FC195" s="73"/>
      <c r="FD195" s="73"/>
      <c r="FE195" s="73"/>
      <c r="FF195" s="73"/>
      <c r="FG195" s="73"/>
      <c r="FH195" s="73"/>
      <c r="FI195" s="73"/>
      <c r="FJ195" s="73"/>
      <c r="FK195" s="73"/>
      <c r="FL195" s="73"/>
      <c r="FM195" s="73"/>
      <c r="FN195" s="73"/>
      <c r="FO195" s="73"/>
      <c r="FP195" s="73"/>
      <c r="FQ195" s="73"/>
      <c r="FR195" s="73"/>
      <c r="FS195" s="73"/>
      <c r="FT195" s="73"/>
      <c r="FU195" s="73"/>
      <c r="FV195" s="73"/>
      <c r="FW195" s="73"/>
      <c r="FX195" s="73"/>
      <c r="FY195" s="73"/>
      <c r="FZ195" s="73"/>
      <c r="GA195" s="73"/>
      <c r="GB195" s="73"/>
      <c r="GC195" s="74"/>
      <c r="GD195" s="75"/>
      <c r="GE195" s="73"/>
      <c r="GF195" s="73"/>
      <c r="GG195" s="73"/>
      <c r="GH195" s="73"/>
      <c r="GI195" s="73"/>
      <c r="GJ195" s="73"/>
      <c r="GK195" s="73"/>
      <c r="GL195" s="73"/>
      <c r="GM195" s="73"/>
      <c r="GN195" s="73"/>
      <c r="GO195" s="73"/>
      <c r="GP195" s="73"/>
      <c r="GQ195" s="73"/>
      <c r="GR195" s="73"/>
      <c r="GS195" s="73"/>
      <c r="GT195" s="73"/>
      <c r="GU195" s="73"/>
      <c r="GV195" s="73"/>
      <c r="GW195" s="73"/>
      <c r="GX195" s="73"/>
      <c r="GY195" s="73"/>
      <c r="GZ195" s="73"/>
      <c r="HA195" s="73"/>
      <c r="HB195" s="73"/>
      <c r="HC195" s="73"/>
      <c r="HD195" s="73"/>
      <c r="HE195" s="73"/>
      <c r="HF195" s="73"/>
      <c r="HG195" s="73"/>
      <c r="HH195" s="73"/>
      <c r="HI195" s="73"/>
      <c r="HJ195" s="73"/>
      <c r="HK195" s="73"/>
      <c r="HL195" s="73"/>
      <c r="HM195" s="74"/>
    </row>
    <row r="196" spans="2:221" ht="18" customHeight="1" x14ac:dyDescent="0.2">
      <c r="B196" s="115"/>
      <c r="C196" s="116"/>
      <c r="D196" s="116"/>
      <c r="E196" s="116"/>
      <c r="F196" s="116"/>
      <c r="G196" s="116"/>
      <c r="H196" s="116"/>
      <c r="I196" s="116"/>
      <c r="J196" s="116"/>
      <c r="K196" s="116"/>
      <c r="L196" s="116"/>
      <c r="M196" s="116"/>
      <c r="N196" s="116"/>
      <c r="O196" s="116"/>
      <c r="P196" s="116"/>
      <c r="Q196" s="116"/>
      <c r="R196" s="116"/>
      <c r="S196" s="116"/>
      <c r="T196" s="116"/>
      <c r="U196" s="117"/>
      <c r="V196" s="121"/>
      <c r="W196" s="122"/>
      <c r="X196" s="122"/>
      <c r="Y196" s="122"/>
      <c r="Z196" s="122"/>
      <c r="AA196" s="123"/>
      <c r="AB196" s="127"/>
      <c r="AC196" s="128"/>
      <c r="AD196" s="128"/>
      <c r="AE196" s="128"/>
      <c r="AF196" s="129"/>
      <c r="AG196" s="106" t="s">
        <v>24</v>
      </c>
      <c r="AH196" s="107"/>
      <c r="AI196" s="107"/>
      <c r="AJ196" s="107"/>
      <c r="AK196" s="107"/>
      <c r="AL196" s="108">
        <f t="shared" si="5"/>
        <v>10</v>
      </c>
      <c r="AM196" s="109"/>
      <c r="AN196" s="109"/>
      <c r="AO196" s="110"/>
      <c r="AP196" s="111"/>
      <c r="AQ196" s="73"/>
      <c r="AR196" s="73"/>
      <c r="AS196" s="73"/>
      <c r="AT196" s="73"/>
      <c r="AU196" s="73"/>
      <c r="AV196" s="73"/>
      <c r="AW196" s="73"/>
      <c r="AX196" s="73"/>
      <c r="AY196" s="73"/>
      <c r="AZ196" s="73"/>
      <c r="BA196" s="73"/>
      <c r="BB196" s="73">
        <v>1</v>
      </c>
      <c r="BC196" s="73"/>
      <c r="BD196" s="73"/>
      <c r="BE196" s="73">
        <v>1</v>
      </c>
      <c r="BF196" s="73"/>
      <c r="BG196" s="73"/>
      <c r="BH196" s="73">
        <v>1</v>
      </c>
      <c r="BI196" s="73"/>
      <c r="BJ196" s="73"/>
      <c r="BK196" s="73">
        <v>1</v>
      </c>
      <c r="BL196" s="73"/>
      <c r="BM196" s="73"/>
      <c r="BN196" s="73">
        <v>2</v>
      </c>
      <c r="BO196" s="73"/>
      <c r="BP196" s="73"/>
      <c r="BQ196" s="73"/>
      <c r="BR196" s="73"/>
      <c r="BS196" s="73"/>
      <c r="BT196" s="73"/>
      <c r="BU196" s="73"/>
      <c r="BV196" s="73"/>
      <c r="BW196" s="73">
        <v>4</v>
      </c>
      <c r="BX196" s="73"/>
      <c r="BY196" s="74"/>
      <c r="BZ196" s="75"/>
      <c r="CA196" s="73"/>
      <c r="CB196" s="73"/>
      <c r="CC196" s="73"/>
      <c r="CD196" s="73"/>
      <c r="CE196" s="73"/>
      <c r="CF196" s="73"/>
      <c r="CG196" s="73"/>
      <c r="CH196" s="73"/>
      <c r="CI196" s="73"/>
      <c r="CJ196" s="73"/>
      <c r="CK196" s="73"/>
      <c r="CL196" s="73"/>
      <c r="CM196" s="73"/>
      <c r="CN196" s="73"/>
      <c r="CO196" s="73"/>
      <c r="CP196" s="73"/>
      <c r="CQ196" s="73"/>
      <c r="CR196" s="73"/>
      <c r="CS196" s="73"/>
      <c r="CT196" s="73"/>
      <c r="CU196" s="73"/>
      <c r="CV196" s="73"/>
      <c r="CW196" s="73"/>
      <c r="CX196" s="73"/>
      <c r="CY196" s="73"/>
      <c r="CZ196" s="73"/>
      <c r="DA196" s="73"/>
      <c r="DB196" s="73"/>
      <c r="DC196" s="73"/>
      <c r="DD196" s="73"/>
      <c r="DE196" s="73"/>
      <c r="DF196" s="73"/>
      <c r="DG196" s="73"/>
      <c r="DH196" s="73"/>
      <c r="DI196" s="74"/>
      <c r="DJ196" s="75"/>
      <c r="DK196" s="73"/>
      <c r="DL196" s="73"/>
      <c r="DM196" s="73"/>
      <c r="DN196" s="73"/>
      <c r="DO196" s="73"/>
      <c r="DP196" s="73"/>
      <c r="DQ196" s="73"/>
      <c r="DR196" s="73"/>
      <c r="DS196" s="73"/>
      <c r="DT196" s="73"/>
      <c r="DU196" s="73"/>
      <c r="DV196" s="73"/>
      <c r="DW196" s="73"/>
      <c r="DX196" s="73"/>
      <c r="DY196" s="73"/>
      <c r="DZ196" s="73"/>
      <c r="EA196" s="73"/>
      <c r="EB196" s="73"/>
      <c r="EC196" s="73"/>
      <c r="ED196" s="73"/>
      <c r="EE196" s="73"/>
      <c r="EF196" s="73"/>
      <c r="EG196" s="73"/>
      <c r="EH196" s="73"/>
      <c r="EI196" s="73"/>
      <c r="EJ196" s="73"/>
      <c r="EK196" s="73"/>
      <c r="EL196" s="73"/>
      <c r="EM196" s="73"/>
      <c r="EN196" s="73"/>
      <c r="EO196" s="73"/>
      <c r="EP196" s="73"/>
      <c r="EQ196" s="73"/>
      <c r="ER196" s="73"/>
      <c r="ES196" s="74"/>
      <c r="ET196" s="75"/>
      <c r="EU196" s="73"/>
      <c r="EV196" s="73"/>
      <c r="EW196" s="73"/>
      <c r="EX196" s="73"/>
      <c r="EY196" s="73"/>
      <c r="EZ196" s="73"/>
      <c r="FA196" s="73"/>
      <c r="FB196" s="73"/>
      <c r="FC196" s="73"/>
      <c r="FD196" s="73"/>
      <c r="FE196" s="73"/>
      <c r="FF196" s="73"/>
      <c r="FG196" s="73"/>
      <c r="FH196" s="73"/>
      <c r="FI196" s="73"/>
      <c r="FJ196" s="73"/>
      <c r="FK196" s="73"/>
      <c r="FL196" s="73"/>
      <c r="FM196" s="73"/>
      <c r="FN196" s="73"/>
      <c r="FO196" s="73"/>
      <c r="FP196" s="73"/>
      <c r="FQ196" s="73"/>
      <c r="FR196" s="73"/>
      <c r="FS196" s="73"/>
      <c r="FT196" s="73"/>
      <c r="FU196" s="73"/>
      <c r="FV196" s="73"/>
      <c r="FW196" s="73"/>
      <c r="FX196" s="73"/>
      <c r="FY196" s="73"/>
      <c r="FZ196" s="73"/>
      <c r="GA196" s="73"/>
      <c r="GB196" s="73"/>
      <c r="GC196" s="74"/>
      <c r="GD196" s="75"/>
      <c r="GE196" s="73"/>
      <c r="GF196" s="73"/>
      <c r="GG196" s="73"/>
      <c r="GH196" s="73"/>
      <c r="GI196" s="73"/>
      <c r="GJ196" s="73"/>
      <c r="GK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74"/>
    </row>
    <row r="197" spans="2:221" ht="22.5" customHeight="1" x14ac:dyDescent="0.2">
      <c r="B197" s="82" t="s">
        <v>500</v>
      </c>
      <c r="C197" s="83"/>
      <c r="D197" s="83"/>
      <c r="E197" s="83"/>
      <c r="F197" s="83"/>
      <c r="G197" s="83"/>
      <c r="H197" s="83"/>
      <c r="I197" s="83"/>
      <c r="J197" s="83"/>
      <c r="K197" s="83"/>
      <c r="L197" s="83"/>
      <c r="M197" s="83"/>
      <c r="N197" s="83"/>
      <c r="O197" s="83"/>
      <c r="P197" s="83"/>
      <c r="Q197" s="83"/>
      <c r="R197" s="83"/>
      <c r="S197" s="83"/>
      <c r="T197" s="83"/>
      <c r="U197" s="84"/>
      <c r="V197" s="88" t="s">
        <v>542</v>
      </c>
      <c r="W197" s="89"/>
      <c r="X197" s="89"/>
      <c r="Y197" s="89"/>
      <c r="Z197" s="89"/>
      <c r="AA197" s="90"/>
      <c r="AB197" s="94">
        <v>1.18E-2</v>
      </c>
      <c r="AC197" s="95"/>
      <c r="AD197" s="95"/>
      <c r="AE197" s="95"/>
      <c r="AF197" s="96"/>
      <c r="AG197" s="100" t="s">
        <v>23</v>
      </c>
      <c r="AH197" s="101"/>
      <c r="AI197" s="101"/>
      <c r="AJ197" s="101"/>
      <c r="AK197" s="101"/>
      <c r="AL197" s="102">
        <f t="shared" si="5"/>
        <v>10</v>
      </c>
      <c r="AM197" s="103"/>
      <c r="AN197" s="103"/>
      <c r="AO197" s="104"/>
      <c r="AP197" s="105"/>
      <c r="AQ197" s="61"/>
      <c r="AR197" s="61"/>
      <c r="AS197" s="61"/>
      <c r="AT197" s="61"/>
      <c r="AU197" s="61"/>
      <c r="AV197" s="345">
        <v>1</v>
      </c>
      <c r="AW197" s="71"/>
      <c r="AX197" s="105"/>
      <c r="AY197" s="345">
        <v>1</v>
      </c>
      <c r="AZ197" s="71"/>
      <c r="BA197" s="105"/>
      <c r="BB197" s="345">
        <v>1</v>
      </c>
      <c r="BC197" s="71"/>
      <c r="BD197" s="105"/>
      <c r="BE197" s="345">
        <v>1</v>
      </c>
      <c r="BF197" s="71"/>
      <c r="BG197" s="105"/>
      <c r="BH197" s="345">
        <v>1</v>
      </c>
      <c r="BI197" s="71"/>
      <c r="BJ197" s="105"/>
      <c r="BK197" s="345">
        <v>1</v>
      </c>
      <c r="BL197" s="71"/>
      <c r="BM197" s="105"/>
      <c r="BN197" s="345">
        <v>1</v>
      </c>
      <c r="BO197" s="71"/>
      <c r="BP197" s="105"/>
      <c r="BQ197" s="345">
        <v>1</v>
      </c>
      <c r="BR197" s="71"/>
      <c r="BS197" s="105"/>
      <c r="BT197" s="345">
        <v>1</v>
      </c>
      <c r="BU197" s="71"/>
      <c r="BV197" s="105"/>
      <c r="BW197" s="345">
        <v>1</v>
      </c>
      <c r="BX197" s="71"/>
      <c r="BY197" s="72"/>
      <c r="BZ197" s="63"/>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61"/>
      <c r="DF197" s="61"/>
      <c r="DG197" s="61"/>
      <c r="DH197" s="61"/>
      <c r="DI197" s="62"/>
      <c r="DJ197" s="63"/>
      <c r="DK197" s="61"/>
      <c r="DL197" s="61"/>
      <c r="DM197" s="61"/>
      <c r="DN197" s="61"/>
      <c r="DO197" s="61"/>
      <c r="DP197" s="61"/>
      <c r="DQ197" s="61"/>
      <c r="DR197" s="61"/>
      <c r="DS197" s="61"/>
      <c r="DT197" s="61"/>
      <c r="DU197" s="61"/>
      <c r="DV197" s="61"/>
      <c r="DW197" s="61"/>
      <c r="DX197" s="61"/>
      <c r="DY197" s="61"/>
      <c r="DZ197" s="61"/>
      <c r="EA197" s="61"/>
      <c r="EB197" s="61"/>
      <c r="EC197" s="61"/>
      <c r="ED197" s="61"/>
      <c r="EE197" s="61"/>
      <c r="EF197" s="61"/>
      <c r="EG197" s="61"/>
      <c r="EH197" s="61"/>
      <c r="EI197" s="61"/>
      <c r="EJ197" s="61"/>
      <c r="EK197" s="61"/>
      <c r="EL197" s="61"/>
      <c r="EM197" s="61"/>
      <c r="EN197" s="61"/>
      <c r="EO197" s="61"/>
      <c r="EP197" s="61"/>
      <c r="EQ197" s="61"/>
      <c r="ER197" s="61"/>
      <c r="ES197" s="62"/>
      <c r="ET197" s="63"/>
      <c r="EU197" s="61"/>
      <c r="EV197" s="61"/>
      <c r="EW197" s="61"/>
      <c r="EX197" s="61"/>
      <c r="EY197" s="61"/>
      <c r="EZ197" s="61"/>
      <c r="FA197" s="61"/>
      <c r="FB197" s="61"/>
      <c r="FC197" s="61"/>
      <c r="FD197" s="61"/>
      <c r="FE197" s="61"/>
      <c r="FF197" s="61"/>
      <c r="FG197" s="61"/>
      <c r="FH197" s="61"/>
      <c r="FI197" s="61"/>
      <c r="FJ197" s="61"/>
      <c r="FK197" s="61"/>
      <c r="FL197" s="61"/>
      <c r="FM197" s="61"/>
      <c r="FN197" s="61"/>
      <c r="FO197" s="61"/>
      <c r="FP197" s="61"/>
      <c r="FQ197" s="61"/>
      <c r="FR197" s="61"/>
      <c r="FS197" s="61"/>
      <c r="FT197" s="61"/>
      <c r="FU197" s="61"/>
      <c r="FV197" s="61"/>
      <c r="FW197" s="61"/>
      <c r="FX197" s="61"/>
      <c r="FY197" s="61"/>
      <c r="FZ197" s="61"/>
      <c r="GA197" s="61"/>
      <c r="GB197" s="61"/>
      <c r="GC197" s="62"/>
      <c r="GD197" s="63"/>
      <c r="GE197" s="61"/>
      <c r="GF197" s="61"/>
      <c r="GG197" s="61"/>
      <c r="GH197" s="61"/>
      <c r="GI197" s="61"/>
      <c r="GJ197" s="61"/>
      <c r="GK197" s="61"/>
      <c r="GL197" s="61"/>
      <c r="GM197" s="61"/>
      <c r="GN197" s="61"/>
      <c r="GO197" s="61"/>
      <c r="GP197" s="61"/>
      <c r="GQ197" s="61"/>
      <c r="GR197" s="61"/>
      <c r="GS197" s="61"/>
      <c r="GT197" s="61"/>
      <c r="GU197" s="61"/>
      <c r="GV197" s="61"/>
      <c r="GW197" s="61"/>
      <c r="GX197" s="61"/>
      <c r="GY197" s="61"/>
      <c r="GZ197" s="61"/>
      <c r="HA197" s="61"/>
      <c r="HB197" s="61"/>
      <c r="HC197" s="61"/>
      <c r="HD197" s="61"/>
      <c r="HE197" s="61"/>
      <c r="HF197" s="61"/>
      <c r="HG197" s="61"/>
      <c r="HH197" s="61"/>
      <c r="HI197" s="61"/>
      <c r="HJ197" s="61"/>
      <c r="HK197" s="61"/>
      <c r="HL197" s="61"/>
      <c r="HM197" s="62"/>
    </row>
    <row r="198" spans="2:221" ht="22.5" customHeight="1" x14ac:dyDescent="0.2">
      <c r="B198" s="131"/>
      <c r="C198" s="132"/>
      <c r="D198" s="132"/>
      <c r="E198" s="132"/>
      <c r="F198" s="132"/>
      <c r="G198" s="132"/>
      <c r="H198" s="132"/>
      <c r="I198" s="132"/>
      <c r="J198" s="132"/>
      <c r="K198" s="132"/>
      <c r="L198" s="132"/>
      <c r="M198" s="132"/>
      <c r="N198" s="132"/>
      <c r="O198" s="132"/>
      <c r="P198" s="132"/>
      <c r="Q198" s="132"/>
      <c r="R198" s="132"/>
      <c r="S198" s="132"/>
      <c r="T198" s="132"/>
      <c r="U198" s="133"/>
      <c r="V198" s="134"/>
      <c r="W198" s="135"/>
      <c r="X198" s="135"/>
      <c r="Y198" s="135"/>
      <c r="Z198" s="135"/>
      <c r="AA198" s="136"/>
      <c r="AB198" s="137"/>
      <c r="AC198" s="138"/>
      <c r="AD198" s="138"/>
      <c r="AE198" s="138"/>
      <c r="AF198" s="139"/>
      <c r="AG198" s="100" t="s">
        <v>24</v>
      </c>
      <c r="AH198" s="101"/>
      <c r="AI198" s="101"/>
      <c r="AJ198" s="101"/>
      <c r="AK198" s="101"/>
      <c r="AL198" s="102">
        <f t="shared" si="5"/>
        <v>6</v>
      </c>
      <c r="AM198" s="103"/>
      <c r="AN198" s="103"/>
      <c r="AO198" s="104"/>
      <c r="AP198" s="130"/>
      <c r="AQ198" s="61"/>
      <c r="AR198" s="61"/>
      <c r="AS198" s="61"/>
      <c r="AT198" s="61"/>
      <c r="AU198" s="61"/>
      <c r="AV198" s="61"/>
      <c r="AW198" s="61"/>
      <c r="AX198" s="61"/>
      <c r="AY198" s="61"/>
      <c r="AZ198" s="61"/>
      <c r="BA198" s="61"/>
      <c r="BB198" s="61">
        <v>1</v>
      </c>
      <c r="BC198" s="61"/>
      <c r="BD198" s="61"/>
      <c r="BE198" s="61">
        <v>1</v>
      </c>
      <c r="BF198" s="61"/>
      <c r="BG198" s="61"/>
      <c r="BH198" s="61">
        <v>1</v>
      </c>
      <c r="BI198" s="61"/>
      <c r="BJ198" s="61"/>
      <c r="BK198" s="61">
        <v>1</v>
      </c>
      <c r="BL198" s="61"/>
      <c r="BM198" s="61"/>
      <c r="BN198" s="61">
        <v>2</v>
      </c>
      <c r="BO198" s="61"/>
      <c r="BP198" s="61"/>
      <c r="BQ198" s="61"/>
      <c r="BR198" s="61"/>
      <c r="BS198" s="61"/>
      <c r="BT198" s="61"/>
      <c r="BU198" s="61"/>
      <c r="BV198" s="61"/>
      <c r="BW198" s="61"/>
      <c r="BX198" s="61"/>
      <c r="BY198" s="62"/>
      <c r="BZ198" s="63"/>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61"/>
      <c r="DI198" s="62"/>
      <c r="DJ198" s="63"/>
      <c r="DK198" s="61"/>
      <c r="DL198" s="61"/>
      <c r="DM198" s="61"/>
      <c r="DN198" s="61"/>
      <c r="DO198" s="61"/>
      <c r="DP198" s="61"/>
      <c r="DQ198" s="61"/>
      <c r="DR198" s="61"/>
      <c r="DS198" s="61"/>
      <c r="DT198" s="61"/>
      <c r="DU198" s="61"/>
      <c r="DV198" s="61"/>
      <c r="DW198" s="61"/>
      <c r="DX198" s="61"/>
      <c r="DY198" s="61"/>
      <c r="DZ198" s="61"/>
      <c r="EA198" s="61"/>
      <c r="EB198" s="61"/>
      <c r="EC198" s="61"/>
      <c r="ED198" s="61"/>
      <c r="EE198" s="61"/>
      <c r="EF198" s="61"/>
      <c r="EG198" s="61"/>
      <c r="EH198" s="61"/>
      <c r="EI198" s="61"/>
      <c r="EJ198" s="61"/>
      <c r="EK198" s="61"/>
      <c r="EL198" s="61"/>
      <c r="EM198" s="61"/>
      <c r="EN198" s="61"/>
      <c r="EO198" s="61"/>
      <c r="EP198" s="61"/>
      <c r="EQ198" s="61"/>
      <c r="ER198" s="61"/>
      <c r="ES198" s="62"/>
      <c r="ET198" s="63"/>
      <c r="EU198" s="61"/>
      <c r="EV198" s="61"/>
      <c r="EW198" s="61"/>
      <c r="EX198" s="61"/>
      <c r="EY198" s="61"/>
      <c r="EZ198" s="61"/>
      <c r="FA198" s="61"/>
      <c r="FB198" s="61"/>
      <c r="FC198" s="61"/>
      <c r="FD198" s="61"/>
      <c r="FE198" s="61"/>
      <c r="FF198" s="61"/>
      <c r="FG198" s="61"/>
      <c r="FH198" s="61"/>
      <c r="FI198" s="61"/>
      <c r="FJ198" s="61"/>
      <c r="FK198" s="61"/>
      <c r="FL198" s="61"/>
      <c r="FM198" s="61"/>
      <c r="FN198" s="61"/>
      <c r="FO198" s="61"/>
      <c r="FP198" s="61"/>
      <c r="FQ198" s="61"/>
      <c r="FR198" s="61"/>
      <c r="FS198" s="61"/>
      <c r="FT198" s="61"/>
      <c r="FU198" s="61"/>
      <c r="FV198" s="61"/>
      <c r="FW198" s="61"/>
      <c r="FX198" s="61"/>
      <c r="FY198" s="61"/>
      <c r="FZ198" s="61"/>
      <c r="GA198" s="61"/>
      <c r="GB198" s="61"/>
      <c r="GC198" s="62"/>
      <c r="GD198" s="63"/>
      <c r="GE198" s="61"/>
      <c r="GF198" s="61"/>
      <c r="GG198" s="61"/>
      <c r="GH198" s="61"/>
      <c r="GI198" s="61"/>
      <c r="GJ198" s="61"/>
      <c r="GK198" s="61"/>
      <c r="GL198" s="61"/>
      <c r="GM198" s="61"/>
      <c r="GN198" s="61"/>
      <c r="GO198" s="61"/>
      <c r="GP198" s="61"/>
      <c r="GQ198" s="61"/>
      <c r="GR198" s="61"/>
      <c r="GS198" s="61"/>
      <c r="GT198" s="61"/>
      <c r="GU198" s="61"/>
      <c r="GV198" s="61"/>
      <c r="GW198" s="61"/>
      <c r="GX198" s="61"/>
      <c r="GY198" s="61"/>
      <c r="GZ198" s="61"/>
      <c r="HA198" s="61"/>
      <c r="HB198" s="61"/>
      <c r="HC198" s="61"/>
      <c r="HD198" s="61"/>
      <c r="HE198" s="61"/>
      <c r="HF198" s="61"/>
      <c r="HG198" s="61"/>
      <c r="HH198" s="61"/>
      <c r="HI198" s="61"/>
      <c r="HJ198" s="61"/>
      <c r="HK198" s="61"/>
      <c r="HL198" s="61"/>
      <c r="HM198" s="62"/>
    </row>
    <row r="199" spans="2:221" ht="22.5" customHeight="1" x14ac:dyDescent="0.2">
      <c r="B199" s="112" t="s">
        <v>501</v>
      </c>
      <c r="C199" s="113"/>
      <c r="D199" s="113"/>
      <c r="E199" s="113"/>
      <c r="F199" s="113"/>
      <c r="G199" s="113"/>
      <c r="H199" s="113"/>
      <c r="I199" s="113"/>
      <c r="J199" s="113"/>
      <c r="K199" s="113"/>
      <c r="L199" s="113"/>
      <c r="M199" s="113"/>
      <c r="N199" s="113"/>
      <c r="O199" s="113"/>
      <c r="P199" s="113"/>
      <c r="Q199" s="113"/>
      <c r="R199" s="113"/>
      <c r="S199" s="113"/>
      <c r="T199" s="113"/>
      <c r="U199" s="114"/>
      <c r="V199" s="118" t="s">
        <v>543</v>
      </c>
      <c r="W199" s="119"/>
      <c r="X199" s="119"/>
      <c r="Y199" s="119"/>
      <c r="Z199" s="119"/>
      <c r="AA199" s="120"/>
      <c r="AB199" s="124">
        <v>0.18690000000000001</v>
      </c>
      <c r="AC199" s="125"/>
      <c r="AD199" s="125"/>
      <c r="AE199" s="125"/>
      <c r="AF199" s="126"/>
      <c r="AG199" s="106" t="s">
        <v>23</v>
      </c>
      <c r="AH199" s="107"/>
      <c r="AI199" s="107"/>
      <c r="AJ199" s="107"/>
      <c r="AK199" s="107"/>
      <c r="AL199" s="416">
        <f t="shared" ref="AL199:AL200" si="6">SUM(AP199:HM199)</f>
        <v>1</v>
      </c>
      <c r="AM199" s="417"/>
      <c r="AN199" s="417"/>
      <c r="AO199" s="418"/>
      <c r="AP199" s="69"/>
      <c r="AQ199" s="73"/>
      <c r="AR199" s="73"/>
      <c r="AS199" s="73"/>
      <c r="AT199" s="73"/>
      <c r="AU199" s="73"/>
      <c r="AV199" s="413">
        <v>1</v>
      </c>
      <c r="AW199" s="327"/>
      <c r="AX199" s="327"/>
      <c r="AY199" s="327"/>
      <c r="AZ199" s="327"/>
      <c r="BA199" s="327"/>
      <c r="BB199" s="327"/>
      <c r="BC199" s="327"/>
      <c r="BD199" s="327"/>
      <c r="BE199" s="327"/>
      <c r="BF199" s="327"/>
      <c r="BG199" s="327"/>
      <c r="BH199" s="327"/>
      <c r="BI199" s="327"/>
      <c r="BJ199" s="327"/>
      <c r="BK199" s="327"/>
      <c r="BL199" s="327"/>
      <c r="BM199" s="327"/>
      <c r="BN199" s="327"/>
      <c r="BO199" s="327"/>
      <c r="BP199" s="327"/>
      <c r="BQ199" s="327"/>
      <c r="BR199" s="327"/>
      <c r="BS199" s="327"/>
      <c r="BT199" s="327"/>
      <c r="BU199" s="327"/>
      <c r="BV199" s="327"/>
      <c r="BW199" s="327"/>
      <c r="BX199" s="327"/>
      <c r="BY199" s="328"/>
      <c r="BZ199" s="75"/>
      <c r="CA199" s="73"/>
      <c r="CB199" s="73"/>
      <c r="CC199" s="73"/>
      <c r="CD199" s="73"/>
      <c r="CE199" s="73"/>
      <c r="CF199" s="73"/>
      <c r="CG199" s="73"/>
      <c r="CH199" s="73"/>
      <c r="CI199" s="73"/>
      <c r="CJ199" s="73"/>
      <c r="CK199" s="73"/>
      <c r="CL199" s="73"/>
      <c r="CM199" s="73"/>
      <c r="CN199" s="73"/>
      <c r="CO199" s="73"/>
      <c r="CP199" s="73"/>
      <c r="CQ199" s="73"/>
      <c r="CR199" s="73"/>
      <c r="CS199" s="73"/>
      <c r="CT199" s="73"/>
      <c r="CU199" s="73"/>
      <c r="CV199" s="73"/>
      <c r="CW199" s="73"/>
      <c r="CX199" s="73"/>
      <c r="CY199" s="73"/>
      <c r="CZ199" s="73"/>
      <c r="DA199" s="73"/>
      <c r="DB199" s="73"/>
      <c r="DC199" s="73"/>
      <c r="DD199" s="73"/>
      <c r="DE199" s="73"/>
      <c r="DF199" s="73"/>
      <c r="DG199" s="73"/>
      <c r="DH199" s="73"/>
      <c r="DI199" s="74"/>
      <c r="DJ199" s="75"/>
      <c r="DK199" s="73"/>
      <c r="DL199" s="73"/>
      <c r="DM199" s="73"/>
      <c r="DN199" s="73"/>
      <c r="DO199" s="73"/>
      <c r="DP199" s="73"/>
      <c r="DQ199" s="73"/>
      <c r="DR199" s="73"/>
      <c r="DS199" s="73"/>
      <c r="DT199" s="73"/>
      <c r="DU199" s="73"/>
      <c r="DV199" s="73"/>
      <c r="DW199" s="73"/>
      <c r="DX199" s="73"/>
      <c r="DY199" s="73"/>
      <c r="DZ199" s="73"/>
      <c r="EA199" s="73"/>
      <c r="EB199" s="73"/>
      <c r="EC199" s="73"/>
      <c r="ED199" s="73"/>
      <c r="EE199" s="73"/>
      <c r="EF199" s="73"/>
      <c r="EG199" s="73"/>
      <c r="EH199" s="73"/>
      <c r="EI199" s="73"/>
      <c r="EJ199" s="73"/>
      <c r="EK199" s="73"/>
      <c r="EL199" s="73"/>
      <c r="EM199" s="73"/>
      <c r="EN199" s="73"/>
      <c r="EO199" s="73"/>
      <c r="EP199" s="73"/>
      <c r="EQ199" s="73"/>
      <c r="ER199" s="73"/>
      <c r="ES199" s="74"/>
      <c r="ET199" s="75"/>
      <c r="EU199" s="73"/>
      <c r="EV199" s="73"/>
      <c r="EW199" s="73"/>
      <c r="EX199" s="73"/>
      <c r="EY199" s="73"/>
      <c r="EZ199" s="73"/>
      <c r="FA199" s="73"/>
      <c r="FB199" s="73"/>
      <c r="FC199" s="73"/>
      <c r="FD199" s="73"/>
      <c r="FE199" s="73"/>
      <c r="FF199" s="73"/>
      <c r="FG199" s="73"/>
      <c r="FH199" s="73"/>
      <c r="FI199" s="73"/>
      <c r="FJ199" s="73"/>
      <c r="FK199" s="73"/>
      <c r="FL199" s="73"/>
      <c r="FM199" s="73"/>
      <c r="FN199" s="73"/>
      <c r="FO199" s="73"/>
      <c r="FP199" s="73"/>
      <c r="FQ199" s="73"/>
      <c r="FR199" s="73"/>
      <c r="FS199" s="73"/>
      <c r="FT199" s="73"/>
      <c r="FU199" s="73"/>
      <c r="FV199" s="73"/>
      <c r="FW199" s="73"/>
      <c r="FX199" s="73"/>
      <c r="FY199" s="73"/>
      <c r="FZ199" s="73"/>
      <c r="GA199" s="73"/>
      <c r="GB199" s="73"/>
      <c r="GC199" s="74"/>
      <c r="GD199" s="75"/>
      <c r="GE199" s="73"/>
      <c r="GF199" s="73"/>
      <c r="GG199" s="73"/>
      <c r="GH199" s="73"/>
      <c r="GI199" s="73"/>
      <c r="GJ199" s="73"/>
      <c r="GK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4"/>
    </row>
    <row r="200" spans="2:221" ht="22.5" customHeight="1" x14ac:dyDescent="0.2">
      <c r="B200" s="115"/>
      <c r="C200" s="116"/>
      <c r="D200" s="116"/>
      <c r="E200" s="116"/>
      <c r="F200" s="116"/>
      <c r="G200" s="116"/>
      <c r="H200" s="116"/>
      <c r="I200" s="116"/>
      <c r="J200" s="116"/>
      <c r="K200" s="116"/>
      <c r="L200" s="116"/>
      <c r="M200" s="116"/>
      <c r="N200" s="116"/>
      <c r="O200" s="116"/>
      <c r="P200" s="116"/>
      <c r="Q200" s="116"/>
      <c r="R200" s="116"/>
      <c r="S200" s="116"/>
      <c r="T200" s="116"/>
      <c r="U200" s="117"/>
      <c r="V200" s="121"/>
      <c r="W200" s="122"/>
      <c r="X200" s="122"/>
      <c r="Y200" s="122"/>
      <c r="Z200" s="122"/>
      <c r="AA200" s="123"/>
      <c r="AB200" s="127"/>
      <c r="AC200" s="128"/>
      <c r="AD200" s="128"/>
      <c r="AE200" s="128"/>
      <c r="AF200" s="129"/>
      <c r="AG200" s="106" t="s">
        <v>24</v>
      </c>
      <c r="AH200" s="107"/>
      <c r="AI200" s="107"/>
      <c r="AJ200" s="107"/>
      <c r="AK200" s="107"/>
      <c r="AL200" s="416">
        <f t="shared" si="6"/>
        <v>0.4138</v>
      </c>
      <c r="AM200" s="417"/>
      <c r="AN200" s="417"/>
      <c r="AO200" s="418"/>
      <c r="AP200" s="111"/>
      <c r="AQ200" s="73"/>
      <c r="AR200" s="73"/>
      <c r="AS200" s="73"/>
      <c r="AT200" s="73"/>
      <c r="AU200" s="73"/>
      <c r="AV200" s="413">
        <v>0.4138</v>
      </c>
      <c r="AW200" s="327"/>
      <c r="AX200" s="327"/>
      <c r="AY200" s="327"/>
      <c r="AZ200" s="327"/>
      <c r="BA200" s="327"/>
      <c r="BB200" s="327"/>
      <c r="BC200" s="327"/>
      <c r="BD200" s="327"/>
      <c r="BE200" s="327"/>
      <c r="BF200" s="327"/>
      <c r="BG200" s="327"/>
      <c r="BH200" s="327"/>
      <c r="BI200" s="327"/>
      <c r="BJ200" s="327"/>
      <c r="BK200" s="327"/>
      <c r="BL200" s="327"/>
      <c r="BM200" s="327"/>
      <c r="BN200" s="327"/>
      <c r="BO200" s="327"/>
      <c r="BP200" s="327"/>
      <c r="BQ200" s="327"/>
      <c r="BR200" s="327"/>
      <c r="BS200" s="327"/>
      <c r="BT200" s="327"/>
      <c r="BU200" s="327"/>
      <c r="BV200" s="327"/>
      <c r="BW200" s="327"/>
      <c r="BX200" s="327"/>
      <c r="BY200" s="328"/>
      <c r="BZ200" s="75"/>
      <c r="CA200" s="73"/>
      <c r="CB200" s="73"/>
      <c r="CC200" s="73"/>
      <c r="CD200" s="73"/>
      <c r="CE200" s="73"/>
      <c r="CF200" s="73"/>
      <c r="CG200" s="73"/>
      <c r="CH200" s="73"/>
      <c r="CI200" s="73"/>
      <c r="CJ200" s="73"/>
      <c r="CK200" s="73"/>
      <c r="CL200" s="73"/>
      <c r="CM200" s="73"/>
      <c r="CN200" s="73"/>
      <c r="CO200" s="73"/>
      <c r="CP200" s="73"/>
      <c r="CQ200" s="73"/>
      <c r="CR200" s="73"/>
      <c r="CS200" s="73"/>
      <c r="CT200" s="73"/>
      <c r="CU200" s="73"/>
      <c r="CV200" s="73"/>
      <c r="CW200" s="73"/>
      <c r="CX200" s="73"/>
      <c r="CY200" s="73"/>
      <c r="CZ200" s="73"/>
      <c r="DA200" s="73"/>
      <c r="DB200" s="73"/>
      <c r="DC200" s="73"/>
      <c r="DD200" s="73"/>
      <c r="DE200" s="73"/>
      <c r="DF200" s="73"/>
      <c r="DG200" s="73"/>
      <c r="DH200" s="73"/>
      <c r="DI200" s="74"/>
      <c r="DJ200" s="75"/>
      <c r="DK200" s="73"/>
      <c r="DL200" s="73"/>
      <c r="DM200" s="73"/>
      <c r="DN200" s="73"/>
      <c r="DO200" s="73"/>
      <c r="DP200" s="73"/>
      <c r="DQ200" s="73"/>
      <c r="DR200" s="73"/>
      <c r="DS200" s="73"/>
      <c r="DT200" s="73"/>
      <c r="DU200" s="73"/>
      <c r="DV200" s="73"/>
      <c r="DW200" s="73"/>
      <c r="DX200" s="73"/>
      <c r="DY200" s="73"/>
      <c r="DZ200" s="73"/>
      <c r="EA200" s="73"/>
      <c r="EB200" s="73"/>
      <c r="EC200" s="73"/>
      <c r="ED200" s="73"/>
      <c r="EE200" s="73"/>
      <c r="EF200" s="73"/>
      <c r="EG200" s="73"/>
      <c r="EH200" s="73"/>
      <c r="EI200" s="73"/>
      <c r="EJ200" s="73"/>
      <c r="EK200" s="73"/>
      <c r="EL200" s="73"/>
      <c r="EM200" s="73"/>
      <c r="EN200" s="73"/>
      <c r="EO200" s="73"/>
      <c r="EP200" s="73"/>
      <c r="EQ200" s="73"/>
      <c r="ER200" s="73"/>
      <c r="ES200" s="74"/>
      <c r="ET200" s="75"/>
      <c r="EU200" s="73"/>
      <c r="EV200" s="73"/>
      <c r="EW200" s="73"/>
      <c r="EX200" s="73"/>
      <c r="EY200" s="73"/>
      <c r="EZ200" s="73"/>
      <c r="FA200" s="73"/>
      <c r="FB200" s="73"/>
      <c r="FC200" s="73"/>
      <c r="FD200" s="73"/>
      <c r="FE200" s="73"/>
      <c r="FF200" s="73"/>
      <c r="FG200" s="73"/>
      <c r="FH200" s="73"/>
      <c r="FI200" s="73"/>
      <c r="FJ200" s="73"/>
      <c r="FK200" s="73"/>
      <c r="FL200" s="73"/>
      <c r="FM200" s="73"/>
      <c r="FN200" s="73"/>
      <c r="FO200" s="73"/>
      <c r="FP200" s="73"/>
      <c r="FQ200" s="73"/>
      <c r="FR200" s="73"/>
      <c r="FS200" s="73"/>
      <c r="FT200" s="73"/>
      <c r="FU200" s="73"/>
      <c r="FV200" s="73"/>
      <c r="FW200" s="73"/>
      <c r="FX200" s="73"/>
      <c r="FY200" s="73"/>
      <c r="FZ200" s="73"/>
      <c r="GA200" s="73"/>
      <c r="GB200" s="73"/>
      <c r="GC200" s="74"/>
      <c r="GD200" s="75"/>
      <c r="GE200" s="73"/>
      <c r="GF200" s="73"/>
      <c r="GG200" s="73"/>
      <c r="GH200" s="73"/>
      <c r="GI200" s="73"/>
      <c r="GJ200" s="73"/>
      <c r="GK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4"/>
    </row>
    <row r="201" spans="2:221" ht="22.5" customHeight="1" x14ac:dyDescent="0.2">
      <c r="B201" s="82" t="s">
        <v>502</v>
      </c>
      <c r="C201" s="83"/>
      <c r="D201" s="83"/>
      <c r="E201" s="83"/>
      <c r="F201" s="83"/>
      <c r="G201" s="83"/>
      <c r="H201" s="83"/>
      <c r="I201" s="83"/>
      <c r="J201" s="83"/>
      <c r="K201" s="83"/>
      <c r="L201" s="83"/>
      <c r="M201" s="83"/>
      <c r="N201" s="83"/>
      <c r="O201" s="83"/>
      <c r="P201" s="83"/>
      <c r="Q201" s="83"/>
      <c r="R201" s="83"/>
      <c r="S201" s="83"/>
      <c r="T201" s="83"/>
      <c r="U201" s="84"/>
      <c r="V201" s="88" t="s">
        <v>544</v>
      </c>
      <c r="W201" s="89"/>
      <c r="X201" s="89"/>
      <c r="Y201" s="89"/>
      <c r="Z201" s="89"/>
      <c r="AA201" s="90"/>
      <c r="AB201" s="94">
        <v>3.5000000000000001E-3</v>
      </c>
      <c r="AC201" s="95"/>
      <c r="AD201" s="95"/>
      <c r="AE201" s="95"/>
      <c r="AF201" s="96"/>
      <c r="AG201" s="100" t="s">
        <v>23</v>
      </c>
      <c r="AH201" s="101"/>
      <c r="AI201" s="101"/>
      <c r="AJ201" s="101"/>
      <c r="AK201" s="101"/>
      <c r="AL201" s="102">
        <f t="shared" si="5"/>
        <v>4</v>
      </c>
      <c r="AM201" s="103"/>
      <c r="AN201" s="103"/>
      <c r="AO201" s="104"/>
      <c r="AP201" s="105"/>
      <c r="AQ201" s="61"/>
      <c r="AR201" s="61"/>
      <c r="AS201" s="61"/>
      <c r="AT201" s="61"/>
      <c r="AU201" s="61"/>
      <c r="AV201" s="61">
        <v>1</v>
      </c>
      <c r="AW201" s="61"/>
      <c r="AX201" s="61"/>
      <c r="AY201" s="61"/>
      <c r="AZ201" s="61"/>
      <c r="BA201" s="61"/>
      <c r="BB201" s="61"/>
      <c r="BC201" s="61"/>
      <c r="BD201" s="61"/>
      <c r="BE201" s="61">
        <v>1</v>
      </c>
      <c r="BF201" s="61"/>
      <c r="BG201" s="61"/>
      <c r="BH201" s="61"/>
      <c r="BI201" s="61"/>
      <c r="BJ201" s="61"/>
      <c r="BK201" s="61"/>
      <c r="BL201" s="61"/>
      <c r="BM201" s="61"/>
      <c r="BN201" s="61">
        <v>1</v>
      </c>
      <c r="BO201" s="61"/>
      <c r="BP201" s="61"/>
      <c r="BQ201" s="61"/>
      <c r="BR201" s="61"/>
      <c r="BS201" s="61"/>
      <c r="BT201" s="61"/>
      <c r="BU201" s="61"/>
      <c r="BV201" s="61"/>
      <c r="BW201" s="61">
        <v>1</v>
      </c>
      <c r="BX201" s="61"/>
      <c r="BY201" s="62"/>
      <c r="BZ201" s="63"/>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61"/>
      <c r="DH201" s="61"/>
      <c r="DI201" s="62"/>
      <c r="DJ201" s="63"/>
      <c r="DK201" s="61"/>
      <c r="DL201" s="61"/>
      <c r="DM201" s="61"/>
      <c r="DN201" s="61"/>
      <c r="DO201" s="61"/>
      <c r="DP201" s="61"/>
      <c r="DQ201" s="61"/>
      <c r="DR201" s="61"/>
      <c r="DS201" s="61"/>
      <c r="DT201" s="61"/>
      <c r="DU201" s="61"/>
      <c r="DV201" s="61"/>
      <c r="DW201" s="61"/>
      <c r="DX201" s="61"/>
      <c r="DY201" s="61"/>
      <c r="DZ201" s="61"/>
      <c r="EA201" s="61"/>
      <c r="EB201" s="61"/>
      <c r="EC201" s="61"/>
      <c r="ED201" s="61"/>
      <c r="EE201" s="61"/>
      <c r="EF201" s="61"/>
      <c r="EG201" s="61"/>
      <c r="EH201" s="61"/>
      <c r="EI201" s="61"/>
      <c r="EJ201" s="61"/>
      <c r="EK201" s="61"/>
      <c r="EL201" s="61"/>
      <c r="EM201" s="61"/>
      <c r="EN201" s="61"/>
      <c r="EO201" s="61"/>
      <c r="EP201" s="61"/>
      <c r="EQ201" s="61"/>
      <c r="ER201" s="61"/>
      <c r="ES201" s="62"/>
      <c r="ET201" s="63"/>
      <c r="EU201" s="61"/>
      <c r="EV201" s="61"/>
      <c r="EW201" s="61"/>
      <c r="EX201" s="61"/>
      <c r="EY201" s="61"/>
      <c r="EZ201" s="61"/>
      <c r="FA201" s="61"/>
      <c r="FB201" s="61"/>
      <c r="FC201" s="61"/>
      <c r="FD201" s="61"/>
      <c r="FE201" s="61"/>
      <c r="FF201" s="61"/>
      <c r="FG201" s="61"/>
      <c r="FH201" s="61"/>
      <c r="FI201" s="61"/>
      <c r="FJ201" s="61"/>
      <c r="FK201" s="61"/>
      <c r="FL201" s="61"/>
      <c r="FM201" s="61"/>
      <c r="FN201" s="61"/>
      <c r="FO201" s="61"/>
      <c r="FP201" s="61"/>
      <c r="FQ201" s="61"/>
      <c r="FR201" s="61"/>
      <c r="FS201" s="61"/>
      <c r="FT201" s="61"/>
      <c r="FU201" s="61"/>
      <c r="FV201" s="61"/>
      <c r="FW201" s="61"/>
      <c r="FX201" s="61"/>
      <c r="FY201" s="61"/>
      <c r="FZ201" s="61"/>
      <c r="GA201" s="61"/>
      <c r="GB201" s="61"/>
      <c r="GC201" s="62"/>
      <c r="GD201" s="63"/>
      <c r="GE201" s="61"/>
      <c r="GF201" s="61"/>
      <c r="GG201" s="61"/>
      <c r="GH201" s="61"/>
      <c r="GI201" s="61"/>
      <c r="GJ201" s="61"/>
      <c r="GK201" s="61"/>
      <c r="GL201" s="61"/>
      <c r="GM201" s="61"/>
      <c r="GN201" s="61"/>
      <c r="GO201" s="61"/>
      <c r="GP201" s="61"/>
      <c r="GQ201" s="61"/>
      <c r="GR201" s="61"/>
      <c r="GS201" s="61"/>
      <c r="GT201" s="61"/>
      <c r="GU201" s="61"/>
      <c r="GV201" s="61"/>
      <c r="GW201" s="61"/>
      <c r="GX201" s="61"/>
      <c r="GY201" s="61"/>
      <c r="GZ201" s="61"/>
      <c r="HA201" s="61"/>
      <c r="HB201" s="61"/>
      <c r="HC201" s="61"/>
      <c r="HD201" s="61"/>
      <c r="HE201" s="61"/>
      <c r="HF201" s="61"/>
      <c r="HG201" s="61"/>
      <c r="HH201" s="61"/>
      <c r="HI201" s="61"/>
      <c r="HJ201" s="61"/>
      <c r="HK201" s="61"/>
      <c r="HL201" s="61"/>
      <c r="HM201" s="62"/>
    </row>
    <row r="202" spans="2:221" ht="22.5" customHeight="1" x14ac:dyDescent="0.2">
      <c r="B202" s="131"/>
      <c r="C202" s="132"/>
      <c r="D202" s="132"/>
      <c r="E202" s="132"/>
      <c r="F202" s="132"/>
      <c r="G202" s="132"/>
      <c r="H202" s="132"/>
      <c r="I202" s="132"/>
      <c r="J202" s="132"/>
      <c r="K202" s="132"/>
      <c r="L202" s="132"/>
      <c r="M202" s="132"/>
      <c r="N202" s="132"/>
      <c r="O202" s="132"/>
      <c r="P202" s="132"/>
      <c r="Q202" s="132"/>
      <c r="R202" s="132"/>
      <c r="S202" s="132"/>
      <c r="T202" s="132"/>
      <c r="U202" s="133"/>
      <c r="V202" s="134"/>
      <c r="W202" s="135"/>
      <c r="X202" s="135"/>
      <c r="Y202" s="135"/>
      <c r="Z202" s="135"/>
      <c r="AA202" s="136"/>
      <c r="AB202" s="137"/>
      <c r="AC202" s="138"/>
      <c r="AD202" s="138"/>
      <c r="AE202" s="138"/>
      <c r="AF202" s="139"/>
      <c r="AG202" s="100" t="s">
        <v>24</v>
      </c>
      <c r="AH202" s="101"/>
      <c r="AI202" s="101"/>
      <c r="AJ202" s="101"/>
      <c r="AK202" s="101"/>
      <c r="AL202" s="102">
        <f t="shared" si="5"/>
        <v>2</v>
      </c>
      <c r="AM202" s="103"/>
      <c r="AN202" s="103"/>
      <c r="AO202" s="104"/>
      <c r="AP202" s="130"/>
      <c r="AQ202" s="61"/>
      <c r="AR202" s="61"/>
      <c r="AS202" s="61"/>
      <c r="AT202" s="61"/>
      <c r="AU202" s="61"/>
      <c r="AV202" s="61"/>
      <c r="AW202" s="61"/>
      <c r="AX202" s="61"/>
      <c r="AY202" s="61"/>
      <c r="AZ202" s="61"/>
      <c r="BA202" s="61"/>
      <c r="BB202" s="61"/>
      <c r="BC202" s="61"/>
      <c r="BD202" s="61"/>
      <c r="BE202" s="61">
        <v>1</v>
      </c>
      <c r="BF202" s="61"/>
      <c r="BG202" s="61"/>
      <c r="BH202" s="61"/>
      <c r="BI202" s="61"/>
      <c r="BJ202" s="61"/>
      <c r="BK202" s="61"/>
      <c r="BL202" s="61"/>
      <c r="BM202" s="61"/>
      <c r="BN202" s="61"/>
      <c r="BO202" s="61"/>
      <c r="BP202" s="61"/>
      <c r="BQ202" s="61"/>
      <c r="BR202" s="61"/>
      <c r="BS202" s="61"/>
      <c r="BT202" s="61">
        <v>1</v>
      </c>
      <c r="BU202" s="61"/>
      <c r="BV202" s="61"/>
      <c r="BW202" s="61"/>
      <c r="BX202" s="61"/>
      <c r="BY202" s="62"/>
      <c r="BZ202" s="63"/>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61"/>
      <c r="DH202" s="61"/>
      <c r="DI202" s="62"/>
      <c r="DJ202" s="63"/>
      <c r="DK202" s="61"/>
      <c r="DL202" s="61"/>
      <c r="DM202" s="61"/>
      <c r="DN202" s="61"/>
      <c r="DO202" s="61"/>
      <c r="DP202" s="61"/>
      <c r="DQ202" s="61"/>
      <c r="DR202" s="61"/>
      <c r="DS202" s="61"/>
      <c r="DT202" s="61"/>
      <c r="DU202" s="61"/>
      <c r="DV202" s="61"/>
      <c r="DW202" s="61"/>
      <c r="DX202" s="61"/>
      <c r="DY202" s="61"/>
      <c r="DZ202" s="61"/>
      <c r="EA202" s="61"/>
      <c r="EB202" s="61"/>
      <c r="EC202" s="61"/>
      <c r="ED202" s="61"/>
      <c r="EE202" s="61"/>
      <c r="EF202" s="61"/>
      <c r="EG202" s="61"/>
      <c r="EH202" s="61"/>
      <c r="EI202" s="61"/>
      <c r="EJ202" s="61"/>
      <c r="EK202" s="61"/>
      <c r="EL202" s="61"/>
      <c r="EM202" s="61"/>
      <c r="EN202" s="61"/>
      <c r="EO202" s="61"/>
      <c r="EP202" s="61"/>
      <c r="EQ202" s="61"/>
      <c r="ER202" s="61"/>
      <c r="ES202" s="62"/>
      <c r="ET202" s="63"/>
      <c r="EU202" s="61"/>
      <c r="EV202" s="61"/>
      <c r="EW202" s="61"/>
      <c r="EX202" s="61"/>
      <c r="EY202" s="61"/>
      <c r="EZ202" s="61"/>
      <c r="FA202" s="61"/>
      <c r="FB202" s="61"/>
      <c r="FC202" s="61"/>
      <c r="FD202" s="61"/>
      <c r="FE202" s="61"/>
      <c r="FF202" s="61"/>
      <c r="FG202" s="61"/>
      <c r="FH202" s="61"/>
      <c r="FI202" s="61"/>
      <c r="FJ202" s="61"/>
      <c r="FK202" s="61"/>
      <c r="FL202" s="61"/>
      <c r="FM202" s="61"/>
      <c r="FN202" s="61"/>
      <c r="FO202" s="61"/>
      <c r="FP202" s="61"/>
      <c r="FQ202" s="61"/>
      <c r="FR202" s="61"/>
      <c r="FS202" s="61"/>
      <c r="FT202" s="61"/>
      <c r="FU202" s="61"/>
      <c r="FV202" s="61"/>
      <c r="FW202" s="61"/>
      <c r="FX202" s="61"/>
      <c r="FY202" s="61"/>
      <c r="FZ202" s="61"/>
      <c r="GA202" s="61"/>
      <c r="GB202" s="61"/>
      <c r="GC202" s="62"/>
      <c r="GD202" s="63"/>
      <c r="GE202" s="61"/>
      <c r="GF202" s="61"/>
      <c r="GG202" s="61"/>
      <c r="GH202" s="61"/>
      <c r="GI202" s="61"/>
      <c r="GJ202" s="61"/>
      <c r="GK202" s="61"/>
      <c r="GL202" s="61"/>
      <c r="GM202" s="61"/>
      <c r="GN202" s="61"/>
      <c r="GO202" s="61"/>
      <c r="GP202" s="61"/>
      <c r="GQ202" s="61"/>
      <c r="GR202" s="61"/>
      <c r="GS202" s="61"/>
      <c r="GT202" s="61"/>
      <c r="GU202" s="61"/>
      <c r="GV202" s="61"/>
      <c r="GW202" s="61"/>
      <c r="GX202" s="61"/>
      <c r="GY202" s="61"/>
      <c r="GZ202" s="61"/>
      <c r="HA202" s="61"/>
      <c r="HB202" s="61"/>
      <c r="HC202" s="61"/>
      <c r="HD202" s="61"/>
      <c r="HE202" s="61"/>
      <c r="HF202" s="61"/>
      <c r="HG202" s="61"/>
      <c r="HH202" s="61"/>
      <c r="HI202" s="61"/>
      <c r="HJ202" s="61"/>
      <c r="HK202" s="61"/>
      <c r="HL202" s="61"/>
      <c r="HM202" s="62"/>
    </row>
    <row r="203" spans="2:221" ht="27" customHeight="1" x14ac:dyDescent="0.2">
      <c r="B203" s="112" t="s">
        <v>503</v>
      </c>
      <c r="C203" s="113"/>
      <c r="D203" s="113"/>
      <c r="E203" s="113"/>
      <c r="F203" s="113"/>
      <c r="G203" s="113"/>
      <c r="H203" s="113"/>
      <c r="I203" s="113"/>
      <c r="J203" s="113"/>
      <c r="K203" s="113"/>
      <c r="L203" s="113"/>
      <c r="M203" s="113"/>
      <c r="N203" s="113"/>
      <c r="O203" s="113"/>
      <c r="P203" s="113"/>
      <c r="Q203" s="113"/>
      <c r="R203" s="113"/>
      <c r="S203" s="113"/>
      <c r="T203" s="113"/>
      <c r="U203" s="114"/>
      <c r="V203" s="118" t="s">
        <v>545</v>
      </c>
      <c r="W203" s="119"/>
      <c r="X203" s="119"/>
      <c r="Y203" s="119"/>
      <c r="Z203" s="119"/>
      <c r="AA203" s="120"/>
      <c r="AB203" s="124">
        <v>7.1999999999999995E-2</v>
      </c>
      <c r="AC203" s="125"/>
      <c r="AD203" s="125"/>
      <c r="AE203" s="125"/>
      <c r="AF203" s="126"/>
      <c r="AG203" s="106" t="s">
        <v>23</v>
      </c>
      <c r="AH203" s="107"/>
      <c r="AI203" s="107"/>
      <c r="AJ203" s="107"/>
      <c r="AK203" s="107"/>
      <c r="AL203" s="108">
        <f t="shared" si="5"/>
        <v>1</v>
      </c>
      <c r="AM203" s="109"/>
      <c r="AN203" s="109"/>
      <c r="AO203" s="110"/>
      <c r="AP203" s="69"/>
      <c r="AQ203" s="73"/>
      <c r="AR203" s="73"/>
      <c r="AS203" s="73"/>
      <c r="AT203" s="73"/>
      <c r="AU203" s="73"/>
      <c r="AV203" s="73"/>
      <c r="AW203" s="73"/>
      <c r="AX203" s="73"/>
      <c r="AY203" s="73"/>
      <c r="AZ203" s="73"/>
      <c r="BA203" s="73"/>
      <c r="BB203" s="73"/>
      <c r="BC203" s="73"/>
      <c r="BD203" s="73"/>
      <c r="BE203" s="73"/>
      <c r="BF203" s="73"/>
      <c r="BG203" s="73"/>
      <c r="BH203" s="73"/>
      <c r="BI203" s="73"/>
      <c r="BJ203" s="73"/>
      <c r="BK203" s="67">
        <v>1</v>
      </c>
      <c r="BL203" s="68"/>
      <c r="BM203" s="68"/>
      <c r="BN203" s="68"/>
      <c r="BO203" s="68"/>
      <c r="BP203" s="68"/>
      <c r="BQ203" s="68"/>
      <c r="BR203" s="68"/>
      <c r="BS203" s="68"/>
      <c r="BT203" s="68"/>
      <c r="BU203" s="68"/>
      <c r="BV203" s="68"/>
      <c r="BW203" s="68"/>
      <c r="BX203" s="68"/>
      <c r="BY203" s="167"/>
      <c r="BZ203" s="75"/>
      <c r="CA203" s="73"/>
      <c r="CB203" s="73"/>
      <c r="CC203" s="73"/>
      <c r="CD203" s="73"/>
      <c r="CE203" s="73"/>
      <c r="CF203" s="73"/>
      <c r="CG203" s="73"/>
      <c r="CH203" s="73"/>
      <c r="CI203" s="73"/>
      <c r="CJ203" s="73"/>
      <c r="CK203" s="73"/>
      <c r="CL203" s="73"/>
      <c r="CM203" s="73"/>
      <c r="CN203" s="73"/>
      <c r="CO203" s="73"/>
      <c r="CP203" s="73"/>
      <c r="CQ203" s="73"/>
      <c r="CR203" s="73"/>
      <c r="CS203" s="73"/>
      <c r="CT203" s="73"/>
      <c r="CU203" s="73"/>
      <c r="CV203" s="73"/>
      <c r="CW203" s="73"/>
      <c r="CX203" s="73"/>
      <c r="CY203" s="73"/>
      <c r="CZ203" s="73"/>
      <c r="DA203" s="73"/>
      <c r="DB203" s="73"/>
      <c r="DC203" s="73"/>
      <c r="DD203" s="73"/>
      <c r="DE203" s="73"/>
      <c r="DF203" s="73"/>
      <c r="DG203" s="73"/>
      <c r="DH203" s="73"/>
      <c r="DI203" s="74"/>
      <c r="DJ203" s="75"/>
      <c r="DK203" s="73"/>
      <c r="DL203" s="73"/>
      <c r="DM203" s="73"/>
      <c r="DN203" s="73"/>
      <c r="DO203" s="73"/>
      <c r="DP203" s="73"/>
      <c r="DQ203" s="73"/>
      <c r="DR203" s="73"/>
      <c r="DS203" s="73"/>
      <c r="DT203" s="73"/>
      <c r="DU203" s="73"/>
      <c r="DV203" s="73"/>
      <c r="DW203" s="73"/>
      <c r="DX203" s="73"/>
      <c r="DY203" s="73"/>
      <c r="DZ203" s="73"/>
      <c r="EA203" s="73"/>
      <c r="EB203" s="73"/>
      <c r="EC203" s="73"/>
      <c r="ED203" s="73"/>
      <c r="EE203" s="73"/>
      <c r="EF203" s="73"/>
      <c r="EG203" s="73"/>
      <c r="EH203" s="73"/>
      <c r="EI203" s="73"/>
      <c r="EJ203" s="73"/>
      <c r="EK203" s="73"/>
      <c r="EL203" s="73"/>
      <c r="EM203" s="73"/>
      <c r="EN203" s="73"/>
      <c r="EO203" s="73"/>
      <c r="EP203" s="73"/>
      <c r="EQ203" s="73"/>
      <c r="ER203" s="73"/>
      <c r="ES203" s="74"/>
      <c r="ET203" s="75"/>
      <c r="EU203" s="73"/>
      <c r="EV203" s="73"/>
      <c r="EW203" s="73"/>
      <c r="EX203" s="73"/>
      <c r="EY203" s="73"/>
      <c r="EZ203" s="73"/>
      <c r="FA203" s="73"/>
      <c r="FB203" s="73"/>
      <c r="FC203" s="73"/>
      <c r="FD203" s="73"/>
      <c r="FE203" s="73"/>
      <c r="FF203" s="73"/>
      <c r="FG203" s="73"/>
      <c r="FH203" s="73"/>
      <c r="FI203" s="73"/>
      <c r="FJ203" s="73"/>
      <c r="FK203" s="73"/>
      <c r="FL203" s="73"/>
      <c r="FM203" s="73"/>
      <c r="FN203" s="73"/>
      <c r="FO203" s="73"/>
      <c r="FP203" s="73"/>
      <c r="FQ203" s="73"/>
      <c r="FR203" s="73"/>
      <c r="FS203" s="73"/>
      <c r="FT203" s="73"/>
      <c r="FU203" s="73"/>
      <c r="FV203" s="73"/>
      <c r="FW203" s="73"/>
      <c r="FX203" s="73"/>
      <c r="FY203" s="73"/>
      <c r="FZ203" s="73"/>
      <c r="GA203" s="73"/>
      <c r="GB203" s="73"/>
      <c r="GC203" s="74"/>
      <c r="GD203" s="75"/>
      <c r="GE203" s="73"/>
      <c r="GF203" s="73"/>
      <c r="GG203" s="73"/>
      <c r="GH203" s="73"/>
      <c r="GI203" s="73"/>
      <c r="GJ203" s="73"/>
      <c r="GK203" s="73"/>
      <c r="GL203" s="73"/>
      <c r="GM203" s="73"/>
      <c r="GN203" s="73"/>
      <c r="GO203" s="73"/>
      <c r="GP203" s="73"/>
      <c r="GQ203" s="73"/>
      <c r="GR203" s="73"/>
      <c r="GS203" s="73"/>
      <c r="GT203" s="73"/>
      <c r="GU203" s="73"/>
      <c r="GV203" s="73"/>
      <c r="GW203" s="73"/>
      <c r="GX203" s="73"/>
      <c r="GY203" s="73"/>
      <c r="GZ203" s="73"/>
      <c r="HA203" s="73"/>
      <c r="HB203" s="73"/>
      <c r="HC203" s="73"/>
      <c r="HD203" s="73"/>
      <c r="HE203" s="73"/>
      <c r="HF203" s="73"/>
      <c r="HG203" s="73"/>
      <c r="HH203" s="73"/>
      <c r="HI203" s="73"/>
      <c r="HJ203" s="73"/>
      <c r="HK203" s="73"/>
      <c r="HL203" s="73"/>
      <c r="HM203" s="74"/>
    </row>
    <row r="204" spans="2:221" ht="27" customHeight="1" x14ac:dyDescent="0.2">
      <c r="B204" s="115"/>
      <c r="C204" s="116"/>
      <c r="D204" s="116"/>
      <c r="E204" s="116"/>
      <c r="F204" s="116"/>
      <c r="G204" s="116"/>
      <c r="H204" s="116"/>
      <c r="I204" s="116"/>
      <c r="J204" s="116"/>
      <c r="K204" s="116"/>
      <c r="L204" s="116"/>
      <c r="M204" s="116"/>
      <c r="N204" s="116"/>
      <c r="O204" s="116"/>
      <c r="P204" s="116"/>
      <c r="Q204" s="116"/>
      <c r="R204" s="116"/>
      <c r="S204" s="116"/>
      <c r="T204" s="116"/>
      <c r="U204" s="117"/>
      <c r="V204" s="121"/>
      <c r="W204" s="122"/>
      <c r="X204" s="122"/>
      <c r="Y204" s="122"/>
      <c r="Z204" s="122"/>
      <c r="AA204" s="123"/>
      <c r="AB204" s="127"/>
      <c r="AC204" s="128"/>
      <c r="AD204" s="128"/>
      <c r="AE204" s="128"/>
      <c r="AF204" s="129"/>
      <c r="AG204" s="106" t="s">
        <v>24</v>
      </c>
      <c r="AH204" s="107"/>
      <c r="AI204" s="107"/>
      <c r="AJ204" s="107"/>
      <c r="AK204" s="107"/>
      <c r="AL204" s="108">
        <f t="shared" si="5"/>
        <v>1</v>
      </c>
      <c r="AM204" s="109"/>
      <c r="AN204" s="109"/>
      <c r="AO204" s="110"/>
      <c r="AP204" s="111"/>
      <c r="AQ204" s="73"/>
      <c r="AR204" s="73"/>
      <c r="AS204" s="73"/>
      <c r="AT204" s="73"/>
      <c r="AU204" s="73"/>
      <c r="AV204" s="73"/>
      <c r="AW204" s="73"/>
      <c r="AX204" s="73"/>
      <c r="AY204" s="73"/>
      <c r="AZ204" s="73"/>
      <c r="BA204" s="73"/>
      <c r="BB204" s="73"/>
      <c r="BC204" s="73"/>
      <c r="BD204" s="73"/>
      <c r="BE204" s="73"/>
      <c r="BF204" s="73"/>
      <c r="BG204" s="73"/>
      <c r="BH204" s="73"/>
      <c r="BI204" s="73"/>
      <c r="BJ204" s="73"/>
      <c r="BK204" s="67">
        <v>1</v>
      </c>
      <c r="BL204" s="68"/>
      <c r="BM204" s="68"/>
      <c r="BN204" s="68"/>
      <c r="BO204" s="68"/>
      <c r="BP204" s="68"/>
      <c r="BQ204" s="68"/>
      <c r="BR204" s="68"/>
      <c r="BS204" s="68"/>
      <c r="BT204" s="68"/>
      <c r="BU204" s="68"/>
      <c r="BV204" s="68"/>
      <c r="BW204" s="68"/>
      <c r="BX204" s="68"/>
      <c r="BY204" s="167"/>
      <c r="BZ204" s="75"/>
      <c r="CA204" s="73"/>
      <c r="CB204" s="73"/>
      <c r="CC204" s="73"/>
      <c r="CD204" s="73"/>
      <c r="CE204" s="73"/>
      <c r="CF204" s="73"/>
      <c r="CG204" s="73"/>
      <c r="CH204" s="73"/>
      <c r="CI204" s="73"/>
      <c r="CJ204" s="73"/>
      <c r="CK204" s="73"/>
      <c r="CL204" s="73"/>
      <c r="CM204" s="73"/>
      <c r="CN204" s="73"/>
      <c r="CO204" s="73"/>
      <c r="CP204" s="73"/>
      <c r="CQ204" s="73"/>
      <c r="CR204" s="73"/>
      <c r="CS204" s="73"/>
      <c r="CT204" s="73"/>
      <c r="CU204" s="73"/>
      <c r="CV204" s="73"/>
      <c r="CW204" s="73"/>
      <c r="CX204" s="73"/>
      <c r="CY204" s="73"/>
      <c r="CZ204" s="73"/>
      <c r="DA204" s="73"/>
      <c r="DB204" s="73"/>
      <c r="DC204" s="73"/>
      <c r="DD204" s="73"/>
      <c r="DE204" s="73"/>
      <c r="DF204" s="73"/>
      <c r="DG204" s="73"/>
      <c r="DH204" s="73"/>
      <c r="DI204" s="74"/>
      <c r="DJ204" s="75"/>
      <c r="DK204" s="73"/>
      <c r="DL204" s="73"/>
      <c r="DM204" s="73"/>
      <c r="DN204" s="73"/>
      <c r="DO204" s="73"/>
      <c r="DP204" s="73"/>
      <c r="DQ204" s="73"/>
      <c r="DR204" s="73"/>
      <c r="DS204" s="73"/>
      <c r="DT204" s="73"/>
      <c r="DU204" s="73"/>
      <c r="DV204" s="73"/>
      <c r="DW204" s="73"/>
      <c r="DX204" s="73"/>
      <c r="DY204" s="73"/>
      <c r="DZ204" s="73"/>
      <c r="EA204" s="73"/>
      <c r="EB204" s="73"/>
      <c r="EC204" s="73"/>
      <c r="ED204" s="73"/>
      <c r="EE204" s="73"/>
      <c r="EF204" s="73"/>
      <c r="EG204" s="73"/>
      <c r="EH204" s="73"/>
      <c r="EI204" s="73"/>
      <c r="EJ204" s="73"/>
      <c r="EK204" s="73"/>
      <c r="EL204" s="73"/>
      <c r="EM204" s="73"/>
      <c r="EN204" s="73"/>
      <c r="EO204" s="73"/>
      <c r="EP204" s="73"/>
      <c r="EQ204" s="73"/>
      <c r="ER204" s="73"/>
      <c r="ES204" s="74"/>
      <c r="ET204" s="75"/>
      <c r="EU204" s="73"/>
      <c r="EV204" s="73"/>
      <c r="EW204" s="73"/>
      <c r="EX204" s="73"/>
      <c r="EY204" s="73"/>
      <c r="EZ204" s="73"/>
      <c r="FA204" s="73"/>
      <c r="FB204" s="73"/>
      <c r="FC204" s="73"/>
      <c r="FD204" s="73"/>
      <c r="FE204" s="73"/>
      <c r="FF204" s="73"/>
      <c r="FG204" s="73"/>
      <c r="FH204" s="73"/>
      <c r="FI204" s="73"/>
      <c r="FJ204" s="73"/>
      <c r="FK204" s="73"/>
      <c r="FL204" s="73"/>
      <c r="FM204" s="73"/>
      <c r="FN204" s="73"/>
      <c r="FO204" s="73"/>
      <c r="FP204" s="73"/>
      <c r="FQ204" s="73"/>
      <c r="FR204" s="73"/>
      <c r="FS204" s="73"/>
      <c r="FT204" s="73"/>
      <c r="FU204" s="73"/>
      <c r="FV204" s="73"/>
      <c r="FW204" s="73"/>
      <c r="FX204" s="73"/>
      <c r="FY204" s="73"/>
      <c r="FZ204" s="73"/>
      <c r="GA204" s="73"/>
      <c r="GB204" s="73"/>
      <c r="GC204" s="74"/>
      <c r="GD204" s="75"/>
      <c r="GE204" s="73"/>
      <c r="GF204" s="73"/>
      <c r="GG204" s="73"/>
      <c r="GH204" s="73"/>
      <c r="GI204" s="73"/>
      <c r="GJ204" s="73"/>
      <c r="GK204" s="73"/>
      <c r="GL204" s="73"/>
      <c r="GM204" s="73"/>
      <c r="GN204" s="73"/>
      <c r="GO204" s="73"/>
      <c r="GP204" s="73"/>
      <c r="GQ204" s="73"/>
      <c r="GR204" s="73"/>
      <c r="GS204" s="73"/>
      <c r="GT204" s="73"/>
      <c r="GU204" s="73"/>
      <c r="GV204" s="73"/>
      <c r="GW204" s="73"/>
      <c r="GX204" s="73"/>
      <c r="GY204" s="73"/>
      <c r="GZ204" s="73"/>
      <c r="HA204" s="73"/>
      <c r="HB204" s="73"/>
      <c r="HC204" s="73"/>
      <c r="HD204" s="73"/>
      <c r="HE204" s="73"/>
      <c r="HF204" s="73"/>
      <c r="HG204" s="73"/>
      <c r="HH204" s="73"/>
      <c r="HI204" s="73"/>
      <c r="HJ204" s="73"/>
      <c r="HK204" s="73"/>
      <c r="HL204" s="73"/>
      <c r="HM204" s="74"/>
    </row>
    <row r="205" spans="2:221" ht="22.5" customHeight="1" x14ac:dyDescent="0.2">
      <c r="B205" s="82" t="s">
        <v>504</v>
      </c>
      <c r="C205" s="83"/>
      <c r="D205" s="83"/>
      <c r="E205" s="83"/>
      <c r="F205" s="83"/>
      <c r="G205" s="83"/>
      <c r="H205" s="83"/>
      <c r="I205" s="83"/>
      <c r="J205" s="83"/>
      <c r="K205" s="83"/>
      <c r="L205" s="83"/>
      <c r="M205" s="83"/>
      <c r="N205" s="83"/>
      <c r="O205" s="83"/>
      <c r="P205" s="83"/>
      <c r="Q205" s="83"/>
      <c r="R205" s="83"/>
      <c r="S205" s="83"/>
      <c r="T205" s="83"/>
      <c r="U205" s="84"/>
      <c r="V205" s="88" t="s">
        <v>546</v>
      </c>
      <c r="W205" s="89"/>
      <c r="X205" s="89"/>
      <c r="Y205" s="89"/>
      <c r="Z205" s="89"/>
      <c r="AA205" s="90"/>
      <c r="AB205" s="94">
        <v>0</v>
      </c>
      <c r="AC205" s="95"/>
      <c r="AD205" s="95"/>
      <c r="AE205" s="95"/>
      <c r="AF205" s="96"/>
      <c r="AG205" s="100" t="s">
        <v>23</v>
      </c>
      <c r="AH205" s="101"/>
      <c r="AI205" s="101"/>
      <c r="AJ205" s="101"/>
      <c r="AK205" s="101"/>
      <c r="AL205" s="102">
        <f t="shared" si="5"/>
        <v>0</v>
      </c>
      <c r="AM205" s="103"/>
      <c r="AN205" s="103"/>
      <c r="AO205" s="104"/>
      <c r="AP205" s="105"/>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2"/>
      <c r="BZ205" s="63"/>
      <c r="CA205" s="61"/>
      <c r="CB205" s="61"/>
      <c r="CC205" s="61"/>
      <c r="CD205" s="61"/>
      <c r="CE205" s="61"/>
      <c r="CF205" s="61"/>
      <c r="CG205" s="61"/>
      <c r="CH205" s="61"/>
      <c r="CI205" s="61"/>
      <c r="CJ205" s="61"/>
      <c r="CK205" s="61"/>
      <c r="CL205" s="61"/>
      <c r="CM205" s="61"/>
      <c r="CN205" s="61"/>
      <c r="CO205" s="61"/>
      <c r="CP205" s="61"/>
      <c r="CQ205" s="61"/>
      <c r="CR205" s="61"/>
      <c r="CS205" s="61"/>
      <c r="CT205" s="61"/>
      <c r="CU205" s="61"/>
      <c r="CV205" s="61"/>
      <c r="CW205" s="61"/>
      <c r="CX205" s="61"/>
      <c r="CY205" s="61"/>
      <c r="CZ205" s="61"/>
      <c r="DA205" s="61"/>
      <c r="DB205" s="61"/>
      <c r="DC205" s="61"/>
      <c r="DD205" s="61"/>
      <c r="DE205" s="61"/>
      <c r="DF205" s="61"/>
      <c r="DG205" s="61"/>
      <c r="DH205" s="61"/>
      <c r="DI205" s="62"/>
      <c r="DJ205" s="63"/>
      <c r="DK205" s="61"/>
      <c r="DL205" s="61"/>
      <c r="DM205" s="61"/>
      <c r="DN205" s="61"/>
      <c r="DO205" s="61"/>
      <c r="DP205" s="61"/>
      <c r="DQ205" s="61"/>
      <c r="DR205" s="61"/>
      <c r="DS205" s="61"/>
      <c r="DT205" s="61"/>
      <c r="DU205" s="61"/>
      <c r="DV205" s="61"/>
      <c r="DW205" s="61"/>
      <c r="DX205" s="61"/>
      <c r="DY205" s="61"/>
      <c r="DZ205" s="61"/>
      <c r="EA205" s="61"/>
      <c r="EB205" s="61"/>
      <c r="EC205" s="61"/>
      <c r="ED205" s="61"/>
      <c r="EE205" s="61"/>
      <c r="EF205" s="61"/>
      <c r="EG205" s="61"/>
      <c r="EH205" s="61"/>
      <c r="EI205" s="61"/>
      <c r="EJ205" s="61"/>
      <c r="EK205" s="61"/>
      <c r="EL205" s="61"/>
      <c r="EM205" s="61"/>
      <c r="EN205" s="61"/>
      <c r="EO205" s="61"/>
      <c r="EP205" s="61"/>
      <c r="EQ205" s="61"/>
      <c r="ER205" s="61"/>
      <c r="ES205" s="62"/>
      <c r="ET205" s="63"/>
      <c r="EU205" s="61"/>
      <c r="EV205" s="61"/>
      <c r="EW205" s="61"/>
      <c r="EX205" s="61"/>
      <c r="EY205" s="61"/>
      <c r="EZ205" s="61"/>
      <c r="FA205" s="61"/>
      <c r="FB205" s="61"/>
      <c r="FC205" s="61"/>
      <c r="FD205" s="61"/>
      <c r="FE205" s="61"/>
      <c r="FF205" s="61"/>
      <c r="FG205" s="61"/>
      <c r="FH205" s="61"/>
      <c r="FI205" s="61"/>
      <c r="FJ205" s="61"/>
      <c r="FK205" s="61"/>
      <c r="FL205" s="61"/>
      <c r="FM205" s="61"/>
      <c r="FN205" s="61"/>
      <c r="FO205" s="61"/>
      <c r="FP205" s="61"/>
      <c r="FQ205" s="61"/>
      <c r="FR205" s="61"/>
      <c r="FS205" s="61"/>
      <c r="FT205" s="61"/>
      <c r="FU205" s="61"/>
      <c r="FV205" s="61"/>
      <c r="FW205" s="61"/>
      <c r="FX205" s="61"/>
      <c r="FY205" s="61"/>
      <c r="FZ205" s="61"/>
      <c r="GA205" s="61"/>
      <c r="GB205" s="61"/>
      <c r="GC205" s="62"/>
      <c r="GD205" s="63"/>
      <c r="GE205" s="61"/>
      <c r="GF205" s="61"/>
      <c r="GG205" s="61"/>
      <c r="GH205" s="61"/>
      <c r="GI205" s="61"/>
      <c r="GJ205" s="61"/>
      <c r="GK205" s="61"/>
      <c r="GL205" s="61"/>
      <c r="GM205" s="61"/>
      <c r="GN205" s="61"/>
      <c r="GO205" s="61"/>
      <c r="GP205" s="61"/>
      <c r="GQ205" s="61"/>
      <c r="GR205" s="61"/>
      <c r="GS205" s="61"/>
      <c r="GT205" s="61"/>
      <c r="GU205" s="61"/>
      <c r="GV205" s="61"/>
      <c r="GW205" s="61"/>
      <c r="GX205" s="61"/>
      <c r="GY205" s="61"/>
      <c r="GZ205" s="61"/>
      <c r="HA205" s="61"/>
      <c r="HB205" s="61"/>
      <c r="HC205" s="61"/>
      <c r="HD205" s="61"/>
      <c r="HE205" s="61"/>
      <c r="HF205" s="61"/>
      <c r="HG205" s="61"/>
      <c r="HH205" s="61"/>
      <c r="HI205" s="61"/>
      <c r="HJ205" s="61"/>
      <c r="HK205" s="61"/>
      <c r="HL205" s="61"/>
      <c r="HM205" s="62"/>
    </row>
    <row r="206" spans="2:221" ht="22.5" customHeight="1" x14ac:dyDescent="0.2">
      <c r="B206" s="131"/>
      <c r="C206" s="132"/>
      <c r="D206" s="132"/>
      <c r="E206" s="132"/>
      <c r="F206" s="132"/>
      <c r="G206" s="132"/>
      <c r="H206" s="132"/>
      <c r="I206" s="132"/>
      <c r="J206" s="132"/>
      <c r="K206" s="132"/>
      <c r="L206" s="132"/>
      <c r="M206" s="132"/>
      <c r="N206" s="132"/>
      <c r="O206" s="132"/>
      <c r="P206" s="132"/>
      <c r="Q206" s="132"/>
      <c r="R206" s="132"/>
      <c r="S206" s="132"/>
      <c r="T206" s="132"/>
      <c r="U206" s="133"/>
      <c r="V206" s="134"/>
      <c r="W206" s="135"/>
      <c r="X206" s="135"/>
      <c r="Y206" s="135"/>
      <c r="Z206" s="135"/>
      <c r="AA206" s="136"/>
      <c r="AB206" s="137"/>
      <c r="AC206" s="138"/>
      <c r="AD206" s="138"/>
      <c r="AE206" s="138"/>
      <c r="AF206" s="139"/>
      <c r="AG206" s="100" t="s">
        <v>24</v>
      </c>
      <c r="AH206" s="101"/>
      <c r="AI206" s="101"/>
      <c r="AJ206" s="101"/>
      <c r="AK206" s="101"/>
      <c r="AL206" s="102">
        <f t="shared" si="5"/>
        <v>0</v>
      </c>
      <c r="AM206" s="103"/>
      <c r="AN206" s="103"/>
      <c r="AO206" s="104"/>
      <c r="AP206" s="130"/>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2"/>
      <c r="BZ206" s="63"/>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c r="DE206" s="61"/>
      <c r="DF206" s="61"/>
      <c r="DG206" s="61"/>
      <c r="DH206" s="61"/>
      <c r="DI206" s="62"/>
      <c r="DJ206" s="63"/>
      <c r="DK206" s="61"/>
      <c r="DL206" s="61"/>
      <c r="DM206" s="61"/>
      <c r="DN206" s="61"/>
      <c r="DO206" s="61"/>
      <c r="DP206" s="61"/>
      <c r="DQ206" s="61"/>
      <c r="DR206" s="61"/>
      <c r="DS206" s="61"/>
      <c r="DT206" s="61"/>
      <c r="DU206" s="61"/>
      <c r="DV206" s="61"/>
      <c r="DW206" s="61"/>
      <c r="DX206" s="61"/>
      <c r="DY206" s="61"/>
      <c r="DZ206" s="61"/>
      <c r="EA206" s="61"/>
      <c r="EB206" s="61"/>
      <c r="EC206" s="61"/>
      <c r="ED206" s="61"/>
      <c r="EE206" s="61"/>
      <c r="EF206" s="61"/>
      <c r="EG206" s="61"/>
      <c r="EH206" s="61"/>
      <c r="EI206" s="61"/>
      <c r="EJ206" s="61"/>
      <c r="EK206" s="61"/>
      <c r="EL206" s="61"/>
      <c r="EM206" s="61"/>
      <c r="EN206" s="61"/>
      <c r="EO206" s="61"/>
      <c r="EP206" s="61"/>
      <c r="EQ206" s="61"/>
      <c r="ER206" s="61"/>
      <c r="ES206" s="62"/>
      <c r="ET206" s="63"/>
      <c r="EU206" s="61"/>
      <c r="EV206" s="61"/>
      <c r="EW206" s="61"/>
      <c r="EX206" s="61"/>
      <c r="EY206" s="61"/>
      <c r="EZ206" s="61"/>
      <c r="FA206" s="61"/>
      <c r="FB206" s="61"/>
      <c r="FC206" s="61"/>
      <c r="FD206" s="61"/>
      <c r="FE206" s="61"/>
      <c r="FF206" s="61"/>
      <c r="FG206" s="61"/>
      <c r="FH206" s="61"/>
      <c r="FI206" s="61"/>
      <c r="FJ206" s="61"/>
      <c r="FK206" s="61"/>
      <c r="FL206" s="61"/>
      <c r="FM206" s="61"/>
      <c r="FN206" s="61"/>
      <c r="FO206" s="61"/>
      <c r="FP206" s="61"/>
      <c r="FQ206" s="61"/>
      <c r="FR206" s="61"/>
      <c r="FS206" s="61"/>
      <c r="FT206" s="61"/>
      <c r="FU206" s="61"/>
      <c r="FV206" s="61"/>
      <c r="FW206" s="61"/>
      <c r="FX206" s="61"/>
      <c r="FY206" s="61"/>
      <c r="FZ206" s="61"/>
      <c r="GA206" s="61"/>
      <c r="GB206" s="61"/>
      <c r="GC206" s="62"/>
      <c r="GD206" s="63"/>
      <c r="GE206" s="61"/>
      <c r="GF206" s="61"/>
      <c r="GG206" s="61"/>
      <c r="GH206" s="61"/>
      <c r="GI206" s="61"/>
      <c r="GJ206" s="61"/>
      <c r="GK206" s="61"/>
      <c r="GL206" s="61"/>
      <c r="GM206" s="61"/>
      <c r="GN206" s="61"/>
      <c r="GO206" s="61"/>
      <c r="GP206" s="61"/>
      <c r="GQ206" s="61"/>
      <c r="GR206" s="61"/>
      <c r="GS206" s="61"/>
      <c r="GT206" s="61"/>
      <c r="GU206" s="61"/>
      <c r="GV206" s="61"/>
      <c r="GW206" s="61"/>
      <c r="GX206" s="61"/>
      <c r="GY206" s="61"/>
      <c r="GZ206" s="61"/>
      <c r="HA206" s="61"/>
      <c r="HB206" s="61"/>
      <c r="HC206" s="61"/>
      <c r="HD206" s="61"/>
      <c r="HE206" s="61"/>
      <c r="HF206" s="61"/>
      <c r="HG206" s="61"/>
      <c r="HH206" s="61"/>
      <c r="HI206" s="61"/>
      <c r="HJ206" s="61"/>
      <c r="HK206" s="61"/>
      <c r="HL206" s="61"/>
      <c r="HM206" s="62"/>
    </row>
    <row r="207" spans="2:221" ht="22.5" customHeight="1" x14ac:dyDescent="0.2">
      <c r="B207" s="112" t="s">
        <v>505</v>
      </c>
      <c r="C207" s="113"/>
      <c r="D207" s="113"/>
      <c r="E207" s="113"/>
      <c r="F207" s="113"/>
      <c r="G207" s="113"/>
      <c r="H207" s="113"/>
      <c r="I207" s="113"/>
      <c r="J207" s="113"/>
      <c r="K207" s="113"/>
      <c r="L207" s="113"/>
      <c r="M207" s="113"/>
      <c r="N207" s="113"/>
      <c r="O207" s="113"/>
      <c r="P207" s="113"/>
      <c r="Q207" s="113"/>
      <c r="R207" s="113"/>
      <c r="S207" s="113"/>
      <c r="T207" s="113"/>
      <c r="U207" s="114"/>
      <c r="V207" s="118" t="s">
        <v>547</v>
      </c>
      <c r="W207" s="119"/>
      <c r="X207" s="119"/>
      <c r="Y207" s="119"/>
      <c r="Z207" s="119"/>
      <c r="AA207" s="120"/>
      <c r="AB207" s="124">
        <v>6.2300000000000001E-2</v>
      </c>
      <c r="AC207" s="125"/>
      <c r="AD207" s="125"/>
      <c r="AE207" s="125"/>
      <c r="AF207" s="126"/>
      <c r="AG207" s="106" t="s">
        <v>23</v>
      </c>
      <c r="AH207" s="107"/>
      <c r="AI207" s="107"/>
      <c r="AJ207" s="107"/>
      <c r="AK207" s="107"/>
      <c r="AL207" s="108">
        <f t="shared" si="5"/>
        <v>1</v>
      </c>
      <c r="AM207" s="109"/>
      <c r="AN207" s="109"/>
      <c r="AO207" s="110"/>
      <c r="AP207" s="69"/>
      <c r="AQ207" s="73"/>
      <c r="AR207" s="73"/>
      <c r="AS207" s="73"/>
      <c r="AT207" s="73"/>
      <c r="AU207" s="73"/>
      <c r="AV207" s="73"/>
      <c r="AW207" s="73"/>
      <c r="AX207" s="73"/>
      <c r="AY207" s="73"/>
      <c r="AZ207" s="73"/>
      <c r="BA207" s="73"/>
      <c r="BB207" s="67">
        <v>1</v>
      </c>
      <c r="BC207" s="68"/>
      <c r="BD207" s="68"/>
      <c r="BE207" s="68"/>
      <c r="BF207" s="68"/>
      <c r="BG207" s="68"/>
      <c r="BH207" s="68"/>
      <c r="BI207" s="68"/>
      <c r="BJ207" s="68"/>
      <c r="BK207" s="68"/>
      <c r="BL207" s="68"/>
      <c r="BM207" s="69"/>
      <c r="BN207" s="73"/>
      <c r="BO207" s="73"/>
      <c r="BP207" s="73"/>
      <c r="BQ207" s="73"/>
      <c r="BR207" s="73"/>
      <c r="BS207" s="73"/>
      <c r="BT207" s="73"/>
      <c r="BU207" s="73"/>
      <c r="BV207" s="73"/>
      <c r="BW207" s="73"/>
      <c r="BX207" s="73"/>
      <c r="BY207" s="74"/>
      <c r="BZ207" s="75"/>
      <c r="CA207" s="73"/>
      <c r="CB207" s="73"/>
      <c r="CC207" s="73"/>
      <c r="CD207" s="73"/>
      <c r="CE207" s="73"/>
      <c r="CF207" s="73"/>
      <c r="CG207" s="73"/>
      <c r="CH207" s="73"/>
      <c r="CI207" s="73"/>
      <c r="CJ207" s="73"/>
      <c r="CK207" s="73"/>
      <c r="CL207" s="73"/>
      <c r="CM207" s="73"/>
      <c r="CN207" s="73"/>
      <c r="CO207" s="73"/>
      <c r="CP207" s="73"/>
      <c r="CQ207" s="73"/>
      <c r="CR207" s="73"/>
      <c r="CS207" s="73"/>
      <c r="CT207" s="73"/>
      <c r="CU207" s="73"/>
      <c r="CV207" s="73"/>
      <c r="CW207" s="73"/>
      <c r="CX207" s="73"/>
      <c r="CY207" s="73"/>
      <c r="CZ207" s="73"/>
      <c r="DA207" s="73"/>
      <c r="DB207" s="73"/>
      <c r="DC207" s="73"/>
      <c r="DD207" s="73"/>
      <c r="DE207" s="73"/>
      <c r="DF207" s="73"/>
      <c r="DG207" s="73"/>
      <c r="DH207" s="73"/>
      <c r="DI207" s="74"/>
      <c r="DJ207" s="75"/>
      <c r="DK207" s="73"/>
      <c r="DL207" s="73"/>
      <c r="DM207" s="73"/>
      <c r="DN207" s="73"/>
      <c r="DO207" s="73"/>
      <c r="DP207" s="73"/>
      <c r="DQ207" s="73"/>
      <c r="DR207" s="73"/>
      <c r="DS207" s="73"/>
      <c r="DT207" s="73"/>
      <c r="DU207" s="73"/>
      <c r="DV207" s="73"/>
      <c r="DW207" s="73"/>
      <c r="DX207" s="73"/>
      <c r="DY207" s="73"/>
      <c r="DZ207" s="73"/>
      <c r="EA207" s="73"/>
      <c r="EB207" s="73"/>
      <c r="EC207" s="73"/>
      <c r="ED207" s="73"/>
      <c r="EE207" s="73"/>
      <c r="EF207" s="73"/>
      <c r="EG207" s="73"/>
      <c r="EH207" s="73"/>
      <c r="EI207" s="73"/>
      <c r="EJ207" s="73"/>
      <c r="EK207" s="73"/>
      <c r="EL207" s="73"/>
      <c r="EM207" s="73"/>
      <c r="EN207" s="73"/>
      <c r="EO207" s="73"/>
      <c r="EP207" s="73"/>
      <c r="EQ207" s="73"/>
      <c r="ER207" s="73"/>
      <c r="ES207" s="74"/>
      <c r="ET207" s="75"/>
      <c r="EU207" s="73"/>
      <c r="EV207" s="73"/>
      <c r="EW207" s="73"/>
      <c r="EX207" s="73"/>
      <c r="EY207" s="73"/>
      <c r="EZ207" s="73"/>
      <c r="FA207" s="73"/>
      <c r="FB207" s="73"/>
      <c r="FC207" s="73"/>
      <c r="FD207" s="73"/>
      <c r="FE207" s="73"/>
      <c r="FF207" s="73"/>
      <c r="FG207" s="73"/>
      <c r="FH207" s="73"/>
      <c r="FI207" s="73"/>
      <c r="FJ207" s="73"/>
      <c r="FK207" s="73"/>
      <c r="FL207" s="73"/>
      <c r="FM207" s="73"/>
      <c r="FN207" s="73"/>
      <c r="FO207" s="73"/>
      <c r="FP207" s="73"/>
      <c r="FQ207" s="73"/>
      <c r="FR207" s="73"/>
      <c r="FS207" s="73"/>
      <c r="FT207" s="73"/>
      <c r="FU207" s="73"/>
      <c r="FV207" s="73"/>
      <c r="FW207" s="73"/>
      <c r="FX207" s="73"/>
      <c r="FY207" s="73"/>
      <c r="FZ207" s="73"/>
      <c r="GA207" s="73"/>
      <c r="GB207" s="73"/>
      <c r="GC207" s="74"/>
      <c r="GD207" s="75"/>
      <c r="GE207" s="73"/>
      <c r="GF207" s="73"/>
      <c r="GG207" s="73"/>
      <c r="GH207" s="73"/>
      <c r="GI207" s="73"/>
      <c r="GJ207" s="73"/>
      <c r="GK207" s="73"/>
      <c r="GL207" s="73"/>
      <c r="GM207" s="73"/>
      <c r="GN207" s="73"/>
      <c r="GO207" s="73"/>
      <c r="GP207" s="73"/>
      <c r="GQ207" s="73"/>
      <c r="GR207" s="73"/>
      <c r="GS207" s="73"/>
      <c r="GT207" s="73"/>
      <c r="GU207" s="73"/>
      <c r="GV207" s="73"/>
      <c r="GW207" s="73"/>
      <c r="GX207" s="73"/>
      <c r="GY207" s="73"/>
      <c r="GZ207" s="73"/>
      <c r="HA207" s="73"/>
      <c r="HB207" s="73"/>
      <c r="HC207" s="73"/>
      <c r="HD207" s="73"/>
      <c r="HE207" s="73"/>
      <c r="HF207" s="73"/>
      <c r="HG207" s="73"/>
      <c r="HH207" s="73"/>
      <c r="HI207" s="73"/>
      <c r="HJ207" s="73"/>
      <c r="HK207" s="73"/>
      <c r="HL207" s="73"/>
      <c r="HM207" s="74"/>
    </row>
    <row r="208" spans="2:221" ht="22.5" customHeight="1" x14ac:dyDescent="0.2">
      <c r="B208" s="115"/>
      <c r="C208" s="116"/>
      <c r="D208" s="116"/>
      <c r="E208" s="116"/>
      <c r="F208" s="116"/>
      <c r="G208" s="116"/>
      <c r="H208" s="116"/>
      <c r="I208" s="116"/>
      <c r="J208" s="116"/>
      <c r="K208" s="116"/>
      <c r="L208" s="116"/>
      <c r="M208" s="116"/>
      <c r="N208" s="116"/>
      <c r="O208" s="116"/>
      <c r="P208" s="116"/>
      <c r="Q208" s="116"/>
      <c r="R208" s="116"/>
      <c r="S208" s="116"/>
      <c r="T208" s="116"/>
      <c r="U208" s="117"/>
      <c r="V208" s="121"/>
      <c r="W208" s="122"/>
      <c r="X208" s="122"/>
      <c r="Y208" s="122"/>
      <c r="Z208" s="122"/>
      <c r="AA208" s="123"/>
      <c r="AB208" s="127"/>
      <c r="AC208" s="128"/>
      <c r="AD208" s="128"/>
      <c r="AE208" s="128"/>
      <c r="AF208" s="129"/>
      <c r="AG208" s="106" t="s">
        <v>24</v>
      </c>
      <c r="AH208" s="107"/>
      <c r="AI208" s="107"/>
      <c r="AJ208" s="107"/>
      <c r="AK208" s="107"/>
      <c r="AL208" s="108">
        <f t="shared" si="5"/>
        <v>1</v>
      </c>
      <c r="AM208" s="109"/>
      <c r="AN208" s="109"/>
      <c r="AO208" s="110"/>
      <c r="AP208" s="111"/>
      <c r="AQ208" s="73"/>
      <c r="AR208" s="73"/>
      <c r="AS208" s="73"/>
      <c r="AT208" s="73"/>
      <c r="AU208" s="73"/>
      <c r="AV208" s="73"/>
      <c r="AW208" s="73"/>
      <c r="AX208" s="73"/>
      <c r="AY208" s="73"/>
      <c r="AZ208" s="73"/>
      <c r="BA208" s="73"/>
      <c r="BB208" s="67">
        <v>1</v>
      </c>
      <c r="BC208" s="68"/>
      <c r="BD208" s="68"/>
      <c r="BE208" s="68"/>
      <c r="BF208" s="68"/>
      <c r="BG208" s="68"/>
      <c r="BH208" s="68"/>
      <c r="BI208" s="68"/>
      <c r="BJ208" s="68"/>
      <c r="BK208" s="68"/>
      <c r="BL208" s="68"/>
      <c r="BM208" s="69"/>
      <c r="BN208" s="73"/>
      <c r="BO208" s="73"/>
      <c r="BP208" s="73"/>
      <c r="BQ208" s="73"/>
      <c r="BR208" s="73"/>
      <c r="BS208" s="73"/>
      <c r="BT208" s="73"/>
      <c r="BU208" s="73"/>
      <c r="BV208" s="73"/>
      <c r="BW208" s="73"/>
      <c r="BX208" s="73"/>
      <c r="BY208" s="74"/>
      <c r="BZ208" s="75"/>
      <c r="CA208" s="73"/>
      <c r="CB208" s="73"/>
      <c r="CC208" s="73"/>
      <c r="CD208" s="73"/>
      <c r="CE208" s="73"/>
      <c r="CF208" s="73"/>
      <c r="CG208" s="73"/>
      <c r="CH208" s="73"/>
      <c r="CI208" s="73"/>
      <c r="CJ208" s="73"/>
      <c r="CK208" s="73"/>
      <c r="CL208" s="73"/>
      <c r="CM208" s="73"/>
      <c r="CN208" s="73"/>
      <c r="CO208" s="73"/>
      <c r="CP208" s="73"/>
      <c r="CQ208" s="73"/>
      <c r="CR208" s="73"/>
      <c r="CS208" s="73"/>
      <c r="CT208" s="73"/>
      <c r="CU208" s="73"/>
      <c r="CV208" s="73"/>
      <c r="CW208" s="73"/>
      <c r="CX208" s="73"/>
      <c r="CY208" s="73"/>
      <c r="CZ208" s="73"/>
      <c r="DA208" s="73"/>
      <c r="DB208" s="73"/>
      <c r="DC208" s="73"/>
      <c r="DD208" s="73"/>
      <c r="DE208" s="73"/>
      <c r="DF208" s="73"/>
      <c r="DG208" s="73"/>
      <c r="DH208" s="73"/>
      <c r="DI208" s="74"/>
      <c r="DJ208" s="75"/>
      <c r="DK208" s="73"/>
      <c r="DL208" s="73"/>
      <c r="DM208" s="73"/>
      <c r="DN208" s="73"/>
      <c r="DO208" s="73"/>
      <c r="DP208" s="73"/>
      <c r="DQ208" s="73"/>
      <c r="DR208" s="73"/>
      <c r="DS208" s="73"/>
      <c r="DT208" s="73"/>
      <c r="DU208" s="73"/>
      <c r="DV208" s="73"/>
      <c r="DW208" s="73"/>
      <c r="DX208" s="73"/>
      <c r="DY208" s="73"/>
      <c r="DZ208" s="73"/>
      <c r="EA208" s="73"/>
      <c r="EB208" s="73"/>
      <c r="EC208" s="73"/>
      <c r="ED208" s="73"/>
      <c r="EE208" s="73"/>
      <c r="EF208" s="73"/>
      <c r="EG208" s="73"/>
      <c r="EH208" s="73"/>
      <c r="EI208" s="73"/>
      <c r="EJ208" s="73"/>
      <c r="EK208" s="73"/>
      <c r="EL208" s="73"/>
      <c r="EM208" s="73"/>
      <c r="EN208" s="73"/>
      <c r="EO208" s="73"/>
      <c r="EP208" s="73"/>
      <c r="EQ208" s="73"/>
      <c r="ER208" s="73"/>
      <c r="ES208" s="74"/>
      <c r="ET208" s="75"/>
      <c r="EU208" s="73"/>
      <c r="EV208" s="73"/>
      <c r="EW208" s="73"/>
      <c r="EX208" s="73"/>
      <c r="EY208" s="73"/>
      <c r="EZ208" s="73"/>
      <c r="FA208" s="73"/>
      <c r="FB208" s="73"/>
      <c r="FC208" s="73"/>
      <c r="FD208" s="73"/>
      <c r="FE208" s="73"/>
      <c r="FF208" s="73"/>
      <c r="FG208" s="73"/>
      <c r="FH208" s="73"/>
      <c r="FI208" s="73"/>
      <c r="FJ208" s="73"/>
      <c r="FK208" s="73"/>
      <c r="FL208" s="73"/>
      <c r="FM208" s="73"/>
      <c r="FN208" s="73"/>
      <c r="FO208" s="73"/>
      <c r="FP208" s="73"/>
      <c r="FQ208" s="73"/>
      <c r="FR208" s="73"/>
      <c r="FS208" s="73"/>
      <c r="FT208" s="73"/>
      <c r="FU208" s="73"/>
      <c r="FV208" s="73"/>
      <c r="FW208" s="73"/>
      <c r="FX208" s="73"/>
      <c r="FY208" s="73"/>
      <c r="FZ208" s="73"/>
      <c r="GA208" s="73"/>
      <c r="GB208" s="73"/>
      <c r="GC208" s="74"/>
      <c r="GD208" s="75"/>
      <c r="GE208" s="73"/>
      <c r="GF208" s="73"/>
      <c r="GG208" s="73"/>
      <c r="GH208" s="73"/>
      <c r="GI208" s="73"/>
      <c r="GJ208" s="73"/>
      <c r="GK208" s="73"/>
      <c r="GL208" s="73"/>
      <c r="GM208" s="73"/>
      <c r="GN208" s="73"/>
      <c r="GO208" s="73"/>
      <c r="GP208" s="73"/>
      <c r="GQ208" s="73"/>
      <c r="GR208" s="73"/>
      <c r="GS208" s="73"/>
      <c r="GT208" s="73"/>
      <c r="GU208" s="73"/>
      <c r="GV208" s="73"/>
      <c r="GW208" s="73"/>
      <c r="GX208" s="73"/>
      <c r="GY208" s="73"/>
      <c r="GZ208" s="73"/>
      <c r="HA208" s="73"/>
      <c r="HB208" s="73"/>
      <c r="HC208" s="73"/>
      <c r="HD208" s="73"/>
      <c r="HE208" s="73"/>
      <c r="HF208" s="73"/>
      <c r="HG208" s="73"/>
      <c r="HH208" s="73"/>
      <c r="HI208" s="73"/>
      <c r="HJ208" s="73"/>
      <c r="HK208" s="73"/>
      <c r="HL208" s="73"/>
      <c r="HM208" s="74"/>
    </row>
    <row r="209" spans="2:221" ht="22.5" customHeight="1" x14ac:dyDescent="0.2">
      <c r="B209" s="82" t="s">
        <v>506</v>
      </c>
      <c r="C209" s="83"/>
      <c r="D209" s="83"/>
      <c r="E209" s="83"/>
      <c r="F209" s="83"/>
      <c r="G209" s="83"/>
      <c r="H209" s="83"/>
      <c r="I209" s="83"/>
      <c r="J209" s="83"/>
      <c r="K209" s="83"/>
      <c r="L209" s="83"/>
      <c r="M209" s="83"/>
      <c r="N209" s="83"/>
      <c r="O209" s="83"/>
      <c r="P209" s="83"/>
      <c r="Q209" s="83"/>
      <c r="R209" s="83"/>
      <c r="S209" s="83"/>
      <c r="T209" s="83"/>
      <c r="U209" s="84"/>
      <c r="V209" s="88" t="s">
        <v>548</v>
      </c>
      <c r="W209" s="89"/>
      <c r="X209" s="89"/>
      <c r="Y209" s="89"/>
      <c r="Z209" s="89"/>
      <c r="AA209" s="90"/>
      <c r="AB209" s="94">
        <v>0</v>
      </c>
      <c r="AC209" s="95"/>
      <c r="AD209" s="95"/>
      <c r="AE209" s="95"/>
      <c r="AF209" s="96"/>
      <c r="AG209" s="100" t="s">
        <v>23</v>
      </c>
      <c r="AH209" s="101"/>
      <c r="AI209" s="101"/>
      <c r="AJ209" s="101"/>
      <c r="AK209" s="101"/>
      <c r="AL209" s="102">
        <f t="shared" si="5"/>
        <v>0</v>
      </c>
      <c r="AM209" s="103"/>
      <c r="AN209" s="103"/>
      <c r="AO209" s="104"/>
      <c r="AP209" s="105"/>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2"/>
      <c r="BZ209" s="63"/>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c r="DC209" s="61"/>
      <c r="DD209" s="61"/>
      <c r="DE209" s="61"/>
      <c r="DF209" s="61"/>
      <c r="DG209" s="61"/>
      <c r="DH209" s="61"/>
      <c r="DI209" s="62"/>
      <c r="DJ209" s="63"/>
      <c r="DK209" s="61"/>
      <c r="DL209" s="61"/>
      <c r="DM209" s="61"/>
      <c r="DN209" s="61"/>
      <c r="DO209" s="61"/>
      <c r="DP209" s="61"/>
      <c r="DQ209" s="61"/>
      <c r="DR209" s="61"/>
      <c r="DS209" s="61"/>
      <c r="DT209" s="61"/>
      <c r="DU209" s="61"/>
      <c r="DV209" s="61"/>
      <c r="DW209" s="61"/>
      <c r="DX209" s="61"/>
      <c r="DY209" s="61"/>
      <c r="DZ209" s="61"/>
      <c r="EA209" s="61"/>
      <c r="EB209" s="61"/>
      <c r="EC209" s="61"/>
      <c r="ED209" s="61"/>
      <c r="EE209" s="61"/>
      <c r="EF209" s="61"/>
      <c r="EG209" s="61"/>
      <c r="EH209" s="61"/>
      <c r="EI209" s="61"/>
      <c r="EJ209" s="61"/>
      <c r="EK209" s="61"/>
      <c r="EL209" s="61"/>
      <c r="EM209" s="61"/>
      <c r="EN209" s="61"/>
      <c r="EO209" s="61"/>
      <c r="EP209" s="61"/>
      <c r="EQ209" s="61"/>
      <c r="ER209" s="61"/>
      <c r="ES209" s="62"/>
      <c r="ET209" s="63"/>
      <c r="EU209" s="61"/>
      <c r="EV209" s="61"/>
      <c r="EW209" s="61"/>
      <c r="EX209" s="61"/>
      <c r="EY209" s="61"/>
      <c r="EZ209" s="61"/>
      <c r="FA209" s="61"/>
      <c r="FB209" s="61"/>
      <c r="FC209" s="61"/>
      <c r="FD209" s="61"/>
      <c r="FE209" s="61"/>
      <c r="FF209" s="61"/>
      <c r="FG209" s="61"/>
      <c r="FH209" s="61"/>
      <c r="FI209" s="61"/>
      <c r="FJ209" s="61"/>
      <c r="FK209" s="61"/>
      <c r="FL209" s="61"/>
      <c r="FM209" s="61"/>
      <c r="FN209" s="61"/>
      <c r="FO209" s="61"/>
      <c r="FP209" s="61"/>
      <c r="FQ209" s="61"/>
      <c r="FR209" s="61"/>
      <c r="FS209" s="61"/>
      <c r="FT209" s="61"/>
      <c r="FU209" s="61"/>
      <c r="FV209" s="61"/>
      <c r="FW209" s="61"/>
      <c r="FX209" s="61"/>
      <c r="FY209" s="61"/>
      <c r="FZ209" s="61"/>
      <c r="GA209" s="61"/>
      <c r="GB209" s="61"/>
      <c r="GC209" s="62"/>
      <c r="GD209" s="63"/>
      <c r="GE209" s="61"/>
      <c r="GF209" s="61"/>
      <c r="GG209" s="61"/>
      <c r="GH209" s="61"/>
      <c r="GI209" s="61"/>
      <c r="GJ209" s="61"/>
      <c r="GK209" s="61"/>
      <c r="GL209" s="61"/>
      <c r="GM209" s="61"/>
      <c r="GN209" s="61"/>
      <c r="GO209" s="61"/>
      <c r="GP209" s="61"/>
      <c r="GQ209" s="61"/>
      <c r="GR209" s="61"/>
      <c r="GS209" s="61"/>
      <c r="GT209" s="61"/>
      <c r="GU209" s="61"/>
      <c r="GV209" s="61"/>
      <c r="GW209" s="61"/>
      <c r="GX209" s="61"/>
      <c r="GY209" s="61"/>
      <c r="GZ209" s="61"/>
      <c r="HA209" s="61"/>
      <c r="HB209" s="61"/>
      <c r="HC209" s="61"/>
      <c r="HD209" s="61"/>
      <c r="HE209" s="61"/>
      <c r="HF209" s="61"/>
      <c r="HG209" s="61"/>
      <c r="HH209" s="61"/>
      <c r="HI209" s="61"/>
      <c r="HJ209" s="61"/>
      <c r="HK209" s="61"/>
      <c r="HL209" s="61"/>
      <c r="HM209" s="62"/>
    </row>
    <row r="210" spans="2:221" ht="22.5" customHeight="1" x14ac:dyDescent="0.2">
      <c r="B210" s="131"/>
      <c r="C210" s="132"/>
      <c r="D210" s="132"/>
      <c r="E210" s="132"/>
      <c r="F210" s="132"/>
      <c r="G210" s="132"/>
      <c r="H210" s="132"/>
      <c r="I210" s="132"/>
      <c r="J210" s="132"/>
      <c r="K210" s="132"/>
      <c r="L210" s="132"/>
      <c r="M210" s="132"/>
      <c r="N210" s="132"/>
      <c r="O210" s="132"/>
      <c r="P210" s="132"/>
      <c r="Q210" s="132"/>
      <c r="R210" s="132"/>
      <c r="S210" s="132"/>
      <c r="T210" s="132"/>
      <c r="U210" s="133"/>
      <c r="V210" s="134"/>
      <c r="W210" s="135"/>
      <c r="X210" s="135"/>
      <c r="Y210" s="135"/>
      <c r="Z210" s="135"/>
      <c r="AA210" s="136"/>
      <c r="AB210" s="137"/>
      <c r="AC210" s="138"/>
      <c r="AD210" s="138"/>
      <c r="AE210" s="138"/>
      <c r="AF210" s="139"/>
      <c r="AG210" s="100" t="s">
        <v>24</v>
      </c>
      <c r="AH210" s="101"/>
      <c r="AI210" s="101"/>
      <c r="AJ210" s="101"/>
      <c r="AK210" s="101"/>
      <c r="AL210" s="102">
        <f t="shared" si="5"/>
        <v>0</v>
      </c>
      <c r="AM210" s="103"/>
      <c r="AN210" s="103"/>
      <c r="AO210" s="104"/>
      <c r="AP210" s="130"/>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2"/>
      <c r="BZ210" s="63"/>
      <c r="CA210" s="61"/>
      <c r="CB210" s="61"/>
      <c r="CC210" s="61"/>
      <c r="CD210" s="61"/>
      <c r="CE210" s="61"/>
      <c r="CF210" s="61"/>
      <c r="CG210" s="61"/>
      <c r="CH210" s="61"/>
      <c r="CI210" s="61"/>
      <c r="CJ210" s="61"/>
      <c r="CK210" s="61"/>
      <c r="CL210" s="61"/>
      <c r="CM210" s="61"/>
      <c r="CN210" s="61"/>
      <c r="CO210" s="61"/>
      <c r="CP210" s="61"/>
      <c r="CQ210" s="61"/>
      <c r="CR210" s="61"/>
      <c r="CS210" s="61"/>
      <c r="CT210" s="61"/>
      <c r="CU210" s="61"/>
      <c r="CV210" s="61"/>
      <c r="CW210" s="61"/>
      <c r="CX210" s="61"/>
      <c r="CY210" s="61"/>
      <c r="CZ210" s="61"/>
      <c r="DA210" s="61"/>
      <c r="DB210" s="61"/>
      <c r="DC210" s="61"/>
      <c r="DD210" s="61"/>
      <c r="DE210" s="61"/>
      <c r="DF210" s="61"/>
      <c r="DG210" s="61"/>
      <c r="DH210" s="61"/>
      <c r="DI210" s="62"/>
      <c r="DJ210" s="63"/>
      <c r="DK210" s="61"/>
      <c r="DL210" s="61"/>
      <c r="DM210" s="61"/>
      <c r="DN210" s="61"/>
      <c r="DO210" s="61"/>
      <c r="DP210" s="61"/>
      <c r="DQ210" s="61"/>
      <c r="DR210" s="61"/>
      <c r="DS210" s="61"/>
      <c r="DT210" s="61"/>
      <c r="DU210" s="61"/>
      <c r="DV210" s="61"/>
      <c r="DW210" s="61"/>
      <c r="DX210" s="61"/>
      <c r="DY210" s="61"/>
      <c r="DZ210" s="61"/>
      <c r="EA210" s="61"/>
      <c r="EB210" s="61"/>
      <c r="EC210" s="61"/>
      <c r="ED210" s="61"/>
      <c r="EE210" s="61"/>
      <c r="EF210" s="61"/>
      <c r="EG210" s="61"/>
      <c r="EH210" s="61"/>
      <c r="EI210" s="61"/>
      <c r="EJ210" s="61"/>
      <c r="EK210" s="61"/>
      <c r="EL210" s="61"/>
      <c r="EM210" s="61"/>
      <c r="EN210" s="61"/>
      <c r="EO210" s="61"/>
      <c r="EP210" s="61"/>
      <c r="EQ210" s="61"/>
      <c r="ER210" s="61"/>
      <c r="ES210" s="62"/>
      <c r="ET210" s="63"/>
      <c r="EU210" s="61"/>
      <c r="EV210" s="61"/>
      <c r="EW210" s="61"/>
      <c r="EX210" s="61"/>
      <c r="EY210" s="61"/>
      <c r="EZ210" s="61"/>
      <c r="FA210" s="61"/>
      <c r="FB210" s="61"/>
      <c r="FC210" s="61"/>
      <c r="FD210" s="61"/>
      <c r="FE210" s="61"/>
      <c r="FF210" s="61"/>
      <c r="FG210" s="61"/>
      <c r="FH210" s="61"/>
      <c r="FI210" s="61"/>
      <c r="FJ210" s="61"/>
      <c r="FK210" s="61"/>
      <c r="FL210" s="61"/>
      <c r="FM210" s="61"/>
      <c r="FN210" s="61"/>
      <c r="FO210" s="61"/>
      <c r="FP210" s="61"/>
      <c r="FQ210" s="61"/>
      <c r="FR210" s="61"/>
      <c r="FS210" s="61"/>
      <c r="FT210" s="61"/>
      <c r="FU210" s="61"/>
      <c r="FV210" s="61"/>
      <c r="FW210" s="61"/>
      <c r="FX210" s="61"/>
      <c r="FY210" s="61"/>
      <c r="FZ210" s="61"/>
      <c r="GA210" s="61"/>
      <c r="GB210" s="61"/>
      <c r="GC210" s="62"/>
      <c r="GD210" s="63"/>
      <c r="GE210" s="61"/>
      <c r="GF210" s="61"/>
      <c r="GG210" s="61"/>
      <c r="GH210" s="61"/>
      <c r="GI210" s="61"/>
      <c r="GJ210" s="61"/>
      <c r="GK210" s="61"/>
      <c r="GL210" s="61"/>
      <c r="GM210" s="61"/>
      <c r="GN210" s="61"/>
      <c r="GO210" s="61"/>
      <c r="GP210" s="61"/>
      <c r="GQ210" s="61"/>
      <c r="GR210" s="61"/>
      <c r="GS210" s="61"/>
      <c r="GT210" s="61"/>
      <c r="GU210" s="61"/>
      <c r="GV210" s="61"/>
      <c r="GW210" s="61"/>
      <c r="GX210" s="61"/>
      <c r="GY210" s="61"/>
      <c r="GZ210" s="61"/>
      <c r="HA210" s="61"/>
      <c r="HB210" s="61"/>
      <c r="HC210" s="61"/>
      <c r="HD210" s="61"/>
      <c r="HE210" s="61"/>
      <c r="HF210" s="61"/>
      <c r="HG210" s="61"/>
      <c r="HH210" s="61"/>
      <c r="HI210" s="61"/>
      <c r="HJ210" s="61"/>
      <c r="HK210" s="61"/>
      <c r="HL210" s="61"/>
      <c r="HM210" s="62"/>
    </row>
    <row r="211" spans="2:221" ht="27" customHeight="1" x14ac:dyDescent="0.2">
      <c r="B211" s="112" t="s">
        <v>507</v>
      </c>
      <c r="C211" s="113"/>
      <c r="D211" s="113"/>
      <c r="E211" s="113"/>
      <c r="F211" s="113"/>
      <c r="G211" s="113"/>
      <c r="H211" s="113"/>
      <c r="I211" s="113"/>
      <c r="J211" s="113"/>
      <c r="K211" s="113"/>
      <c r="L211" s="113"/>
      <c r="M211" s="113"/>
      <c r="N211" s="113"/>
      <c r="O211" s="113"/>
      <c r="P211" s="113"/>
      <c r="Q211" s="113"/>
      <c r="R211" s="113"/>
      <c r="S211" s="113"/>
      <c r="T211" s="113"/>
      <c r="U211" s="114"/>
      <c r="V211" s="118" t="s">
        <v>549</v>
      </c>
      <c r="W211" s="119"/>
      <c r="X211" s="119"/>
      <c r="Y211" s="119"/>
      <c r="Z211" s="119"/>
      <c r="AA211" s="120"/>
      <c r="AB211" s="124">
        <v>0</v>
      </c>
      <c r="AC211" s="125"/>
      <c r="AD211" s="125"/>
      <c r="AE211" s="125"/>
      <c r="AF211" s="126"/>
      <c r="AG211" s="106" t="s">
        <v>23</v>
      </c>
      <c r="AH211" s="107"/>
      <c r="AI211" s="107"/>
      <c r="AJ211" s="107"/>
      <c r="AK211" s="107"/>
      <c r="AL211" s="108">
        <f t="shared" si="5"/>
        <v>0</v>
      </c>
      <c r="AM211" s="109"/>
      <c r="AN211" s="109"/>
      <c r="AO211" s="110"/>
      <c r="AP211" s="69"/>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73"/>
      <c r="BN211" s="73"/>
      <c r="BO211" s="73"/>
      <c r="BP211" s="73"/>
      <c r="BQ211" s="73"/>
      <c r="BR211" s="73"/>
      <c r="BS211" s="73"/>
      <c r="BT211" s="73"/>
      <c r="BU211" s="73"/>
      <c r="BV211" s="73"/>
      <c r="BW211" s="73"/>
      <c r="BX211" s="73"/>
      <c r="BY211" s="74"/>
      <c r="BZ211" s="75"/>
      <c r="CA211" s="73"/>
      <c r="CB211" s="73"/>
      <c r="CC211" s="73"/>
      <c r="CD211" s="73"/>
      <c r="CE211" s="73"/>
      <c r="CF211" s="73"/>
      <c r="CG211" s="73"/>
      <c r="CH211" s="73"/>
      <c r="CI211" s="73"/>
      <c r="CJ211" s="73"/>
      <c r="CK211" s="73"/>
      <c r="CL211" s="73"/>
      <c r="CM211" s="73"/>
      <c r="CN211" s="73"/>
      <c r="CO211" s="73"/>
      <c r="CP211" s="73"/>
      <c r="CQ211" s="73"/>
      <c r="CR211" s="73"/>
      <c r="CS211" s="73"/>
      <c r="CT211" s="73"/>
      <c r="CU211" s="73"/>
      <c r="CV211" s="73"/>
      <c r="CW211" s="73"/>
      <c r="CX211" s="73"/>
      <c r="CY211" s="73"/>
      <c r="CZ211" s="73"/>
      <c r="DA211" s="73"/>
      <c r="DB211" s="73"/>
      <c r="DC211" s="73"/>
      <c r="DD211" s="73"/>
      <c r="DE211" s="73"/>
      <c r="DF211" s="73"/>
      <c r="DG211" s="73"/>
      <c r="DH211" s="73"/>
      <c r="DI211" s="74"/>
      <c r="DJ211" s="75"/>
      <c r="DK211" s="73"/>
      <c r="DL211" s="73"/>
      <c r="DM211" s="73"/>
      <c r="DN211" s="73"/>
      <c r="DO211" s="73"/>
      <c r="DP211" s="73"/>
      <c r="DQ211" s="73"/>
      <c r="DR211" s="73"/>
      <c r="DS211" s="73"/>
      <c r="DT211" s="73"/>
      <c r="DU211" s="73"/>
      <c r="DV211" s="73"/>
      <c r="DW211" s="73"/>
      <c r="DX211" s="73"/>
      <c r="DY211" s="73"/>
      <c r="DZ211" s="73"/>
      <c r="EA211" s="73"/>
      <c r="EB211" s="73"/>
      <c r="EC211" s="73"/>
      <c r="ED211" s="73"/>
      <c r="EE211" s="73"/>
      <c r="EF211" s="73"/>
      <c r="EG211" s="73"/>
      <c r="EH211" s="73"/>
      <c r="EI211" s="73"/>
      <c r="EJ211" s="73"/>
      <c r="EK211" s="73"/>
      <c r="EL211" s="73"/>
      <c r="EM211" s="73"/>
      <c r="EN211" s="73"/>
      <c r="EO211" s="73"/>
      <c r="EP211" s="73"/>
      <c r="EQ211" s="73"/>
      <c r="ER211" s="73"/>
      <c r="ES211" s="74"/>
      <c r="ET211" s="75"/>
      <c r="EU211" s="73"/>
      <c r="EV211" s="73"/>
      <c r="EW211" s="73"/>
      <c r="EX211" s="73"/>
      <c r="EY211" s="73"/>
      <c r="EZ211" s="73"/>
      <c r="FA211" s="73"/>
      <c r="FB211" s="73"/>
      <c r="FC211" s="73"/>
      <c r="FD211" s="73"/>
      <c r="FE211" s="73"/>
      <c r="FF211" s="73"/>
      <c r="FG211" s="73"/>
      <c r="FH211" s="73"/>
      <c r="FI211" s="73"/>
      <c r="FJ211" s="73"/>
      <c r="FK211" s="73"/>
      <c r="FL211" s="73"/>
      <c r="FM211" s="73"/>
      <c r="FN211" s="73"/>
      <c r="FO211" s="73"/>
      <c r="FP211" s="73"/>
      <c r="FQ211" s="73"/>
      <c r="FR211" s="73"/>
      <c r="FS211" s="73"/>
      <c r="FT211" s="73"/>
      <c r="FU211" s="73"/>
      <c r="FV211" s="73"/>
      <c r="FW211" s="73"/>
      <c r="FX211" s="73"/>
      <c r="FY211" s="73"/>
      <c r="FZ211" s="73"/>
      <c r="GA211" s="73"/>
      <c r="GB211" s="73"/>
      <c r="GC211" s="74"/>
      <c r="GD211" s="75"/>
      <c r="GE211" s="73"/>
      <c r="GF211" s="73"/>
      <c r="GG211" s="73"/>
      <c r="GH211" s="73"/>
      <c r="GI211" s="73"/>
      <c r="GJ211" s="73"/>
      <c r="GK211" s="73"/>
      <c r="GL211" s="73"/>
      <c r="GM211" s="73"/>
      <c r="GN211" s="73"/>
      <c r="GO211" s="73"/>
      <c r="GP211" s="73"/>
      <c r="GQ211" s="73"/>
      <c r="GR211" s="73"/>
      <c r="GS211" s="73"/>
      <c r="GT211" s="73"/>
      <c r="GU211" s="73"/>
      <c r="GV211" s="73"/>
      <c r="GW211" s="73"/>
      <c r="GX211" s="73"/>
      <c r="GY211" s="73"/>
      <c r="GZ211" s="73"/>
      <c r="HA211" s="73"/>
      <c r="HB211" s="73"/>
      <c r="HC211" s="73"/>
      <c r="HD211" s="73"/>
      <c r="HE211" s="73"/>
      <c r="HF211" s="73"/>
      <c r="HG211" s="73"/>
      <c r="HH211" s="73"/>
      <c r="HI211" s="73"/>
      <c r="HJ211" s="73"/>
      <c r="HK211" s="73"/>
      <c r="HL211" s="73"/>
      <c r="HM211" s="74"/>
    </row>
    <row r="212" spans="2:221" ht="27" customHeight="1" x14ac:dyDescent="0.2">
      <c r="B212" s="115"/>
      <c r="C212" s="116"/>
      <c r="D212" s="116"/>
      <c r="E212" s="116"/>
      <c r="F212" s="116"/>
      <c r="G212" s="116"/>
      <c r="H212" s="116"/>
      <c r="I212" s="116"/>
      <c r="J212" s="116"/>
      <c r="K212" s="116"/>
      <c r="L212" s="116"/>
      <c r="M212" s="116"/>
      <c r="N212" s="116"/>
      <c r="O212" s="116"/>
      <c r="P212" s="116"/>
      <c r="Q212" s="116"/>
      <c r="R212" s="116"/>
      <c r="S212" s="116"/>
      <c r="T212" s="116"/>
      <c r="U212" s="117"/>
      <c r="V212" s="121"/>
      <c r="W212" s="122"/>
      <c r="X212" s="122"/>
      <c r="Y212" s="122"/>
      <c r="Z212" s="122"/>
      <c r="AA212" s="123"/>
      <c r="AB212" s="127"/>
      <c r="AC212" s="128"/>
      <c r="AD212" s="128"/>
      <c r="AE212" s="128"/>
      <c r="AF212" s="129"/>
      <c r="AG212" s="106" t="s">
        <v>24</v>
      </c>
      <c r="AH212" s="107"/>
      <c r="AI212" s="107"/>
      <c r="AJ212" s="107"/>
      <c r="AK212" s="107"/>
      <c r="AL212" s="108">
        <f t="shared" si="5"/>
        <v>0</v>
      </c>
      <c r="AM212" s="109"/>
      <c r="AN212" s="109"/>
      <c r="AO212" s="110"/>
      <c r="AP212" s="111"/>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74"/>
      <c r="BZ212" s="75"/>
      <c r="CA212" s="73"/>
      <c r="CB212" s="73"/>
      <c r="CC212" s="73"/>
      <c r="CD212" s="73"/>
      <c r="CE212" s="73"/>
      <c r="CF212" s="73"/>
      <c r="CG212" s="73"/>
      <c r="CH212" s="73"/>
      <c r="CI212" s="73"/>
      <c r="CJ212" s="73"/>
      <c r="CK212" s="73"/>
      <c r="CL212" s="73"/>
      <c r="CM212" s="73"/>
      <c r="CN212" s="73"/>
      <c r="CO212" s="73"/>
      <c r="CP212" s="73"/>
      <c r="CQ212" s="73"/>
      <c r="CR212" s="73"/>
      <c r="CS212" s="73"/>
      <c r="CT212" s="73"/>
      <c r="CU212" s="73"/>
      <c r="CV212" s="73"/>
      <c r="CW212" s="73"/>
      <c r="CX212" s="73"/>
      <c r="CY212" s="73"/>
      <c r="CZ212" s="73"/>
      <c r="DA212" s="73"/>
      <c r="DB212" s="73"/>
      <c r="DC212" s="73"/>
      <c r="DD212" s="73"/>
      <c r="DE212" s="73"/>
      <c r="DF212" s="73"/>
      <c r="DG212" s="73"/>
      <c r="DH212" s="73"/>
      <c r="DI212" s="74"/>
      <c r="DJ212" s="75"/>
      <c r="DK212" s="73"/>
      <c r="DL212" s="73"/>
      <c r="DM212" s="73"/>
      <c r="DN212" s="73"/>
      <c r="DO212" s="73"/>
      <c r="DP212" s="73"/>
      <c r="DQ212" s="73"/>
      <c r="DR212" s="73"/>
      <c r="DS212" s="73"/>
      <c r="DT212" s="73"/>
      <c r="DU212" s="73"/>
      <c r="DV212" s="73"/>
      <c r="DW212" s="73"/>
      <c r="DX212" s="73"/>
      <c r="DY212" s="73"/>
      <c r="DZ212" s="73"/>
      <c r="EA212" s="73"/>
      <c r="EB212" s="73"/>
      <c r="EC212" s="73"/>
      <c r="ED212" s="73"/>
      <c r="EE212" s="73"/>
      <c r="EF212" s="73"/>
      <c r="EG212" s="73"/>
      <c r="EH212" s="73"/>
      <c r="EI212" s="73"/>
      <c r="EJ212" s="73"/>
      <c r="EK212" s="73"/>
      <c r="EL212" s="73"/>
      <c r="EM212" s="73"/>
      <c r="EN212" s="73"/>
      <c r="EO212" s="73"/>
      <c r="EP212" s="73"/>
      <c r="EQ212" s="73"/>
      <c r="ER212" s="73"/>
      <c r="ES212" s="74"/>
      <c r="ET212" s="75"/>
      <c r="EU212" s="73"/>
      <c r="EV212" s="73"/>
      <c r="EW212" s="73"/>
      <c r="EX212" s="73"/>
      <c r="EY212" s="73"/>
      <c r="EZ212" s="73"/>
      <c r="FA212" s="73"/>
      <c r="FB212" s="73"/>
      <c r="FC212" s="73"/>
      <c r="FD212" s="73"/>
      <c r="FE212" s="73"/>
      <c r="FF212" s="73"/>
      <c r="FG212" s="73"/>
      <c r="FH212" s="73"/>
      <c r="FI212" s="73"/>
      <c r="FJ212" s="73"/>
      <c r="FK212" s="73"/>
      <c r="FL212" s="73"/>
      <c r="FM212" s="73"/>
      <c r="FN212" s="73"/>
      <c r="FO212" s="73"/>
      <c r="FP212" s="73"/>
      <c r="FQ212" s="73"/>
      <c r="FR212" s="73"/>
      <c r="FS212" s="73"/>
      <c r="FT212" s="73"/>
      <c r="FU212" s="73"/>
      <c r="FV212" s="73"/>
      <c r="FW212" s="73"/>
      <c r="FX212" s="73"/>
      <c r="FY212" s="73"/>
      <c r="FZ212" s="73"/>
      <c r="GA212" s="73"/>
      <c r="GB212" s="73"/>
      <c r="GC212" s="74"/>
      <c r="GD212" s="75"/>
      <c r="GE212" s="73"/>
      <c r="GF212" s="73"/>
      <c r="GG212" s="73"/>
      <c r="GH212" s="73"/>
      <c r="GI212" s="73"/>
      <c r="GJ212" s="73"/>
      <c r="GK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4"/>
    </row>
    <row r="213" spans="2:221" ht="27" customHeight="1" x14ac:dyDescent="0.2">
      <c r="B213" s="82" t="s">
        <v>508</v>
      </c>
      <c r="C213" s="83"/>
      <c r="D213" s="83"/>
      <c r="E213" s="83"/>
      <c r="F213" s="83"/>
      <c r="G213" s="83"/>
      <c r="H213" s="83"/>
      <c r="I213" s="83"/>
      <c r="J213" s="83"/>
      <c r="K213" s="83"/>
      <c r="L213" s="83"/>
      <c r="M213" s="83"/>
      <c r="N213" s="83"/>
      <c r="O213" s="83"/>
      <c r="P213" s="83"/>
      <c r="Q213" s="83"/>
      <c r="R213" s="83"/>
      <c r="S213" s="83"/>
      <c r="T213" s="83"/>
      <c r="U213" s="84"/>
      <c r="V213" s="88" t="s">
        <v>550</v>
      </c>
      <c r="W213" s="89"/>
      <c r="X213" s="89"/>
      <c r="Y213" s="89"/>
      <c r="Z213" s="89"/>
      <c r="AA213" s="90"/>
      <c r="AB213" s="94">
        <v>0</v>
      </c>
      <c r="AC213" s="95"/>
      <c r="AD213" s="95"/>
      <c r="AE213" s="95"/>
      <c r="AF213" s="96"/>
      <c r="AG213" s="100" t="s">
        <v>23</v>
      </c>
      <c r="AH213" s="101"/>
      <c r="AI213" s="101"/>
      <c r="AJ213" s="101"/>
      <c r="AK213" s="101"/>
      <c r="AL213" s="102">
        <f t="shared" si="5"/>
        <v>0</v>
      </c>
      <c r="AM213" s="103"/>
      <c r="AN213" s="103"/>
      <c r="AO213" s="104"/>
      <c r="AP213" s="105"/>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2"/>
      <c r="BZ213" s="63"/>
      <c r="CA213" s="61"/>
      <c r="CB213" s="61"/>
      <c r="CC213" s="61"/>
      <c r="CD213" s="61"/>
      <c r="CE213" s="61"/>
      <c r="CF213" s="61"/>
      <c r="CG213" s="61"/>
      <c r="CH213" s="61"/>
      <c r="CI213" s="61"/>
      <c r="CJ213" s="61"/>
      <c r="CK213" s="61"/>
      <c r="CL213" s="61"/>
      <c r="CM213" s="61"/>
      <c r="CN213" s="61"/>
      <c r="CO213" s="61"/>
      <c r="CP213" s="61"/>
      <c r="CQ213" s="61"/>
      <c r="CR213" s="61"/>
      <c r="CS213" s="61"/>
      <c r="CT213" s="61"/>
      <c r="CU213" s="61"/>
      <c r="CV213" s="61"/>
      <c r="CW213" s="61"/>
      <c r="CX213" s="61"/>
      <c r="CY213" s="61"/>
      <c r="CZ213" s="61"/>
      <c r="DA213" s="61"/>
      <c r="DB213" s="61"/>
      <c r="DC213" s="61"/>
      <c r="DD213" s="61"/>
      <c r="DE213" s="61"/>
      <c r="DF213" s="61"/>
      <c r="DG213" s="61"/>
      <c r="DH213" s="61"/>
      <c r="DI213" s="62"/>
      <c r="DJ213" s="63"/>
      <c r="DK213" s="61"/>
      <c r="DL213" s="61"/>
      <c r="DM213" s="61"/>
      <c r="DN213" s="61"/>
      <c r="DO213" s="61"/>
      <c r="DP213" s="61"/>
      <c r="DQ213" s="61"/>
      <c r="DR213" s="61"/>
      <c r="DS213" s="61"/>
      <c r="DT213" s="61"/>
      <c r="DU213" s="61"/>
      <c r="DV213" s="61"/>
      <c r="DW213" s="61"/>
      <c r="DX213" s="61"/>
      <c r="DY213" s="61"/>
      <c r="DZ213" s="61"/>
      <c r="EA213" s="61"/>
      <c r="EB213" s="61"/>
      <c r="EC213" s="61"/>
      <c r="ED213" s="61"/>
      <c r="EE213" s="61"/>
      <c r="EF213" s="61"/>
      <c r="EG213" s="61"/>
      <c r="EH213" s="61"/>
      <c r="EI213" s="61"/>
      <c r="EJ213" s="61"/>
      <c r="EK213" s="61"/>
      <c r="EL213" s="61"/>
      <c r="EM213" s="61"/>
      <c r="EN213" s="61"/>
      <c r="EO213" s="61"/>
      <c r="EP213" s="61"/>
      <c r="EQ213" s="61"/>
      <c r="ER213" s="61"/>
      <c r="ES213" s="62"/>
      <c r="ET213" s="63"/>
      <c r="EU213" s="61"/>
      <c r="EV213" s="61"/>
      <c r="EW213" s="61"/>
      <c r="EX213" s="61"/>
      <c r="EY213" s="61"/>
      <c r="EZ213" s="61"/>
      <c r="FA213" s="61"/>
      <c r="FB213" s="61"/>
      <c r="FC213" s="61"/>
      <c r="FD213" s="61"/>
      <c r="FE213" s="61"/>
      <c r="FF213" s="61"/>
      <c r="FG213" s="61"/>
      <c r="FH213" s="61"/>
      <c r="FI213" s="61"/>
      <c r="FJ213" s="61"/>
      <c r="FK213" s="61"/>
      <c r="FL213" s="61"/>
      <c r="FM213" s="61"/>
      <c r="FN213" s="61"/>
      <c r="FO213" s="61"/>
      <c r="FP213" s="61"/>
      <c r="FQ213" s="61"/>
      <c r="FR213" s="61"/>
      <c r="FS213" s="61"/>
      <c r="FT213" s="61"/>
      <c r="FU213" s="61"/>
      <c r="FV213" s="61"/>
      <c r="FW213" s="61"/>
      <c r="FX213" s="61"/>
      <c r="FY213" s="61"/>
      <c r="FZ213" s="61"/>
      <c r="GA213" s="61"/>
      <c r="GB213" s="61"/>
      <c r="GC213" s="62"/>
      <c r="GD213" s="63"/>
      <c r="GE213" s="61"/>
      <c r="GF213" s="61"/>
      <c r="GG213" s="61"/>
      <c r="GH213" s="61"/>
      <c r="GI213" s="61"/>
      <c r="GJ213" s="61"/>
      <c r="GK213" s="61"/>
      <c r="GL213" s="61"/>
      <c r="GM213" s="61"/>
      <c r="GN213" s="61"/>
      <c r="GO213" s="61"/>
      <c r="GP213" s="61"/>
      <c r="GQ213" s="61"/>
      <c r="GR213" s="61"/>
      <c r="GS213" s="61"/>
      <c r="GT213" s="61"/>
      <c r="GU213" s="61"/>
      <c r="GV213" s="61"/>
      <c r="GW213" s="61"/>
      <c r="GX213" s="61"/>
      <c r="GY213" s="61"/>
      <c r="GZ213" s="61"/>
      <c r="HA213" s="61"/>
      <c r="HB213" s="61"/>
      <c r="HC213" s="61"/>
      <c r="HD213" s="61"/>
      <c r="HE213" s="61"/>
      <c r="HF213" s="61"/>
      <c r="HG213" s="61"/>
      <c r="HH213" s="61"/>
      <c r="HI213" s="61"/>
      <c r="HJ213" s="61"/>
      <c r="HK213" s="61"/>
      <c r="HL213" s="61"/>
      <c r="HM213" s="62"/>
    </row>
    <row r="214" spans="2:221" ht="27" customHeight="1" x14ac:dyDescent="0.2">
      <c r="B214" s="131"/>
      <c r="C214" s="132"/>
      <c r="D214" s="132"/>
      <c r="E214" s="132"/>
      <c r="F214" s="132"/>
      <c r="G214" s="132"/>
      <c r="H214" s="132"/>
      <c r="I214" s="132"/>
      <c r="J214" s="132"/>
      <c r="K214" s="132"/>
      <c r="L214" s="132"/>
      <c r="M214" s="132"/>
      <c r="N214" s="132"/>
      <c r="O214" s="132"/>
      <c r="P214" s="132"/>
      <c r="Q214" s="132"/>
      <c r="R214" s="132"/>
      <c r="S214" s="132"/>
      <c r="T214" s="132"/>
      <c r="U214" s="133"/>
      <c r="V214" s="134"/>
      <c r="W214" s="135"/>
      <c r="X214" s="135"/>
      <c r="Y214" s="135"/>
      <c r="Z214" s="135"/>
      <c r="AA214" s="136"/>
      <c r="AB214" s="137"/>
      <c r="AC214" s="138"/>
      <c r="AD214" s="138"/>
      <c r="AE214" s="138"/>
      <c r="AF214" s="139"/>
      <c r="AG214" s="100" t="s">
        <v>24</v>
      </c>
      <c r="AH214" s="101"/>
      <c r="AI214" s="101"/>
      <c r="AJ214" s="101"/>
      <c r="AK214" s="101"/>
      <c r="AL214" s="102">
        <f t="shared" si="5"/>
        <v>0</v>
      </c>
      <c r="AM214" s="103"/>
      <c r="AN214" s="103"/>
      <c r="AO214" s="104"/>
      <c r="AP214" s="130"/>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2"/>
      <c r="BZ214" s="63"/>
      <c r="CA214" s="61"/>
      <c r="CB214" s="61"/>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c r="DE214" s="61"/>
      <c r="DF214" s="61"/>
      <c r="DG214" s="61"/>
      <c r="DH214" s="61"/>
      <c r="DI214" s="62"/>
      <c r="DJ214" s="63"/>
      <c r="DK214" s="61"/>
      <c r="DL214" s="61"/>
      <c r="DM214" s="61"/>
      <c r="DN214" s="61"/>
      <c r="DO214" s="61"/>
      <c r="DP214" s="61"/>
      <c r="DQ214" s="61"/>
      <c r="DR214" s="61"/>
      <c r="DS214" s="61"/>
      <c r="DT214" s="61"/>
      <c r="DU214" s="61"/>
      <c r="DV214" s="61"/>
      <c r="DW214" s="61"/>
      <c r="DX214" s="61"/>
      <c r="DY214" s="61"/>
      <c r="DZ214" s="61"/>
      <c r="EA214" s="61"/>
      <c r="EB214" s="61"/>
      <c r="EC214" s="61"/>
      <c r="ED214" s="61"/>
      <c r="EE214" s="61"/>
      <c r="EF214" s="61"/>
      <c r="EG214" s="61"/>
      <c r="EH214" s="61"/>
      <c r="EI214" s="61"/>
      <c r="EJ214" s="61"/>
      <c r="EK214" s="61"/>
      <c r="EL214" s="61"/>
      <c r="EM214" s="61"/>
      <c r="EN214" s="61"/>
      <c r="EO214" s="61"/>
      <c r="EP214" s="61"/>
      <c r="EQ214" s="61"/>
      <c r="ER214" s="61"/>
      <c r="ES214" s="62"/>
      <c r="ET214" s="63"/>
      <c r="EU214" s="61"/>
      <c r="EV214" s="61"/>
      <c r="EW214" s="61"/>
      <c r="EX214" s="61"/>
      <c r="EY214" s="61"/>
      <c r="EZ214" s="61"/>
      <c r="FA214" s="61"/>
      <c r="FB214" s="61"/>
      <c r="FC214" s="61"/>
      <c r="FD214" s="61"/>
      <c r="FE214" s="61"/>
      <c r="FF214" s="61"/>
      <c r="FG214" s="61"/>
      <c r="FH214" s="61"/>
      <c r="FI214" s="61"/>
      <c r="FJ214" s="61"/>
      <c r="FK214" s="61"/>
      <c r="FL214" s="61"/>
      <c r="FM214" s="61"/>
      <c r="FN214" s="61"/>
      <c r="FO214" s="61"/>
      <c r="FP214" s="61"/>
      <c r="FQ214" s="61"/>
      <c r="FR214" s="61"/>
      <c r="FS214" s="61"/>
      <c r="FT214" s="61"/>
      <c r="FU214" s="61"/>
      <c r="FV214" s="61"/>
      <c r="FW214" s="61"/>
      <c r="FX214" s="61"/>
      <c r="FY214" s="61"/>
      <c r="FZ214" s="61"/>
      <c r="GA214" s="61"/>
      <c r="GB214" s="61"/>
      <c r="GC214" s="62"/>
      <c r="GD214" s="63"/>
      <c r="GE214" s="61"/>
      <c r="GF214" s="61"/>
      <c r="GG214" s="61"/>
      <c r="GH214" s="61"/>
      <c r="GI214" s="61"/>
      <c r="GJ214" s="61"/>
      <c r="GK214" s="61"/>
      <c r="GL214" s="61"/>
      <c r="GM214" s="61"/>
      <c r="GN214" s="61"/>
      <c r="GO214" s="61"/>
      <c r="GP214" s="61"/>
      <c r="GQ214" s="61"/>
      <c r="GR214" s="61"/>
      <c r="GS214" s="61"/>
      <c r="GT214" s="61"/>
      <c r="GU214" s="61"/>
      <c r="GV214" s="61"/>
      <c r="GW214" s="61"/>
      <c r="GX214" s="61"/>
      <c r="GY214" s="61"/>
      <c r="GZ214" s="61"/>
      <c r="HA214" s="61"/>
      <c r="HB214" s="61"/>
      <c r="HC214" s="61"/>
      <c r="HD214" s="61"/>
      <c r="HE214" s="61"/>
      <c r="HF214" s="61"/>
      <c r="HG214" s="61"/>
      <c r="HH214" s="61"/>
      <c r="HI214" s="61"/>
      <c r="HJ214" s="61"/>
      <c r="HK214" s="61"/>
      <c r="HL214" s="61"/>
      <c r="HM214" s="62"/>
    </row>
    <row r="215" spans="2:221" ht="27" customHeight="1" x14ac:dyDescent="0.2">
      <c r="B215" s="112" t="s">
        <v>509</v>
      </c>
      <c r="C215" s="113"/>
      <c r="D215" s="113"/>
      <c r="E215" s="113"/>
      <c r="F215" s="113"/>
      <c r="G215" s="113"/>
      <c r="H215" s="113"/>
      <c r="I215" s="113"/>
      <c r="J215" s="113"/>
      <c r="K215" s="113"/>
      <c r="L215" s="113"/>
      <c r="M215" s="113"/>
      <c r="N215" s="113"/>
      <c r="O215" s="113"/>
      <c r="P215" s="113"/>
      <c r="Q215" s="113"/>
      <c r="R215" s="113"/>
      <c r="S215" s="113"/>
      <c r="T215" s="113"/>
      <c r="U215" s="114"/>
      <c r="V215" s="118" t="s">
        <v>551</v>
      </c>
      <c r="W215" s="119"/>
      <c r="X215" s="119"/>
      <c r="Y215" s="119"/>
      <c r="Z215" s="119"/>
      <c r="AA215" s="120"/>
      <c r="AB215" s="124">
        <v>0</v>
      </c>
      <c r="AC215" s="125"/>
      <c r="AD215" s="125"/>
      <c r="AE215" s="125"/>
      <c r="AF215" s="126"/>
      <c r="AG215" s="106" t="s">
        <v>23</v>
      </c>
      <c r="AH215" s="107"/>
      <c r="AI215" s="107"/>
      <c r="AJ215" s="107"/>
      <c r="AK215" s="107"/>
      <c r="AL215" s="108">
        <f t="shared" si="5"/>
        <v>0</v>
      </c>
      <c r="AM215" s="109"/>
      <c r="AN215" s="109"/>
      <c r="AO215" s="110"/>
      <c r="AP215" s="69"/>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c r="BM215" s="73"/>
      <c r="BN215" s="73"/>
      <c r="BO215" s="73"/>
      <c r="BP215" s="73"/>
      <c r="BQ215" s="73"/>
      <c r="BR215" s="73"/>
      <c r="BS215" s="73"/>
      <c r="BT215" s="73"/>
      <c r="BU215" s="73"/>
      <c r="BV215" s="73"/>
      <c r="BW215" s="73"/>
      <c r="BX215" s="73"/>
      <c r="BY215" s="74"/>
      <c r="BZ215" s="75"/>
      <c r="CA215" s="73"/>
      <c r="CB215" s="73"/>
      <c r="CC215" s="73"/>
      <c r="CD215" s="73"/>
      <c r="CE215" s="73"/>
      <c r="CF215" s="73"/>
      <c r="CG215" s="73"/>
      <c r="CH215" s="73"/>
      <c r="CI215" s="73"/>
      <c r="CJ215" s="73"/>
      <c r="CK215" s="73"/>
      <c r="CL215" s="73"/>
      <c r="CM215" s="73"/>
      <c r="CN215" s="73"/>
      <c r="CO215" s="73"/>
      <c r="CP215" s="73"/>
      <c r="CQ215" s="73"/>
      <c r="CR215" s="73"/>
      <c r="CS215" s="73"/>
      <c r="CT215" s="73"/>
      <c r="CU215" s="73"/>
      <c r="CV215" s="73"/>
      <c r="CW215" s="73"/>
      <c r="CX215" s="73"/>
      <c r="CY215" s="73"/>
      <c r="CZ215" s="73"/>
      <c r="DA215" s="73"/>
      <c r="DB215" s="73"/>
      <c r="DC215" s="73"/>
      <c r="DD215" s="73"/>
      <c r="DE215" s="73"/>
      <c r="DF215" s="73"/>
      <c r="DG215" s="73"/>
      <c r="DH215" s="73"/>
      <c r="DI215" s="74"/>
      <c r="DJ215" s="75"/>
      <c r="DK215" s="73"/>
      <c r="DL215" s="73"/>
      <c r="DM215" s="73"/>
      <c r="DN215" s="73"/>
      <c r="DO215" s="73"/>
      <c r="DP215" s="73"/>
      <c r="DQ215" s="73"/>
      <c r="DR215" s="73"/>
      <c r="DS215" s="73"/>
      <c r="DT215" s="73"/>
      <c r="DU215" s="73"/>
      <c r="DV215" s="73"/>
      <c r="DW215" s="73"/>
      <c r="DX215" s="73"/>
      <c r="DY215" s="73"/>
      <c r="DZ215" s="73"/>
      <c r="EA215" s="73"/>
      <c r="EB215" s="73"/>
      <c r="EC215" s="73"/>
      <c r="ED215" s="73"/>
      <c r="EE215" s="73"/>
      <c r="EF215" s="73"/>
      <c r="EG215" s="73"/>
      <c r="EH215" s="73"/>
      <c r="EI215" s="73"/>
      <c r="EJ215" s="73"/>
      <c r="EK215" s="73"/>
      <c r="EL215" s="73"/>
      <c r="EM215" s="73"/>
      <c r="EN215" s="73"/>
      <c r="EO215" s="73"/>
      <c r="EP215" s="73"/>
      <c r="EQ215" s="73"/>
      <c r="ER215" s="73"/>
      <c r="ES215" s="74"/>
      <c r="ET215" s="75"/>
      <c r="EU215" s="73"/>
      <c r="EV215" s="73"/>
      <c r="EW215" s="73"/>
      <c r="EX215" s="73"/>
      <c r="EY215" s="73"/>
      <c r="EZ215" s="73"/>
      <c r="FA215" s="73"/>
      <c r="FB215" s="73"/>
      <c r="FC215" s="73"/>
      <c r="FD215" s="73"/>
      <c r="FE215" s="73"/>
      <c r="FF215" s="73"/>
      <c r="FG215" s="73"/>
      <c r="FH215" s="73"/>
      <c r="FI215" s="73"/>
      <c r="FJ215" s="73"/>
      <c r="FK215" s="73"/>
      <c r="FL215" s="73"/>
      <c r="FM215" s="73"/>
      <c r="FN215" s="73"/>
      <c r="FO215" s="73"/>
      <c r="FP215" s="73"/>
      <c r="FQ215" s="73"/>
      <c r="FR215" s="73"/>
      <c r="FS215" s="73"/>
      <c r="FT215" s="73"/>
      <c r="FU215" s="73"/>
      <c r="FV215" s="73"/>
      <c r="FW215" s="73"/>
      <c r="FX215" s="73"/>
      <c r="FY215" s="73"/>
      <c r="FZ215" s="73"/>
      <c r="GA215" s="73"/>
      <c r="GB215" s="73"/>
      <c r="GC215" s="74"/>
      <c r="GD215" s="75"/>
      <c r="GE215" s="73"/>
      <c r="GF215" s="73"/>
      <c r="GG215" s="73"/>
      <c r="GH215" s="73"/>
      <c r="GI215" s="73"/>
      <c r="GJ215" s="73"/>
      <c r="GK215" s="73"/>
      <c r="GL215" s="73"/>
      <c r="GM215" s="73"/>
      <c r="GN215" s="73"/>
      <c r="GO215" s="73"/>
      <c r="GP215" s="73"/>
      <c r="GQ215" s="73"/>
      <c r="GR215" s="73"/>
      <c r="GS215" s="73"/>
      <c r="GT215" s="73"/>
      <c r="GU215" s="73"/>
      <c r="GV215" s="73"/>
      <c r="GW215" s="73"/>
      <c r="GX215" s="73"/>
      <c r="GY215" s="73"/>
      <c r="GZ215" s="73"/>
      <c r="HA215" s="73"/>
      <c r="HB215" s="73"/>
      <c r="HC215" s="73"/>
      <c r="HD215" s="73"/>
      <c r="HE215" s="73"/>
      <c r="HF215" s="73"/>
      <c r="HG215" s="73"/>
      <c r="HH215" s="73"/>
      <c r="HI215" s="73"/>
      <c r="HJ215" s="73"/>
      <c r="HK215" s="73"/>
      <c r="HL215" s="73"/>
      <c r="HM215" s="74"/>
    </row>
    <row r="216" spans="2:221" ht="27" customHeight="1" x14ac:dyDescent="0.2">
      <c r="B216" s="115"/>
      <c r="C216" s="116"/>
      <c r="D216" s="116"/>
      <c r="E216" s="116"/>
      <c r="F216" s="116"/>
      <c r="G216" s="116"/>
      <c r="H216" s="116"/>
      <c r="I216" s="116"/>
      <c r="J216" s="116"/>
      <c r="K216" s="116"/>
      <c r="L216" s="116"/>
      <c r="M216" s="116"/>
      <c r="N216" s="116"/>
      <c r="O216" s="116"/>
      <c r="P216" s="116"/>
      <c r="Q216" s="116"/>
      <c r="R216" s="116"/>
      <c r="S216" s="116"/>
      <c r="T216" s="116"/>
      <c r="U216" s="117"/>
      <c r="V216" s="121"/>
      <c r="W216" s="122"/>
      <c r="X216" s="122"/>
      <c r="Y216" s="122"/>
      <c r="Z216" s="122"/>
      <c r="AA216" s="123"/>
      <c r="AB216" s="127"/>
      <c r="AC216" s="128"/>
      <c r="AD216" s="128"/>
      <c r="AE216" s="128"/>
      <c r="AF216" s="129"/>
      <c r="AG216" s="106" t="s">
        <v>24</v>
      </c>
      <c r="AH216" s="107"/>
      <c r="AI216" s="107"/>
      <c r="AJ216" s="107"/>
      <c r="AK216" s="107"/>
      <c r="AL216" s="108">
        <f t="shared" si="5"/>
        <v>0</v>
      </c>
      <c r="AM216" s="109"/>
      <c r="AN216" s="109"/>
      <c r="AO216" s="110"/>
      <c r="AP216" s="111"/>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74"/>
      <c r="BZ216" s="75"/>
      <c r="CA216" s="73"/>
      <c r="CB216" s="73"/>
      <c r="CC216" s="73"/>
      <c r="CD216" s="73"/>
      <c r="CE216" s="73"/>
      <c r="CF216" s="73"/>
      <c r="CG216" s="73"/>
      <c r="CH216" s="73"/>
      <c r="CI216" s="73"/>
      <c r="CJ216" s="73"/>
      <c r="CK216" s="73"/>
      <c r="CL216" s="73"/>
      <c r="CM216" s="73"/>
      <c r="CN216" s="73"/>
      <c r="CO216" s="73"/>
      <c r="CP216" s="73"/>
      <c r="CQ216" s="73"/>
      <c r="CR216" s="73"/>
      <c r="CS216" s="73"/>
      <c r="CT216" s="73"/>
      <c r="CU216" s="73"/>
      <c r="CV216" s="73"/>
      <c r="CW216" s="73"/>
      <c r="CX216" s="73"/>
      <c r="CY216" s="73"/>
      <c r="CZ216" s="73"/>
      <c r="DA216" s="73"/>
      <c r="DB216" s="73"/>
      <c r="DC216" s="73"/>
      <c r="DD216" s="73"/>
      <c r="DE216" s="73"/>
      <c r="DF216" s="73"/>
      <c r="DG216" s="73"/>
      <c r="DH216" s="73"/>
      <c r="DI216" s="74"/>
      <c r="DJ216" s="75"/>
      <c r="DK216" s="73"/>
      <c r="DL216" s="73"/>
      <c r="DM216" s="73"/>
      <c r="DN216" s="73"/>
      <c r="DO216" s="73"/>
      <c r="DP216" s="73"/>
      <c r="DQ216" s="73"/>
      <c r="DR216" s="73"/>
      <c r="DS216" s="73"/>
      <c r="DT216" s="73"/>
      <c r="DU216" s="73"/>
      <c r="DV216" s="73"/>
      <c r="DW216" s="73"/>
      <c r="DX216" s="73"/>
      <c r="DY216" s="73"/>
      <c r="DZ216" s="73"/>
      <c r="EA216" s="73"/>
      <c r="EB216" s="73"/>
      <c r="EC216" s="73"/>
      <c r="ED216" s="73"/>
      <c r="EE216" s="73"/>
      <c r="EF216" s="73"/>
      <c r="EG216" s="73"/>
      <c r="EH216" s="73"/>
      <c r="EI216" s="73"/>
      <c r="EJ216" s="73"/>
      <c r="EK216" s="73"/>
      <c r="EL216" s="73"/>
      <c r="EM216" s="73"/>
      <c r="EN216" s="73"/>
      <c r="EO216" s="73"/>
      <c r="EP216" s="73"/>
      <c r="EQ216" s="73"/>
      <c r="ER216" s="73"/>
      <c r="ES216" s="74"/>
      <c r="ET216" s="75"/>
      <c r="EU216" s="73"/>
      <c r="EV216" s="73"/>
      <c r="EW216" s="73"/>
      <c r="EX216" s="73"/>
      <c r="EY216" s="73"/>
      <c r="EZ216" s="73"/>
      <c r="FA216" s="73"/>
      <c r="FB216" s="73"/>
      <c r="FC216" s="73"/>
      <c r="FD216" s="73"/>
      <c r="FE216" s="73"/>
      <c r="FF216" s="73"/>
      <c r="FG216" s="73"/>
      <c r="FH216" s="73"/>
      <c r="FI216" s="73"/>
      <c r="FJ216" s="73"/>
      <c r="FK216" s="73"/>
      <c r="FL216" s="73"/>
      <c r="FM216" s="73"/>
      <c r="FN216" s="73"/>
      <c r="FO216" s="73"/>
      <c r="FP216" s="73"/>
      <c r="FQ216" s="73"/>
      <c r="FR216" s="73"/>
      <c r="FS216" s="73"/>
      <c r="FT216" s="73"/>
      <c r="FU216" s="73"/>
      <c r="FV216" s="73"/>
      <c r="FW216" s="73"/>
      <c r="FX216" s="73"/>
      <c r="FY216" s="73"/>
      <c r="FZ216" s="73"/>
      <c r="GA216" s="73"/>
      <c r="GB216" s="73"/>
      <c r="GC216" s="74"/>
      <c r="GD216" s="75"/>
      <c r="GE216" s="73"/>
      <c r="GF216" s="73"/>
      <c r="GG216" s="73"/>
      <c r="GH216" s="73"/>
      <c r="GI216" s="73"/>
      <c r="GJ216" s="73"/>
      <c r="GK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4"/>
    </row>
    <row r="217" spans="2:221" ht="22.5" customHeight="1" x14ac:dyDescent="0.2">
      <c r="B217" s="82" t="s">
        <v>510</v>
      </c>
      <c r="C217" s="83"/>
      <c r="D217" s="83"/>
      <c r="E217" s="83"/>
      <c r="F217" s="83"/>
      <c r="G217" s="83"/>
      <c r="H217" s="83"/>
      <c r="I217" s="83"/>
      <c r="J217" s="83"/>
      <c r="K217" s="83"/>
      <c r="L217" s="83"/>
      <c r="M217" s="83"/>
      <c r="N217" s="83"/>
      <c r="O217" s="83"/>
      <c r="P217" s="83"/>
      <c r="Q217" s="83"/>
      <c r="R217" s="83"/>
      <c r="S217" s="83"/>
      <c r="T217" s="83"/>
      <c r="U217" s="84"/>
      <c r="V217" s="88" t="s">
        <v>552</v>
      </c>
      <c r="W217" s="89"/>
      <c r="X217" s="89"/>
      <c r="Y217" s="89"/>
      <c r="Z217" s="89"/>
      <c r="AA217" s="90"/>
      <c r="AB217" s="94">
        <v>0</v>
      </c>
      <c r="AC217" s="95"/>
      <c r="AD217" s="95"/>
      <c r="AE217" s="95"/>
      <c r="AF217" s="96"/>
      <c r="AG217" s="100" t="s">
        <v>23</v>
      </c>
      <c r="AH217" s="101"/>
      <c r="AI217" s="101"/>
      <c r="AJ217" s="101"/>
      <c r="AK217" s="101"/>
      <c r="AL217" s="102">
        <f t="shared" si="5"/>
        <v>0</v>
      </c>
      <c r="AM217" s="103"/>
      <c r="AN217" s="103"/>
      <c r="AO217" s="104"/>
      <c r="AP217" s="105"/>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2"/>
      <c r="BZ217" s="63"/>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c r="DE217" s="61"/>
      <c r="DF217" s="61"/>
      <c r="DG217" s="61"/>
      <c r="DH217" s="61"/>
      <c r="DI217" s="62"/>
      <c r="DJ217" s="63"/>
      <c r="DK217" s="61"/>
      <c r="DL217" s="61"/>
      <c r="DM217" s="61"/>
      <c r="DN217" s="61"/>
      <c r="DO217" s="61"/>
      <c r="DP217" s="61"/>
      <c r="DQ217" s="61"/>
      <c r="DR217" s="61"/>
      <c r="DS217" s="61"/>
      <c r="DT217" s="61"/>
      <c r="DU217" s="61"/>
      <c r="DV217" s="61"/>
      <c r="DW217" s="61"/>
      <c r="DX217" s="61"/>
      <c r="DY217" s="61"/>
      <c r="DZ217" s="61"/>
      <c r="EA217" s="61"/>
      <c r="EB217" s="61"/>
      <c r="EC217" s="61"/>
      <c r="ED217" s="61"/>
      <c r="EE217" s="61"/>
      <c r="EF217" s="61"/>
      <c r="EG217" s="61"/>
      <c r="EH217" s="61"/>
      <c r="EI217" s="61"/>
      <c r="EJ217" s="61"/>
      <c r="EK217" s="61"/>
      <c r="EL217" s="61"/>
      <c r="EM217" s="61"/>
      <c r="EN217" s="61"/>
      <c r="EO217" s="61"/>
      <c r="EP217" s="61"/>
      <c r="EQ217" s="61"/>
      <c r="ER217" s="61"/>
      <c r="ES217" s="62"/>
      <c r="ET217" s="63"/>
      <c r="EU217" s="61"/>
      <c r="EV217" s="61"/>
      <c r="EW217" s="61"/>
      <c r="EX217" s="61"/>
      <c r="EY217" s="61"/>
      <c r="EZ217" s="61"/>
      <c r="FA217" s="61"/>
      <c r="FB217" s="61"/>
      <c r="FC217" s="61"/>
      <c r="FD217" s="61"/>
      <c r="FE217" s="61"/>
      <c r="FF217" s="61"/>
      <c r="FG217" s="61"/>
      <c r="FH217" s="61"/>
      <c r="FI217" s="61"/>
      <c r="FJ217" s="61"/>
      <c r="FK217" s="61"/>
      <c r="FL217" s="61"/>
      <c r="FM217" s="61"/>
      <c r="FN217" s="61"/>
      <c r="FO217" s="61"/>
      <c r="FP217" s="61"/>
      <c r="FQ217" s="61"/>
      <c r="FR217" s="61"/>
      <c r="FS217" s="61"/>
      <c r="FT217" s="61"/>
      <c r="FU217" s="61"/>
      <c r="FV217" s="61"/>
      <c r="FW217" s="61"/>
      <c r="FX217" s="61"/>
      <c r="FY217" s="61"/>
      <c r="FZ217" s="61"/>
      <c r="GA217" s="61"/>
      <c r="GB217" s="61"/>
      <c r="GC217" s="62"/>
      <c r="GD217" s="63"/>
      <c r="GE217" s="61"/>
      <c r="GF217" s="61"/>
      <c r="GG217" s="61"/>
      <c r="GH217" s="61"/>
      <c r="GI217" s="61"/>
      <c r="GJ217" s="61"/>
      <c r="GK217" s="61"/>
      <c r="GL217" s="61"/>
      <c r="GM217" s="61"/>
      <c r="GN217" s="61"/>
      <c r="GO217" s="61"/>
      <c r="GP217" s="61"/>
      <c r="GQ217" s="61"/>
      <c r="GR217" s="61"/>
      <c r="GS217" s="61"/>
      <c r="GT217" s="61"/>
      <c r="GU217" s="61"/>
      <c r="GV217" s="61"/>
      <c r="GW217" s="61"/>
      <c r="GX217" s="61"/>
      <c r="GY217" s="61"/>
      <c r="GZ217" s="61"/>
      <c r="HA217" s="61"/>
      <c r="HB217" s="61"/>
      <c r="HC217" s="61"/>
      <c r="HD217" s="61"/>
      <c r="HE217" s="61"/>
      <c r="HF217" s="61"/>
      <c r="HG217" s="61"/>
      <c r="HH217" s="61"/>
      <c r="HI217" s="61"/>
      <c r="HJ217" s="61"/>
      <c r="HK217" s="61"/>
      <c r="HL217" s="61"/>
      <c r="HM217" s="62"/>
    </row>
    <row r="218" spans="2:221" ht="22.5" customHeight="1" x14ac:dyDescent="0.2">
      <c r="B218" s="131"/>
      <c r="C218" s="132"/>
      <c r="D218" s="132"/>
      <c r="E218" s="132"/>
      <c r="F218" s="132"/>
      <c r="G218" s="132"/>
      <c r="H218" s="132"/>
      <c r="I218" s="132"/>
      <c r="J218" s="132"/>
      <c r="K218" s="132"/>
      <c r="L218" s="132"/>
      <c r="M218" s="132"/>
      <c r="N218" s="132"/>
      <c r="O218" s="132"/>
      <c r="P218" s="132"/>
      <c r="Q218" s="132"/>
      <c r="R218" s="132"/>
      <c r="S218" s="132"/>
      <c r="T218" s="132"/>
      <c r="U218" s="133"/>
      <c r="V218" s="134"/>
      <c r="W218" s="135"/>
      <c r="X218" s="135"/>
      <c r="Y218" s="135"/>
      <c r="Z218" s="135"/>
      <c r="AA218" s="136"/>
      <c r="AB218" s="137"/>
      <c r="AC218" s="138"/>
      <c r="AD218" s="138"/>
      <c r="AE218" s="138"/>
      <c r="AF218" s="139"/>
      <c r="AG218" s="100" t="s">
        <v>24</v>
      </c>
      <c r="AH218" s="101"/>
      <c r="AI218" s="101"/>
      <c r="AJ218" s="101"/>
      <c r="AK218" s="101"/>
      <c r="AL218" s="102">
        <f t="shared" si="5"/>
        <v>0</v>
      </c>
      <c r="AM218" s="103"/>
      <c r="AN218" s="103"/>
      <c r="AO218" s="104"/>
      <c r="AP218" s="130"/>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2"/>
      <c r="BZ218" s="63"/>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61"/>
      <c r="DH218" s="61"/>
      <c r="DI218" s="62"/>
      <c r="DJ218" s="63"/>
      <c r="DK218" s="61"/>
      <c r="DL218" s="61"/>
      <c r="DM218" s="61"/>
      <c r="DN218" s="61"/>
      <c r="DO218" s="61"/>
      <c r="DP218" s="61"/>
      <c r="DQ218" s="61"/>
      <c r="DR218" s="61"/>
      <c r="DS218" s="61"/>
      <c r="DT218" s="61"/>
      <c r="DU218" s="61"/>
      <c r="DV218" s="61"/>
      <c r="DW218" s="61"/>
      <c r="DX218" s="61"/>
      <c r="DY218" s="61"/>
      <c r="DZ218" s="61"/>
      <c r="EA218" s="61"/>
      <c r="EB218" s="61"/>
      <c r="EC218" s="61"/>
      <c r="ED218" s="61"/>
      <c r="EE218" s="61"/>
      <c r="EF218" s="61"/>
      <c r="EG218" s="61"/>
      <c r="EH218" s="61"/>
      <c r="EI218" s="61"/>
      <c r="EJ218" s="61"/>
      <c r="EK218" s="61"/>
      <c r="EL218" s="61"/>
      <c r="EM218" s="61"/>
      <c r="EN218" s="61"/>
      <c r="EO218" s="61"/>
      <c r="EP218" s="61"/>
      <c r="EQ218" s="61"/>
      <c r="ER218" s="61"/>
      <c r="ES218" s="62"/>
      <c r="ET218" s="63"/>
      <c r="EU218" s="61"/>
      <c r="EV218" s="61"/>
      <c r="EW218" s="61"/>
      <c r="EX218" s="61"/>
      <c r="EY218" s="61"/>
      <c r="EZ218" s="61"/>
      <c r="FA218" s="61"/>
      <c r="FB218" s="61"/>
      <c r="FC218" s="61"/>
      <c r="FD218" s="61"/>
      <c r="FE218" s="61"/>
      <c r="FF218" s="61"/>
      <c r="FG218" s="61"/>
      <c r="FH218" s="61"/>
      <c r="FI218" s="61"/>
      <c r="FJ218" s="61"/>
      <c r="FK218" s="61"/>
      <c r="FL218" s="61"/>
      <c r="FM218" s="61"/>
      <c r="FN218" s="61"/>
      <c r="FO218" s="61"/>
      <c r="FP218" s="61"/>
      <c r="FQ218" s="61"/>
      <c r="FR218" s="61"/>
      <c r="FS218" s="61"/>
      <c r="FT218" s="61"/>
      <c r="FU218" s="61"/>
      <c r="FV218" s="61"/>
      <c r="FW218" s="61"/>
      <c r="FX218" s="61"/>
      <c r="FY218" s="61"/>
      <c r="FZ218" s="61"/>
      <c r="GA218" s="61"/>
      <c r="GB218" s="61"/>
      <c r="GC218" s="62"/>
      <c r="GD218" s="63"/>
      <c r="GE218" s="61"/>
      <c r="GF218" s="61"/>
      <c r="GG218" s="61"/>
      <c r="GH218" s="61"/>
      <c r="GI218" s="61"/>
      <c r="GJ218" s="61"/>
      <c r="GK218" s="61"/>
      <c r="GL218" s="61"/>
      <c r="GM218" s="61"/>
      <c r="GN218" s="61"/>
      <c r="GO218" s="61"/>
      <c r="GP218" s="61"/>
      <c r="GQ218" s="61"/>
      <c r="GR218" s="61"/>
      <c r="GS218" s="61"/>
      <c r="GT218" s="61"/>
      <c r="GU218" s="61"/>
      <c r="GV218" s="61"/>
      <c r="GW218" s="61"/>
      <c r="GX218" s="61"/>
      <c r="GY218" s="61"/>
      <c r="GZ218" s="61"/>
      <c r="HA218" s="61"/>
      <c r="HB218" s="61"/>
      <c r="HC218" s="61"/>
      <c r="HD218" s="61"/>
      <c r="HE218" s="61"/>
      <c r="HF218" s="61"/>
      <c r="HG218" s="61"/>
      <c r="HH218" s="61"/>
      <c r="HI218" s="61"/>
      <c r="HJ218" s="61"/>
      <c r="HK218" s="61"/>
      <c r="HL218" s="61"/>
      <c r="HM218" s="62"/>
    </row>
    <row r="219" spans="2:221" ht="22.5" customHeight="1" x14ac:dyDescent="0.2">
      <c r="B219" s="112" t="s">
        <v>511</v>
      </c>
      <c r="C219" s="113"/>
      <c r="D219" s="113"/>
      <c r="E219" s="113"/>
      <c r="F219" s="113"/>
      <c r="G219" s="113"/>
      <c r="H219" s="113"/>
      <c r="I219" s="113"/>
      <c r="J219" s="113"/>
      <c r="K219" s="113"/>
      <c r="L219" s="113"/>
      <c r="M219" s="113"/>
      <c r="N219" s="113"/>
      <c r="O219" s="113"/>
      <c r="P219" s="113"/>
      <c r="Q219" s="113"/>
      <c r="R219" s="113"/>
      <c r="S219" s="113"/>
      <c r="T219" s="113"/>
      <c r="U219" s="114"/>
      <c r="V219" s="118" t="s">
        <v>553</v>
      </c>
      <c r="W219" s="119"/>
      <c r="X219" s="119"/>
      <c r="Y219" s="119"/>
      <c r="Z219" s="119"/>
      <c r="AA219" s="120"/>
      <c r="AB219" s="124">
        <v>0</v>
      </c>
      <c r="AC219" s="125"/>
      <c r="AD219" s="125"/>
      <c r="AE219" s="125"/>
      <c r="AF219" s="126"/>
      <c r="AG219" s="106" t="s">
        <v>23</v>
      </c>
      <c r="AH219" s="107"/>
      <c r="AI219" s="107"/>
      <c r="AJ219" s="107"/>
      <c r="AK219" s="107"/>
      <c r="AL219" s="108">
        <f t="shared" si="5"/>
        <v>0</v>
      </c>
      <c r="AM219" s="109"/>
      <c r="AN219" s="109"/>
      <c r="AO219" s="110"/>
      <c r="AP219" s="69"/>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74"/>
      <c r="BZ219" s="75"/>
      <c r="CA219" s="73"/>
      <c r="CB219" s="73"/>
      <c r="CC219" s="73"/>
      <c r="CD219" s="73"/>
      <c r="CE219" s="73"/>
      <c r="CF219" s="73"/>
      <c r="CG219" s="73"/>
      <c r="CH219" s="73"/>
      <c r="CI219" s="73"/>
      <c r="CJ219" s="73"/>
      <c r="CK219" s="73"/>
      <c r="CL219" s="73"/>
      <c r="CM219" s="73"/>
      <c r="CN219" s="73"/>
      <c r="CO219" s="73"/>
      <c r="CP219" s="73"/>
      <c r="CQ219" s="73"/>
      <c r="CR219" s="73"/>
      <c r="CS219" s="73"/>
      <c r="CT219" s="73"/>
      <c r="CU219" s="73"/>
      <c r="CV219" s="73"/>
      <c r="CW219" s="73"/>
      <c r="CX219" s="73"/>
      <c r="CY219" s="73"/>
      <c r="CZ219" s="73"/>
      <c r="DA219" s="73"/>
      <c r="DB219" s="73"/>
      <c r="DC219" s="73"/>
      <c r="DD219" s="73"/>
      <c r="DE219" s="73"/>
      <c r="DF219" s="73"/>
      <c r="DG219" s="73"/>
      <c r="DH219" s="73"/>
      <c r="DI219" s="74"/>
      <c r="DJ219" s="75"/>
      <c r="DK219" s="73"/>
      <c r="DL219" s="73"/>
      <c r="DM219" s="73"/>
      <c r="DN219" s="73"/>
      <c r="DO219" s="73"/>
      <c r="DP219" s="73"/>
      <c r="DQ219" s="73"/>
      <c r="DR219" s="73"/>
      <c r="DS219" s="73"/>
      <c r="DT219" s="73"/>
      <c r="DU219" s="73"/>
      <c r="DV219" s="73"/>
      <c r="DW219" s="73"/>
      <c r="DX219" s="73"/>
      <c r="DY219" s="73"/>
      <c r="DZ219" s="73"/>
      <c r="EA219" s="73"/>
      <c r="EB219" s="73"/>
      <c r="EC219" s="73"/>
      <c r="ED219" s="73"/>
      <c r="EE219" s="73"/>
      <c r="EF219" s="73"/>
      <c r="EG219" s="73"/>
      <c r="EH219" s="73"/>
      <c r="EI219" s="73"/>
      <c r="EJ219" s="73"/>
      <c r="EK219" s="73"/>
      <c r="EL219" s="73"/>
      <c r="EM219" s="73"/>
      <c r="EN219" s="73"/>
      <c r="EO219" s="73"/>
      <c r="EP219" s="73"/>
      <c r="EQ219" s="73"/>
      <c r="ER219" s="73"/>
      <c r="ES219" s="74"/>
      <c r="ET219" s="75"/>
      <c r="EU219" s="73"/>
      <c r="EV219" s="73"/>
      <c r="EW219" s="73"/>
      <c r="EX219" s="73"/>
      <c r="EY219" s="73"/>
      <c r="EZ219" s="73"/>
      <c r="FA219" s="73"/>
      <c r="FB219" s="73"/>
      <c r="FC219" s="73"/>
      <c r="FD219" s="73"/>
      <c r="FE219" s="73"/>
      <c r="FF219" s="73"/>
      <c r="FG219" s="73"/>
      <c r="FH219" s="73"/>
      <c r="FI219" s="73"/>
      <c r="FJ219" s="73"/>
      <c r="FK219" s="73"/>
      <c r="FL219" s="73"/>
      <c r="FM219" s="73"/>
      <c r="FN219" s="73"/>
      <c r="FO219" s="73"/>
      <c r="FP219" s="73"/>
      <c r="FQ219" s="73"/>
      <c r="FR219" s="73"/>
      <c r="FS219" s="73"/>
      <c r="FT219" s="73"/>
      <c r="FU219" s="73"/>
      <c r="FV219" s="73"/>
      <c r="FW219" s="73"/>
      <c r="FX219" s="73"/>
      <c r="FY219" s="73"/>
      <c r="FZ219" s="73"/>
      <c r="GA219" s="73"/>
      <c r="GB219" s="73"/>
      <c r="GC219" s="74"/>
      <c r="GD219" s="75"/>
      <c r="GE219" s="73"/>
      <c r="GF219" s="73"/>
      <c r="GG219" s="73"/>
      <c r="GH219" s="73"/>
      <c r="GI219" s="73"/>
      <c r="GJ219" s="73"/>
      <c r="GK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74"/>
    </row>
    <row r="220" spans="2:221" ht="22.5" customHeight="1" x14ac:dyDescent="0.2">
      <c r="B220" s="115"/>
      <c r="C220" s="116"/>
      <c r="D220" s="116"/>
      <c r="E220" s="116"/>
      <c r="F220" s="116"/>
      <c r="G220" s="116"/>
      <c r="H220" s="116"/>
      <c r="I220" s="116"/>
      <c r="J220" s="116"/>
      <c r="K220" s="116"/>
      <c r="L220" s="116"/>
      <c r="M220" s="116"/>
      <c r="N220" s="116"/>
      <c r="O220" s="116"/>
      <c r="P220" s="116"/>
      <c r="Q220" s="116"/>
      <c r="R220" s="116"/>
      <c r="S220" s="116"/>
      <c r="T220" s="116"/>
      <c r="U220" s="117"/>
      <c r="V220" s="121"/>
      <c r="W220" s="122"/>
      <c r="X220" s="122"/>
      <c r="Y220" s="122"/>
      <c r="Z220" s="122"/>
      <c r="AA220" s="123"/>
      <c r="AB220" s="127"/>
      <c r="AC220" s="128"/>
      <c r="AD220" s="128"/>
      <c r="AE220" s="128"/>
      <c r="AF220" s="129"/>
      <c r="AG220" s="106" t="s">
        <v>24</v>
      </c>
      <c r="AH220" s="107"/>
      <c r="AI220" s="107"/>
      <c r="AJ220" s="107"/>
      <c r="AK220" s="107"/>
      <c r="AL220" s="108">
        <f t="shared" si="5"/>
        <v>0</v>
      </c>
      <c r="AM220" s="109"/>
      <c r="AN220" s="109"/>
      <c r="AO220" s="110"/>
      <c r="AP220" s="111"/>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74"/>
      <c r="BZ220" s="75"/>
      <c r="CA220" s="73"/>
      <c r="CB220" s="73"/>
      <c r="CC220" s="73"/>
      <c r="CD220" s="73"/>
      <c r="CE220" s="73"/>
      <c r="CF220" s="73"/>
      <c r="CG220" s="73"/>
      <c r="CH220" s="73"/>
      <c r="CI220" s="73"/>
      <c r="CJ220" s="73"/>
      <c r="CK220" s="73"/>
      <c r="CL220" s="73"/>
      <c r="CM220" s="73"/>
      <c r="CN220" s="73"/>
      <c r="CO220" s="73"/>
      <c r="CP220" s="73"/>
      <c r="CQ220" s="73"/>
      <c r="CR220" s="73"/>
      <c r="CS220" s="73"/>
      <c r="CT220" s="73"/>
      <c r="CU220" s="73"/>
      <c r="CV220" s="73"/>
      <c r="CW220" s="73"/>
      <c r="CX220" s="73"/>
      <c r="CY220" s="73"/>
      <c r="CZ220" s="73"/>
      <c r="DA220" s="73"/>
      <c r="DB220" s="73"/>
      <c r="DC220" s="73"/>
      <c r="DD220" s="73"/>
      <c r="DE220" s="73"/>
      <c r="DF220" s="73"/>
      <c r="DG220" s="73"/>
      <c r="DH220" s="73"/>
      <c r="DI220" s="74"/>
      <c r="DJ220" s="75"/>
      <c r="DK220" s="73"/>
      <c r="DL220" s="73"/>
      <c r="DM220" s="73"/>
      <c r="DN220" s="73"/>
      <c r="DO220" s="73"/>
      <c r="DP220" s="73"/>
      <c r="DQ220" s="73"/>
      <c r="DR220" s="73"/>
      <c r="DS220" s="73"/>
      <c r="DT220" s="73"/>
      <c r="DU220" s="73"/>
      <c r="DV220" s="73"/>
      <c r="DW220" s="73"/>
      <c r="DX220" s="73"/>
      <c r="DY220" s="73"/>
      <c r="DZ220" s="73"/>
      <c r="EA220" s="73"/>
      <c r="EB220" s="73"/>
      <c r="EC220" s="73"/>
      <c r="ED220" s="73"/>
      <c r="EE220" s="73"/>
      <c r="EF220" s="73"/>
      <c r="EG220" s="73"/>
      <c r="EH220" s="73"/>
      <c r="EI220" s="73"/>
      <c r="EJ220" s="73"/>
      <c r="EK220" s="73"/>
      <c r="EL220" s="73"/>
      <c r="EM220" s="73"/>
      <c r="EN220" s="73"/>
      <c r="EO220" s="73"/>
      <c r="EP220" s="73"/>
      <c r="EQ220" s="73"/>
      <c r="ER220" s="73"/>
      <c r="ES220" s="74"/>
      <c r="ET220" s="75"/>
      <c r="EU220" s="73"/>
      <c r="EV220" s="73"/>
      <c r="EW220" s="73"/>
      <c r="EX220" s="73"/>
      <c r="EY220" s="73"/>
      <c r="EZ220" s="73"/>
      <c r="FA220" s="73"/>
      <c r="FB220" s="73"/>
      <c r="FC220" s="73"/>
      <c r="FD220" s="73"/>
      <c r="FE220" s="73"/>
      <c r="FF220" s="73"/>
      <c r="FG220" s="73"/>
      <c r="FH220" s="73"/>
      <c r="FI220" s="73"/>
      <c r="FJ220" s="73"/>
      <c r="FK220" s="73"/>
      <c r="FL220" s="73"/>
      <c r="FM220" s="73"/>
      <c r="FN220" s="73"/>
      <c r="FO220" s="73"/>
      <c r="FP220" s="73"/>
      <c r="FQ220" s="73"/>
      <c r="FR220" s="73"/>
      <c r="FS220" s="73"/>
      <c r="FT220" s="73"/>
      <c r="FU220" s="73"/>
      <c r="FV220" s="73"/>
      <c r="FW220" s="73"/>
      <c r="FX220" s="73"/>
      <c r="FY220" s="73"/>
      <c r="FZ220" s="73"/>
      <c r="GA220" s="73"/>
      <c r="GB220" s="73"/>
      <c r="GC220" s="74"/>
      <c r="GD220" s="75"/>
      <c r="GE220" s="73"/>
      <c r="GF220" s="73"/>
      <c r="GG220" s="73"/>
      <c r="GH220" s="73"/>
      <c r="GI220" s="73"/>
      <c r="GJ220" s="73"/>
      <c r="GK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74"/>
    </row>
    <row r="221" spans="2:221" ht="22.5" customHeight="1" x14ac:dyDescent="0.2">
      <c r="B221" s="82" t="s">
        <v>512</v>
      </c>
      <c r="C221" s="83"/>
      <c r="D221" s="83"/>
      <c r="E221" s="83"/>
      <c r="F221" s="83"/>
      <c r="G221" s="83"/>
      <c r="H221" s="83"/>
      <c r="I221" s="83"/>
      <c r="J221" s="83"/>
      <c r="K221" s="83"/>
      <c r="L221" s="83"/>
      <c r="M221" s="83"/>
      <c r="N221" s="83"/>
      <c r="O221" s="83"/>
      <c r="P221" s="83"/>
      <c r="Q221" s="83"/>
      <c r="R221" s="83"/>
      <c r="S221" s="83"/>
      <c r="T221" s="83"/>
      <c r="U221" s="84"/>
      <c r="V221" s="88" t="s">
        <v>554</v>
      </c>
      <c r="W221" s="89"/>
      <c r="X221" s="89"/>
      <c r="Y221" s="89"/>
      <c r="Z221" s="89"/>
      <c r="AA221" s="90"/>
      <c r="AB221" s="94">
        <v>0.14879999999999999</v>
      </c>
      <c r="AC221" s="95"/>
      <c r="AD221" s="95"/>
      <c r="AE221" s="95"/>
      <c r="AF221" s="96"/>
      <c r="AG221" s="100" t="s">
        <v>23</v>
      </c>
      <c r="AH221" s="101"/>
      <c r="AI221" s="101"/>
      <c r="AJ221" s="101"/>
      <c r="AK221" s="101"/>
      <c r="AL221" s="102">
        <f t="shared" si="5"/>
        <v>1</v>
      </c>
      <c r="AM221" s="103"/>
      <c r="AN221" s="103"/>
      <c r="AO221" s="104"/>
      <c r="AP221" s="105"/>
      <c r="AQ221" s="61"/>
      <c r="AR221" s="61"/>
      <c r="AS221" s="61"/>
      <c r="AT221" s="61"/>
      <c r="AU221" s="61"/>
      <c r="AV221" s="61"/>
      <c r="AW221" s="61"/>
      <c r="AX221" s="61"/>
      <c r="AY221" s="61"/>
      <c r="AZ221" s="61"/>
      <c r="BA221" s="61"/>
      <c r="BB221" s="61"/>
      <c r="BC221" s="61"/>
      <c r="BD221" s="61"/>
      <c r="BE221" s="61"/>
      <c r="BF221" s="61"/>
      <c r="BG221" s="61"/>
      <c r="BH221" s="345">
        <v>1</v>
      </c>
      <c r="BI221" s="71"/>
      <c r="BJ221" s="71"/>
      <c r="BK221" s="71"/>
      <c r="BL221" s="71"/>
      <c r="BM221" s="71"/>
      <c r="BN221" s="71"/>
      <c r="BO221" s="71"/>
      <c r="BP221" s="71"/>
      <c r="BQ221" s="71"/>
      <c r="BR221" s="71"/>
      <c r="BS221" s="71"/>
      <c r="BT221" s="71"/>
      <c r="BU221" s="71"/>
      <c r="BV221" s="71"/>
      <c r="BW221" s="71"/>
      <c r="BX221" s="71"/>
      <c r="BY221" s="72"/>
      <c r="BZ221" s="63"/>
      <c r="CA221" s="61"/>
      <c r="CB221" s="61"/>
      <c r="CC221" s="61"/>
      <c r="CD221" s="61"/>
      <c r="CE221" s="61"/>
      <c r="CF221" s="61"/>
      <c r="CG221" s="61"/>
      <c r="CH221" s="61"/>
      <c r="CI221" s="61"/>
      <c r="CJ221" s="61"/>
      <c r="CK221" s="61"/>
      <c r="CL221" s="61"/>
      <c r="CM221" s="61"/>
      <c r="CN221" s="61"/>
      <c r="CO221" s="61"/>
      <c r="CP221" s="61"/>
      <c r="CQ221" s="61"/>
      <c r="CR221" s="61"/>
      <c r="CS221" s="61"/>
      <c r="CT221" s="61"/>
      <c r="CU221" s="61"/>
      <c r="CV221" s="61"/>
      <c r="CW221" s="61"/>
      <c r="CX221" s="61"/>
      <c r="CY221" s="61"/>
      <c r="CZ221" s="61"/>
      <c r="DA221" s="61"/>
      <c r="DB221" s="61"/>
      <c r="DC221" s="61"/>
      <c r="DD221" s="61"/>
      <c r="DE221" s="61"/>
      <c r="DF221" s="61"/>
      <c r="DG221" s="61"/>
      <c r="DH221" s="61"/>
      <c r="DI221" s="62"/>
      <c r="DJ221" s="63"/>
      <c r="DK221" s="61"/>
      <c r="DL221" s="61"/>
      <c r="DM221" s="61"/>
      <c r="DN221" s="61"/>
      <c r="DO221" s="61"/>
      <c r="DP221" s="61"/>
      <c r="DQ221" s="61"/>
      <c r="DR221" s="61"/>
      <c r="DS221" s="61"/>
      <c r="DT221" s="61"/>
      <c r="DU221" s="61"/>
      <c r="DV221" s="61"/>
      <c r="DW221" s="61"/>
      <c r="DX221" s="61"/>
      <c r="DY221" s="61"/>
      <c r="DZ221" s="61"/>
      <c r="EA221" s="61"/>
      <c r="EB221" s="61"/>
      <c r="EC221" s="61"/>
      <c r="ED221" s="61"/>
      <c r="EE221" s="61"/>
      <c r="EF221" s="61"/>
      <c r="EG221" s="61"/>
      <c r="EH221" s="61"/>
      <c r="EI221" s="61"/>
      <c r="EJ221" s="61"/>
      <c r="EK221" s="61"/>
      <c r="EL221" s="61"/>
      <c r="EM221" s="61"/>
      <c r="EN221" s="61"/>
      <c r="EO221" s="61"/>
      <c r="EP221" s="61"/>
      <c r="EQ221" s="61"/>
      <c r="ER221" s="61"/>
      <c r="ES221" s="62"/>
      <c r="ET221" s="63"/>
      <c r="EU221" s="61"/>
      <c r="EV221" s="61"/>
      <c r="EW221" s="61"/>
      <c r="EX221" s="61"/>
      <c r="EY221" s="61"/>
      <c r="EZ221" s="61"/>
      <c r="FA221" s="61"/>
      <c r="FB221" s="61"/>
      <c r="FC221" s="61"/>
      <c r="FD221" s="61"/>
      <c r="FE221" s="61"/>
      <c r="FF221" s="61"/>
      <c r="FG221" s="61"/>
      <c r="FH221" s="61"/>
      <c r="FI221" s="61"/>
      <c r="FJ221" s="61"/>
      <c r="FK221" s="61"/>
      <c r="FL221" s="61"/>
      <c r="FM221" s="61"/>
      <c r="FN221" s="61"/>
      <c r="FO221" s="61"/>
      <c r="FP221" s="61"/>
      <c r="FQ221" s="61"/>
      <c r="FR221" s="61"/>
      <c r="FS221" s="61"/>
      <c r="FT221" s="61"/>
      <c r="FU221" s="61"/>
      <c r="FV221" s="61"/>
      <c r="FW221" s="61"/>
      <c r="FX221" s="61"/>
      <c r="FY221" s="61"/>
      <c r="FZ221" s="61"/>
      <c r="GA221" s="61"/>
      <c r="GB221" s="61"/>
      <c r="GC221" s="62"/>
      <c r="GD221" s="63"/>
      <c r="GE221" s="61"/>
      <c r="GF221" s="61"/>
      <c r="GG221" s="61"/>
      <c r="GH221" s="61"/>
      <c r="GI221" s="61"/>
      <c r="GJ221" s="61"/>
      <c r="GK221" s="61"/>
      <c r="GL221" s="61"/>
      <c r="GM221" s="61"/>
      <c r="GN221" s="61"/>
      <c r="GO221" s="61"/>
      <c r="GP221" s="61"/>
      <c r="GQ221" s="61"/>
      <c r="GR221" s="61"/>
      <c r="GS221" s="61"/>
      <c r="GT221" s="61"/>
      <c r="GU221" s="61"/>
      <c r="GV221" s="61"/>
      <c r="GW221" s="61"/>
      <c r="GX221" s="61"/>
      <c r="GY221" s="61"/>
      <c r="GZ221" s="61"/>
      <c r="HA221" s="61"/>
      <c r="HB221" s="61"/>
      <c r="HC221" s="61"/>
      <c r="HD221" s="61"/>
      <c r="HE221" s="61"/>
      <c r="HF221" s="61"/>
      <c r="HG221" s="61"/>
      <c r="HH221" s="61"/>
      <c r="HI221" s="61"/>
      <c r="HJ221" s="61"/>
      <c r="HK221" s="61"/>
      <c r="HL221" s="61"/>
      <c r="HM221" s="62"/>
    </row>
    <row r="222" spans="2:221" ht="22.5" customHeight="1" x14ac:dyDescent="0.2">
      <c r="B222" s="131"/>
      <c r="C222" s="132"/>
      <c r="D222" s="132"/>
      <c r="E222" s="132"/>
      <c r="F222" s="132"/>
      <c r="G222" s="132"/>
      <c r="H222" s="132"/>
      <c r="I222" s="132"/>
      <c r="J222" s="132"/>
      <c r="K222" s="132"/>
      <c r="L222" s="132"/>
      <c r="M222" s="132"/>
      <c r="N222" s="132"/>
      <c r="O222" s="132"/>
      <c r="P222" s="132"/>
      <c r="Q222" s="132"/>
      <c r="R222" s="132"/>
      <c r="S222" s="132"/>
      <c r="T222" s="132"/>
      <c r="U222" s="133"/>
      <c r="V222" s="134"/>
      <c r="W222" s="135"/>
      <c r="X222" s="135"/>
      <c r="Y222" s="135"/>
      <c r="Z222" s="135"/>
      <c r="AA222" s="136"/>
      <c r="AB222" s="137"/>
      <c r="AC222" s="138"/>
      <c r="AD222" s="138"/>
      <c r="AE222" s="138"/>
      <c r="AF222" s="139"/>
      <c r="AG222" s="100" t="s">
        <v>24</v>
      </c>
      <c r="AH222" s="101"/>
      <c r="AI222" s="101"/>
      <c r="AJ222" s="101"/>
      <c r="AK222" s="101"/>
      <c r="AL222" s="102">
        <f t="shared" si="5"/>
        <v>1</v>
      </c>
      <c r="AM222" s="103"/>
      <c r="AN222" s="103"/>
      <c r="AO222" s="104"/>
      <c r="AP222" s="130"/>
      <c r="AQ222" s="61"/>
      <c r="AR222" s="61"/>
      <c r="AS222" s="61"/>
      <c r="AT222" s="61"/>
      <c r="AU222" s="61"/>
      <c r="AV222" s="61"/>
      <c r="AW222" s="61"/>
      <c r="AX222" s="61"/>
      <c r="AY222" s="61"/>
      <c r="AZ222" s="61"/>
      <c r="BA222" s="61"/>
      <c r="BB222" s="61"/>
      <c r="BC222" s="61"/>
      <c r="BD222" s="61"/>
      <c r="BE222" s="61"/>
      <c r="BF222" s="61"/>
      <c r="BG222" s="61"/>
      <c r="BH222" s="345">
        <v>1</v>
      </c>
      <c r="BI222" s="71"/>
      <c r="BJ222" s="71"/>
      <c r="BK222" s="71"/>
      <c r="BL222" s="71"/>
      <c r="BM222" s="71"/>
      <c r="BN222" s="71"/>
      <c r="BO222" s="71"/>
      <c r="BP222" s="71"/>
      <c r="BQ222" s="71"/>
      <c r="BR222" s="71"/>
      <c r="BS222" s="71"/>
      <c r="BT222" s="71"/>
      <c r="BU222" s="71"/>
      <c r="BV222" s="71"/>
      <c r="BW222" s="71"/>
      <c r="BX222" s="71"/>
      <c r="BY222" s="72"/>
      <c r="BZ222" s="63"/>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c r="DE222" s="61"/>
      <c r="DF222" s="61"/>
      <c r="DG222" s="61"/>
      <c r="DH222" s="61"/>
      <c r="DI222" s="62"/>
      <c r="DJ222" s="63"/>
      <c r="DK222" s="61"/>
      <c r="DL222" s="61"/>
      <c r="DM222" s="61"/>
      <c r="DN222" s="61"/>
      <c r="DO222" s="61"/>
      <c r="DP222" s="61"/>
      <c r="DQ222" s="61"/>
      <c r="DR222" s="61"/>
      <c r="DS222" s="61"/>
      <c r="DT222" s="61"/>
      <c r="DU222" s="61"/>
      <c r="DV222" s="61"/>
      <c r="DW222" s="61"/>
      <c r="DX222" s="61"/>
      <c r="DY222" s="61"/>
      <c r="DZ222" s="61"/>
      <c r="EA222" s="61"/>
      <c r="EB222" s="61"/>
      <c r="EC222" s="61"/>
      <c r="ED222" s="61"/>
      <c r="EE222" s="61"/>
      <c r="EF222" s="61"/>
      <c r="EG222" s="61"/>
      <c r="EH222" s="61"/>
      <c r="EI222" s="61"/>
      <c r="EJ222" s="61"/>
      <c r="EK222" s="61"/>
      <c r="EL222" s="61"/>
      <c r="EM222" s="61"/>
      <c r="EN222" s="61"/>
      <c r="EO222" s="61"/>
      <c r="EP222" s="61"/>
      <c r="EQ222" s="61"/>
      <c r="ER222" s="61"/>
      <c r="ES222" s="62"/>
      <c r="ET222" s="63"/>
      <c r="EU222" s="61"/>
      <c r="EV222" s="61"/>
      <c r="EW222" s="61"/>
      <c r="EX222" s="61"/>
      <c r="EY222" s="61"/>
      <c r="EZ222" s="61"/>
      <c r="FA222" s="61"/>
      <c r="FB222" s="61"/>
      <c r="FC222" s="61"/>
      <c r="FD222" s="61"/>
      <c r="FE222" s="61"/>
      <c r="FF222" s="61"/>
      <c r="FG222" s="61"/>
      <c r="FH222" s="61"/>
      <c r="FI222" s="61"/>
      <c r="FJ222" s="61"/>
      <c r="FK222" s="61"/>
      <c r="FL222" s="61"/>
      <c r="FM222" s="61"/>
      <c r="FN222" s="61"/>
      <c r="FO222" s="61"/>
      <c r="FP222" s="61"/>
      <c r="FQ222" s="61"/>
      <c r="FR222" s="61"/>
      <c r="FS222" s="61"/>
      <c r="FT222" s="61"/>
      <c r="FU222" s="61"/>
      <c r="FV222" s="61"/>
      <c r="FW222" s="61"/>
      <c r="FX222" s="61"/>
      <c r="FY222" s="61"/>
      <c r="FZ222" s="61"/>
      <c r="GA222" s="61"/>
      <c r="GB222" s="61"/>
      <c r="GC222" s="62"/>
      <c r="GD222" s="63"/>
      <c r="GE222" s="61"/>
      <c r="GF222" s="61"/>
      <c r="GG222" s="61"/>
      <c r="GH222" s="61"/>
      <c r="GI222" s="61"/>
      <c r="GJ222" s="61"/>
      <c r="GK222" s="61"/>
      <c r="GL222" s="61"/>
      <c r="GM222" s="61"/>
      <c r="GN222" s="61"/>
      <c r="GO222" s="61"/>
      <c r="GP222" s="61"/>
      <c r="GQ222" s="61"/>
      <c r="GR222" s="61"/>
      <c r="GS222" s="61"/>
      <c r="GT222" s="61"/>
      <c r="GU222" s="61"/>
      <c r="GV222" s="61"/>
      <c r="GW222" s="61"/>
      <c r="GX222" s="61"/>
      <c r="GY222" s="61"/>
      <c r="GZ222" s="61"/>
      <c r="HA222" s="61"/>
      <c r="HB222" s="61"/>
      <c r="HC222" s="61"/>
      <c r="HD222" s="61"/>
      <c r="HE222" s="61"/>
      <c r="HF222" s="61"/>
      <c r="HG222" s="61"/>
      <c r="HH222" s="61"/>
      <c r="HI222" s="61"/>
      <c r="HJ222" s="61"/>
      <c r="HK222" s="61"/>
      <c r="HL222" s="61"/>
      <c r="HM222" s="62"/>
    </row>
    <row r="223" spans="2:221" ht="27" customHeight="1" x14ac:dyDescent="0.2">
      <c r="B223" s="112" t="s">
        <v>513</v>
      </c>
      <c r="C223" s="113"/>
      <c r="D223" s="113"/>
      <c r="E223" s="113"/>
      <c r="F223" s="113"/>
      <c r="G223" s="113"/>
      <c r="H223" s="113"/>
      <c r="I223" s="113"/>
      <c r="J223" s="113"/>
      <c r="K223" s="113"/>
      <c r="L223" s="113"/>
      <c r="M223" s="113"/>
      <c r="N223" s="113"/>
      <c r="O223" s="113"/>
      <c r="P223" s="113"/>
      <c r="Q223" s="113"/>
      <c r="R223" s="113"/>
      <c r="S223" s="113"/>
      <c r="T223" s="113"/>
      <c r="U223" s="114"/>
      <c r="V223" s="118" t="s">
        <v>555</v>
      </c>
      <c r="W223" s="119"/>
      <c r="X223" s="119"/>
      <c r="Y223" s="119"/>
      <c r="Z223" s="119"/>
      <c r="AA223" s="120"/>
      <c r="AB223" s="124">
        <v>0</v>
      </c>
      <c r="AC223" s="125"/>
      <c r="AD223" s="125"/>
      <c r="AE223" s="125"/>
      <c r="AF223" s="126"/>
      <c r="AG223" s="106" t="s">
        <v>23</v>
      </c>
      <c r="AH223" s="107"/>
      <c r="AI223" s="107"/>
      <c r="AJ223" s="107"/>
      <c r="AK223" s="107"/>
      <c r="AL223" s="108">
        <f t="shared" si="5"/>
        <v>0</v>
      </c>
      <c r="AM223" s="109"/>
      <c r="AN223" s="109"/>
      <c r="AO223" s="110"/>
      <c r="AP223" s="69"/>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c r="BM223" s="73"/>
      <c r="BN223" s="73"/>
      <c r="BO223" s="73"/>
      <c r="BP223" s="73"/>
      <c r="BQ223" s="73"/>
      <c r="BR223" s="73"/>
      <c r="BS223" s="73"/>
      <c r="BT223" s="73"/>
      <c r="BU223" s="73"/>
      <c r="BV223" s="73"/>
      <c r="BW223" s="73"/>
      <c r="BX223" s="73"/>
      <c r="BY223" s="74"/>
      <c r="BZ223" s="75"/>
      <c r="CA223" s="73"/>
      <c r="CB223" s="73"/>
      <c r="CC223" s="73"/>
      <c r="CD223" s="73"/>
      <c r="CE223" s="73"/>
      <c r="CF223" s="73"/>
      <c r="CG223" s="73"/>
      <c r="CH223" s="73"/>
      <c r="CI223" s="73"/>
      <c r="CJ223" s="73"/>
      <c r="CK223" s="73"/>
      <c r="CL223" s="73"/>
      <c r="CM223" s="73"/>
      <c r="CN223" s="73"/>
      <c r="CO223" s="73"/>
      <c r="CP223" s="73"/>
      <c r="CQ223" s="73"/>
      <c r="CR223" s="73"/>
      <c r="CS223" s="73"/>
      <c r="CT223" s="73"/>
      <c r="CU223" s="73"/>
      <c r="CV223" s="73"/>
      <c r="CW223" s="73"/>
      <c r="CX223" s="73"/>
      <c r="CY223" s="73"/>
      <c r="CZ223" s="73"/>
      <c r="DA223" s="73"/>
      <c r="DB223" s="73"/>
      <c r="DC223" s="73"/>
      <c r="DD223" s="73"/>
      <c r="DE223" s="73"/>
      <c r="DF223" s="73"/>
      <c r="DG223" s="73"/>
      <c r="DH223" s="73"/>
      <c r="DI223" s="74"/>
      <c r="DJ223" s="75"/>
      <c r="DK223" s="73"/>
      <c r="DL223" s="73"/>
      <c r="DM223" s="73"/>
      <c r="DN223" s="73"/>
      <c r="DO223" s="73"/>
      <c r="DP223" s="73"/>
      <c r="DQ223" s="73"/>
      <c r="DR223" s="73"/>
      <c r="DS223" s="73"/>
      <c r="DT223" s="73"/>
      <c r="DU223" s="73"/>
      <c r="DV223" s="73"/>
      <c r="DW223" s="73"/>
      <c r="DX223" s="73"/>
      <c r="DY223" s="73"/>
      <c r="DZ223" s="73"/>
      <c r="EA223" s="73"/>
      <c r="EB223" s="73"/>
      <c r="EC223" s="73"/>
      <c r="ED223" s="73"/>
      <c r="EE223" s="73"/>
      <c r="EF223" s="73"/>
      <c r="EG223" s="73"/>
      <c r="EH223" s="73"/>
      <c r="EI223" s="73"/>
      <c r="EJ223" s="73"/>
      <c r="EK223" s="73"/>
      <c r="EL223" s="73"/>
      <c r="EM223" s="73"/>
      <c r="EN223" s="73"/>
      <c r="EO223" s="73"/>
      <c r="EP223" s="73"/>
      <c r="EQ223" s="73"/>
      <c r="ER223" s="73"/>
      <c r="ES223" s="74"/>
      <c r="ET223" s="75"/>
      <c r="EU223" s="73"/>
      <c r="EV223" s="73"/>
      <c r="EW223" s="73"/>
      <c r="EX223" s="73"/>
      <c r="EY223" s="73"/>
      <c r="EZ223" s="73"/>
      <c r="FA223" s="73"/>
      <c r="FB223" s="73"/>
      <c r="FC223" s="73"/>
      <c r="FD223" s="73"/>
      <c r="FE223" s="73"/>
      <c r="FF223" s="73"/>
      <c r="FG223" s="73"/>
      <c r="FH223" s="73"/>
      <c r="FI223" s="73"/>
      <c r="FJ223" s="73"/>
      <c r="FK223" s="73"/>
      <c r="FL223" s="73"/>
      <c r="FM223" s="73"/>
      <c r="FN223" s="73"/>
      <c r="FO223" s="73"/>
      <c r="FP223" s="73"/>
      <c r="FQ223" s="73"/>
      <c r="FR223" s="73"/>
      <c r="FS223" s="73"/>
      <c r="FT223" s="73"/>
      <c r="FU223" s="73"/>
      <c r="FV223" s="73"/>
      <c r="FW223" s="73"/>
      <c r="FX223" s="73"/>
      <c r="FY223" s="73"/>
      <c r="FZ223" s="73"/>
      <c r="GA223" s="73"/>
      <c r="GB223" s="73"/>
      <c r="GC223" s="74"/>
      <c r="GD223" s="75"/>
      <c r="GE223" s="73"/>
      <c r="GF223" s="73"/>
      <c r="GG223" s="73"/>
      <c r="GH223" s="73"/>
      <c r="GI223" s="73"/>
      <c r="GJ223" s="73"/>
      <c r="GK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74"/>
    </row>
    <row r="224" spans="2:221" ht="27" customHeight="1" x14ac:dyDescent="0.2">
      <c r="B224" s="115"/>
      <c r="C224" s="116"/>
      <c r="D224" s="116"/>
      <c r="E224" s="116"/>
      <c r="F224" s="116"/>
      <c r="G224" s="116"/>
      <c r="H224" s="116"/>
      <c r="I224" s="116"/>
      <c r="J224" s="116"/>
      <c r="K224" s="116"/>
      <c r="L224" s="116"/>
      <c r="M224" s="116"/>
      <c r="N224" s="116"/>
      <c r="O224" s="116"/>
      <c r="P224" s="116"/>
      <c r="Q224" s="116"/>
      <c r="R224" s="116"/>
      <c r="S224" s="116"/>
      <c r="T224" s="116"/>
      <c r="U224" s="117"/>
      <c r="V224" s="121"/>
      <c r="W224" s="122"/>
      <c r="X224" s="122"/>
      <c r="Y224" s="122"/>
      <c r="Z224" s="122"/>
      <c r="AA224" s="123"/>
      <c r="AB224" s="127"/>
      <c r="AC224" s="128"/>
      <c r="AD224" s="128"/>
      <c r="AE224" s="128"/>
      <c r="AF224" s="129"/>
      <c r="AG224" s="106" t="s">
        <v>24</v>
      </c>
      <c r="AH224" s="107"/>
      <c r="AI224" s="107"/>
      <c r="AJ224" s="107"/>
      <c r="AK224" s="107"/>
      <c r="AL224" s="108">
        <f t="shared" si="5"/>
        <v>0</v>
      </c>
      <c r="AM224" s="109"/>
      <c r="AN224" s="109"/>
      <c r="AO224" s="110"/>
      <c r="AP224" s="111"/>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c r="BM224" s="73"/>
      <c r="BN224" s="73"/>
      <c r="BO224" s="73"/>
      <c r="BP224" s="73"/>
      <c r="BQ224" s="73"/>
      <c r="BR224" s="73"/>
      <c r="BS224" s="73"/>
      <c r="BT224" s="73"/>
      <c r="BU224" s="73"/>
      <c r="BV224" s="73"/>
      <c r="BW224" s="73"/>
      <c r="BX224" s="73"/>
      <c r="BY224" s="74"/>
      <c r="BZ224" s="75"/>
      <c r="CA224" s="73"/>
      <c r="CB224" s="73"/>
      <c r="CC224" s="73"/>
      <c r="CD224" s="73"/>
      <c r="CE224" s="73"/>
      <c r="CF224" s="73"/>
      <c r="CG224" s="73"/>
      <c r="CH224" s="73"/>
      <c r="CI224" s="73"/>
      <c r="CJ224" s="73"/>
      <c r="CK224" s="73"/>
      <c r="CL224" s="73"/>
      <c r="CM224" s="73"/>
      <c r="CN224" s="73"/>
      <c r="CO224" s="73"/>
      <c r="CP224" s="73"/>
      <c r="CQ224" s="73"/>
      <c r="CR224" s="73"/>
      <c r="CS224" s="73"/>
      <c r="CT224" s="73"/>
      <c r="CU224" s="73"/>
      <c r="CV224" s="73"/>
      <c r="CW224" s="73"/>
      <c r="CX224" s="73"/>
      <c r="CY224" s="73"/>
      <c r="CZ224" s="73"/>
      <c r="DA224" s="73"/>
      <c r="DB224" s="73"/>
      <c r="DC224" s="73"/>
      <c r="DD224" s="73"/>
      <c r="DE224" s="73"/>
      <c r="DF224" s="73"/>
      <c r="DG224" s="73"/>
      <c r="DH224" s="73"/>
      <c r="DI224" s="74"/>
      <c r="DJ224" s="75"/>
      <c r="DK224" s="73"/>
      <c r="DL224" s="73"/>
      <c r="DM224" s="73"/>
      <c r="DN224" s="73"/>
      <c r="DO224" s="73"/>
      <c r="DP224" s="73"/>
      <c r="DQ224" s="73"/>
      <c r="DR224" s="73"/>
      <c r="DS224" s="73"/>
      <c r="DT224" s="73"/>
      <c r="DU224" s="73"/>
      <c r="DV224" s="73"/>
      <c r="DW224" s="73"/>
      <c r="DX224" s="73"/>
      <c r="DY224" s="73"/>
      <c r="DZ224" s="73"/>
      <c r="EA224" s="73"/>
      <c r="EB224" s="73"/>
      <c r="EC224" s="73"/>
      <c r="ED224" s="73"/>
      <c r="EE224" s="73"/>
      <c r="EF224" s="73"/>
      <c r="EG224" s="73"/>
      <c r="EH224" s="73"/>
      <c r="EI224" s="73"/>
      <c r="EJ224" s="73"/>
      <c r="EK224" s="73"/>
      <c r="EL224" s="73"/>
      <c r="EM224" s="73"/>
      <c r="EN224" s="73"/>
      <c r="EO224" s="73"/>
      <c r="EP224" s="73"/>
      <c r="EQ224" s="73"/>
      <c r="ER224" s="73"/>
      <c r="ES224" s="74"/>
      <c r="ET224" s="75"/>
      <c r="EU224" s="73"/>
      <c r="EV224" s="73"/>
      <c r="EW224" s="73"/>
      <c r="EX224" s="73"/>
      <c r="EY224" s="73"/>
      <c r="EZ224" s="73"/>
      <c r="FA224" s="73"/>
      <c r="FB224" s="73"/>
      <c r="FC224" s="73"/>
      <c r="FD224" s="73"/>
      <c r="FE224" s="73"/>
      <c r="FF224" s="73"/>
      <c r="FG224" s="73"/>
      <c r="FH224" s="73"/>
      <c r="FI224" s="73"/>
      <c r="FJ224" s="73"/>
      <c r="FK224" s="73"/>
      <c r="FL224" s="73"/>
      <c r="FM224" s="73"/>
      <c r="FN224" s="73"/>
      <c r="FO224" s="73"/>
      <c r="FP224" s="73"/>
      <c r="FQ224" s="73"/>
      <c r="FR224" s="73"/>
      <c r="FS224" s="73"/>
      <c r="FT224" s="73"/>
      <c r="FU224" s="73"/>
      <c r="FV224" s="73"/>
      <c r="FW224" s="73"/>
      <c r="FX224" s="73"/>
      <c r="FY224" s="73"/>
      <c r="FZ224" s="73"/>
      <c r="GA224" s="73"/>
      <c r="GB224" s="73"/>
      <c r="GC224" s="74"/>
      <c r="GD224" s="75"/>
      <c r="GE224" s="73"/>
      <c r="GF224" s="73"/>
      <c r="GG224" s="73"/>
      <c r="GH224" s="73"/>
      <c r="GI224" s="73"/>
      <c r="GJ224" s="73"/>
      <c r="GK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74"/>
    </row>
    <row r="225" spans="2:221" ht="27" customHeight="1" x14ac:dyDescent="0.2">
      <c r="B225" s="82" t="s">
        <v>514</v>
      </c>
      <c r="C225" s="83"/>
      <c r="D225" s="83"/>
      <c r="E225" s="83"/>
      <c r="F225" s="83"/>
      <c r="G225" s="83"/>
      <c r="H225" s="83"/>
      <c r="I225" s="83"/>
      <c r="J225" s="83"/>
      <c r="K225" s="83"/>
      <c r="L225" s="83"/>
      <c r="M225" s="83"/>
      <c r="N225" s="83"/>
      <c r="O225" s="83"/>
      <c r="P225" s="83"/>
      <c r="Q225" s="83"/>
      <c r="R225" s="83"/>
      <c r="S225" s="83"/>
      <c r="T225" s="83"/>
      <c r="U225" s="84"/>
      <c r="V225" s="88" t="s">
        <v>556</v>
      </c>
      <c r="W225" s="89"/>
      <c r="X225" s="89"/>
      <c r="Y225" s="89"/>
      <c r="Z225" s="89"/>
      <c r="AA225" s="90"/>
      <c r="AB225" s="94">
        <v>0</v>
      </c>
      <c r="AC225" s="95"/>
      <c r="AD225" s="95"/>
      <c r="AE225" s="95"/>
      <c r="AF225" s="96"/>
      <c r="AG225" s="100" t="s">
        <v>23</v>
      </c>
      <c r="AH225" s="101"/>
      <c r="AI225" s="101"/>
      <c r="AJ225" s="101"/>
      <c r="AK225" s="101"/>
      <c r="AL225" s="102">
        <f t="shared" si="5"/>
        <v>0</v>
      </c>
      <c r="AM225" s="103"/>
      <c r="AN225" s="103"/>
      <c r="AO225" s="104"/>
      <c r="AP225" s="105"/>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2"/>
      <c r="BZ225" s="63"/>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61"/>
      <c r="DI225" s="62"/>
      <c r="DJ225" s="63"/>
      <c r="DK225" s="61"/>
      <c r="DL225" s="61"/>
      <c r="DM225" s="61"/>
      <c r="DN225" s="61"/>
      <c r="DO225" s="61"/>
      <c r="DP225" s="61"/>
      <c r="DQ225" s="61"/>
      <c r="DR225" s="61"/>
      <c r="DS225" s="61"/>
      <c r="DT225" s="61"/>
      <c r="DU225" s="61"/>
      <c r="DV225" s="61"/>
      <c r="DW225" s="61"/>
      <c r="DX225" s="61"/>
      <c r="DY225" s="61"/>
      <c r="DZ225" s="61"/>
      <c r="EA225" s="61"/>
      <c r="EB225" s="61"/>
      <c r="EC225" s="61"/>
      <c r="ED225" s="61"/>
      <c r="EE225" s="61"/>
      <c r="EF225" s="61"/>
      <c r="EG225" s="61"/>
      <c r="EH225" s="61"/>
      <c r="EI225" s="61"/>
      <c r="EJ225" s="61"/>
      <c r="EK225" s="61"/>
      <c r="EL225" s="61"/>
      <c r="EM225" s="61"/>
      <c r="EN225" s="61"/>
      <c r="EO225" s="61"/>
      <c r="EP225" s="61"/>
      <c r="EQ225" s="61"/>
      <c r="ER225" s="61"/>
      <c r="ES225" s="62"/>
      <c r="ET225" s="63"/>
      <c r="EU225" s="61"/>
      <c r="EV225" s="61"/>
      <c r="EW225" s="61"/>
      <c r="EX225" s="61"/>
      <c r="EY225" s="61"/>
      <c r="EZ225" s="61"/>
      <c r="FA225" s="61"/>
      <c r="FB225" s="61"/>
      <c r="FC225" s="61"/>
      <c r="FD225" s="61"/>
      <c r="FE225" s="61"/>
      <c r="FF225" s="61"/>
      <c r="FG225" s="61"/>
      <c r="FH225" s="61"/>
      <c r="FI225" s="61"/>
      <c r="FJ225" s="61"/>
      <c r="FK225" s="61"/>
      <c r="FL225" s="61"/>
      <c r="FM225" s="61"/>
      <c r="FN225" s="61"/>
      <c r="FO225" s="61"/>
      <c r="FP225" s="61"/>
      <c r="FQ225" s="61"/>
      <c r="FR225" s="61"/>
      <c r="FS225" s="61"/>
      <c r="FT225" s="61"/>
      <c r="FU225" s="61"/>
      <c r="FV225" s="61"/>
      <c r="FW225" s="61"/>
      <c r="FX225" s="61"/>
      <c r="FY225" s="61"/>
      <c r="FZ225" s="61"/>
      <c r="GA225" s="61"/>
      <c r="GB225" s="61"/>
      <c r="GC225" s="62"/>
      <c r="GD225" s="63"/>
      <c r="GE225" s="61"/>
      <c r="GF225" s="61"/>
      <c r="GG225" s="61"/>
      <c r="GH225" s="61"/>
      <c r="GI225" s="61"/>
      <c r="GJ225" s="61"/>
      <c r="GK225" s="61"/>
      <c r="GL225" s="61"/>
      <c r="GM225" s="61"/>
      <c r="GN225" s="61"/>
      <c r="GO225" s="61"/>
      <c r="GP225" s="61"/>
      <c r="GQ225" s="61"/>
      <c r="GR225" s="61"/>
      <c r="GS225" s="61"/>
      <c r="GT225" s="61"/>
      <c r="GU225" s="61"/>
      <c r="GV225" s="61"/>
      <c r="GW225" s="61"/>
      <c r="GX225" s="61"/>
      <c r="GY225" s="61"/>
      <c r="GZ225" s="61"/>
      <c r="HA225" s="61"/>
      <c r="HB225" s="61"/>
      <c r="HC225" s="61"/>
      <c r="HD225" s="61"/>
      <c r="HE225" s="61"/>
      <c r="HF225" s="61"/>
      <c r="HG225" s="61"/>
      <c r="HH225" s="61"/>
      <c r="HI225" s="61"/>
      <c r="HJ225" s="61"/>
      <c r="HK225" s="61"/>
      <c r="HL225" s="61"/>
      <c r="HM225" s="62"/>
    </row>
    <row r="226" spans="2:221" ht="27" customHeight="1" x14ac:dyDescent="0.2">
      <c r="B226" s="131"/>
      <c r="C226" s="132"/>
      <c r="D226" s="132"/>
      <c r="E226" s="132"/>
      <c r="F226" s="132"/>
      <c r="G226" s="132"/>
      <c r="H226" s="132"/>
      <c r="I226" s="132"/>
      <c r="J226" s="132"/>
      <c r="K226" s="132"/>
      <c r="L226" s="132"/>
      <c r="M226" s="132"/>
      <c r="N226" s="132"/>
      <c r="O226" s="132"/>
      <c r="P226" s="132"/>
      <c r="Q226" s="132"/>
      <c r="R226" s="132"/>
      <c r="S226" s="132"/>
      <c r="T226" s="132"/>
      <c r="U226" s="133"/>
      <c r="V226" s="134"/>
      <c r="W226" s="135"/>
      <c r="X226" s="135"/>
      <c r="Y226" s="135"/>
      <c r="Z226" s="135"/>
      <c r="AA226" s="136"/>
      <c r="AB226" s="137"/>
      <c r="AC226" s="138"/>
      <c r="AD226" s="138"/>
      <c r="AE226" s="138"/>
      <c r="AF226" s="139"/>
      <c r="AG226" s="100" t="s">
        <v>24</v>
      </c>
      <c r="AH226" s="101"/>
      <c r="AI226" s="101"/>
      <c r="AJ226" s="101"/>
      <c r="AK226" s="101"/>
      <c r="AL226" s="102">
        <f t="shared" si="5"/>
        <v>0</v>
      </c>
      <c r="AM226" s="103"/>
      <c r="AN226" s="103"/>
      <c r="AO226" s="104"/>
      <c r="AP226" s="130"/>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2"/>
      <c r="BZ226" s="63"/>
      <c r="CA226" s="61"/>
      <c r="CB226" s="61"/>
      <c r="CC226" s="61"/>
      <c r="CD226" s="61"/>
      <c r="CE226" s="61"/>
      <c r="CF226" s="61"/>
      <c r="CG226" s="61"/>
      <c r="CH226" s="61"/>
      <c r="CI226" s="61"/>
      <c r="CJ226" s="61"/>
      <c r="CK226" s="61"/>
      <c r="CL226" s="61"/>
      <c r="CM226" s="61"/>
      <c r="CN226" s="61"/>
      <c r="CO226" s="61"/>
      <c r="CP226" s="61"/>
      <c r="CQ226" s="61"/>
      <c r="CR226" s="61"/>
      <c r="CS226" s="61"/>
      <c r="CT226" s="61"/>
      <c r="CU226" s="61"/>
      <c r="CV226" s="61"/>
      <c r="CW226" s="61"/>
      <c r="CX226" s="61"/>
      <c r="CY226" s="61"/>
      <c r="CZ226" s="61"/>
      <c r="DA226" s="61"/>
      <c r="DB226" s="61"/>
      <c r="DC226" s="61"/>
      <c r="DD226" s="61"/>
      <c r="DE226" s="61"/>
      <c r="DF226" s="61"/>
      <c r="DG226" s="61"/>
      <c r="DH226" s="61"/>
      <c r="DI226" s="62"/>
      <c r="DJ226" s="63"/>
      <c r="DK226" s="61"/>
      <c r="DL226" s="61"/>
      <c r="DM226" s="61"/>
      <c r="DN226" s="61"/>
      <c r="DO226" s="61"/>
      <c r="DP226" s="61"/>
      <c r="DQ226" s="61"/>
      <c r="DR226" s="61"/>
      <c r="DS226" s="61"/>
      <c r="DT226" s="61"/>
      <c r="DU226" s="61"/>
      <c r="DV226" s="61"/>
      <c r="DW226" s="61"/>
      <c r="DX226" s="61"/>
      <c r="DY226" s="61"/>
      <c r="DZ226" s="61"/>
      <c r="EA226" s="61"/>
      <c r="EB226" s="61"/>
      <c r="EC226" s="61"/>
      <c r="ED226" s="61"/>
      <c r="EE226" s="61"/>
      <c r="EF226" s="61"/>
      <c r="EG226" s="61"/>
      <c r="EH226" s="61"/>
      <c r="EI226" s="61"/>
      <c r="EJ226" s="61"/>
      <c r="EK226" s="61"/>
      <c r="EL226" s="61"/>
      <c r="EM226" s="61"/>
      <c r="EN226" s="61"/>
      <c r="EO226" s="61"/>
      <c r="EP226" s="61"/>
      <c r="EQ226" s="61"/>
      <c r="ER226" s="61"/>
      <c r="ES226" s="62"/>
      <c r="ET226" s="63"/>
      <c r="EU226" s="61"/>
      <c r="EV226" s="61"/>
      <c r="EW226" s="61"/>
      <c r="EX226" s="61"/>
      <c r="EY226" s="61"/>
      <c r="EZ226" s="61"/>
      <c r="FA226" s="61"/>
      <c r="FB226" s="61"/>
      <c r="FC226" s="61"/>
      <c r="FD226" s="61"/>
      <c r="FE226" s="61"/>
      <c r="FF226" s="61"/>
      <c r="FG226" s="61"/>
      <c r="FH226" s="61"/>
      <c r="FI226" s="61"/>
      <c r="FJ226" s="61"/>
      <c r="FK226" s="61"/>
      <c r="FL226" s="61"/>
      <c r="FM226" s="61"/>
      <c r="FN226" s="61"/>
      <c r="FO226" s="61"/>
      <c r="FP226" s="61"/>
      <c r="FQ226" s="61"/>
      <c r="FR226" s="61"/>
      <c r="FS226" s="61"/>
      <c r="FT226" s="61"/>
      <c r="FU226" s="61"/>
      <c r="FV226" s="61"/>
      <c r="FW226" s="61"/>
      <c r="FX226" s="61"/>
      <c r="FY226" s="61"/>
      <c r="FZ226" s="61"/>
      <c r="GA226" s="61"/>
      <c r="GB226" s="61"/>
      <c r="GC226" s="62"/>
      <c r="GD226" s="63"/>
      <c r="GE226" s="61"/>
      <c r="GF226" s="61"/>
      <c r="GG226" s="61"/>
      <c r="GH226" s="61"/>
      <c r="GI226" s="61"/>
      <c r="GJ226" s="61"/>
      <c r="GK226" s="61"/>
      <c r="GL226" s="61"/>
      <c r="GM226" s="61"/>
      <c r="GN226" s="61"/>
      <c r="GO226" s="61"/>
      <c r="GP226" s="61"/>
      <c r="GQ226" s="61"/>
      <c r="GR226" s="61"/>
      <c r="GS226" s="61"/>
      <c r="GT226" s="61"/>
      <c r="GU226" s="61"/>
      <c r="GV226" s="61"/>
      <c r="GW226" s="61"/>
      <c r="GX226" s="61"/>
      <c r="GY226" s="61"/>
      <c r="GZ226" s="61"/>
      <c r="HA226" s="61"/>
      <c r="HB226" s="61"/>
      <c r="HC226" s="61"/>
      <c r="HD226" s="61"/>
      <c r="HE226" s="61"/>
      <c r="HF226" s="61"/>
      <c r="HG226" s="61"/>
      <c r="HH226" s="61"/>
      <c r="HI226" s="61"/>
      <c r="HJ226" s="61"/>
      <c r="HK226" s="61"/>
      <c r="HL226" s="61"/>
      <c r="HM226" s="62"/>
    </row>
    <row r="227" spans="2:221" ht="27" customHeight="1" x14ac:dyDescent="0.2">
      <c r="B227" s="112" t="s">
        <v>515</v>
      </c>
      <c r="C227" s="113"/>
      <c r="D227" s="113"/>
      <c r="E227" s="113"/>
      <c r="F227" s="113"/>
      <c r="G227" s="113"/>
      <c r="H227" s="113"/>
      <c r="I227" s="113"/>
      <c r="J227" s="113"/>
      <c r="K227" s="113"/>
      <c r="L227" s="113"/>
      <c r="M227" s="113"/>
      <c r="N227" s="113"/>
      <c r="O227" s="113"/>
      <c r="P227" s="113"/>
      <c r="Q227" s="113"/>
      <c r="R227" s="113"/>
      <c r="S227" s="113"/>
      <c r="T227" s="113"/>
      <c r="U227" s="114"/>
      <c r="V227" s="118" t="s">
        <v>557</v>
      </c>
      <c r="W227" s="119"/>
      <c r="X227" s="119"/>
      <c r="Y227" s="119"/>
      <c r="Z227" s="119"/>
      <c r="AA227" s="120"/>
      <c r="AB227" s="124">
        <v>0</v>
      </c>
      <c r="AC227" s="125"/>
      <c r="AD227" s="125"/>
      <c r="AE227" s="125"/>
      <c r="AF227" s="126"/>
      <c r="AG227" s="106" t="s">
        <v>23</v>
      </c>
      <c r="AH227" s="107"/>
      <c r="AI227" s="107"/>
      <c r="AJ227" s="107"/>
      <c r="AK227" s="107"/>
      <c r="AL227" s="108">
        <f t="shared" si="5"/>
        <v>0</v>
      </c>
      <c r="AM227" s="109"/>
      <c r="AN227" s="109"/>
      <c r="AO227" s="110"/>
      <c r="AP227" s="69"/>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c r="BM227" s="73"/>
      <c r="BN227" s="73"/>
      <c r="BO227" s="73"/>
      <c r="BP227" s="73"/>
      <c r="BQ227" s="73"/>
      <c r="BR227" s="73"/>
      <c r="BS227" s="73"/>
      <c r="BT227" s="73"/>
      <c r="BU227" s="73"/>
      <c r="BV227" s="73"/>
      <c r="BW227" s="73"/>
      <c r="BX227" s="73"/>
      <c r="BY227" s="74"/>
      <c r="BZ227" s="75"/>
      <c r="CA227" s="73"/>
      <c r="CB227" s="73"/>
      <c r="CC227" s="73"/>
      <c r="CD227" s="73"/>
      <c r="CE227" s="73"/>
      <c r="CF227" s="73"/>
      <c r="CG227" s="73"/>
      <c r="CH227" s="73"/>
      <c r="CI227" s="73"/>
      <c r="CJ227" s="73"/>
      <c r="CK227" s="73"/>
      <c r="CL227" s="73"/>
      <c r="CM227" s="73"/>
      <c r="CN227" s="73"/>
      <c r="CO227" s="73"/>
      <c r="CP227" s="73"/>
      <c r="CQ227" s="73"/>
      <c r="CR227" s="73"/>
      <c r="CS227" s="73"/>
      <c r="CT227" s="73"/>
      <c r="CU227" s="73"/>
      <c r="CV227" s="73"/>
      <c r="CW227" s="73"/>
      <c r="CX227" s="73"/>
      <c r="CY227" s="73"/>
      <c r="CZ227" s="73"/>
      <c r="DA227" s="73"/>
      <c r="DB227" s="73"/>
      <c r="DC227" s="73"/>
      <c r="DD227" s="73"/>
      <c r="DE227" s="73"/>
      <c r="DF227" s="73"/>
      <c r="DG227" s="73"/>
      <c r="DH227" s="73"/>
      <c r="DI227" s="74"/>
      <c r="DJ227" s="75"/>
      <c r="DK227" s="73"/>
      <c r="DL227" s="73"/>
      <c r="DM227" s="73"/>
      <c r="DN227" s="73"/>
      <c r="DO227" s="73"/>
      <c r="DP227" s="73"/>
      <c r="DQ227" s="73"/>
      <c r="DR227" s="73"/>
      <c r="DS227" s="73"/>
      <c r="DT227" s="73"/>
      <c r="DU227" s="73"/>
      <c r="DV227" s="73"/>
      <c r="DW227" s="73"/>
      <c r="DX227" s="73"/>
      <c r="DY227" s="73"/>
      <c r="DZ227" s="73"/>
      <c r="EA227" s="73"/>
      <c r="EB227" s="73"/>
      <c r="EC227" s="73"/>
      <c r="ED227" s="73"/>
      <c r="EE227" s="73"/>
      <c r="EF227" s="73"/>
      <c r="EG227" s="73"/>
      <c r="EH227" s="73"/>
      <c r="EI227" s="73"/>
      <c r="EJ227" s="73"/>
      <c r="EK227" s="73"/>
      <c r="EL227" s="73"/>
      <c r="EM227" s="73"/>
      <c r="EN227" s="73"/>
      <c r="EO227" s="73"/>
      <c r="EP227" s="73"/>
      <c r="EQ227" s="73"/>
      <c r="ER227" s="73"/>
      <c r="ES227" s="74"/>
      <c r="ET227" s="75"/>
      <c r="EU227" s="73"/>
      <c r="EV227" s="73"/>
      <c r="EW227" s="73"/>
      <c r="EX227" s="73"/>
      <c r="EY227" s="73"/>
      <c r="EZ227" s="73"/>
      <c r="FA227" s="73"/>
      <c r="FB227" s="73"/>
      <c r="FC227" s="73"/>
      <c r="FD227" s="73"/>
      <c r="FE227" s="73"/>
      <c r="FF227" s="73"/>
      <c r="FG227" s="73"/>
      <c r="FH227" s="73"/>
      <c r="FI227" s="73"/>
      <c r="FJ227" s="73"/>
      <c r="FK227" s="73"/>
      <c r="FL227" s="73"/>
      <c r="FM227" s="73"/>
      <c r="FN227" s="73"/>
      <c r="FO227" s="73"/>
      <c r="FP227" s="73"/>
      <c r="FQ227" s="73"/>
      <c r="FR227" s="73"/>
      <c r="FS227" s="73"/>
      <c r="FT227" s="73"/>
      <c r="FU227" s="73"/>
      <c r="FV227" s="73"/>
      <c r="FW227" s="73"/>
      <c r="FX227" s="73"/>
      <c r="FY227" s="73"/>
      <c r="FZ227" s="73"/>
      <c r="GA227" s="73"/>
      <c r="GB227" s="73"/>
      <c r="GC227" s="74"/>
      <c r="GD227" s="75"/>
      <c r="GE227" s="73"/>
      <c r="GF227" s="73"/>
      <c r="GG227" s="73"/>
      <c r="GH227" s="73"/>
      <c r="GI227" s="73"/>
      <c r="GJ227" s="73"/>
      <c r="GK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4"/>
    </row>
    <row r="228" spans="2:221" ht="27" customHeight="1" x14ac:dyDescent="0.2">
      <c r="B228" s="115"/>
      <c r="C228" s="116"/>
      <c r="D228" s="116"/>
      <c r="E228" s="116"/>
      <c r="F228" s="116"/>
      <c r="G228" s="116"/>
      <c r="H228" s="116"/>
      <c r="I228" s="116"/>
      <c r="J228" s="116"/>
      <c r="K228" s="116"/>
      <c r="L228" s="116"/>
      <c r="M228" s="116"/>
      <c r="N228" s="116"/>
      <c r="O228" s="116"/>
      <c r="P228" s="116"/>
      <c r="Q228" s="116"/>
      <c r="R228" s="116"/>
      <c r="S228" s="116"/>
      <c r="T228" s="116"/>
      <c r="U228" s="117"/>
      <c r="V228" s="121"/>
      <c r="W228" s="122"/>
      <c r="X228" s="122"/>
      <c r="Y228" s="122"/>
      <c r="Z228" s="122"/>
      <c r="AA228" s="123"/>
      <c r="AB228" s="127"/>
      <c r="AC228" s="128"/>
      <c r="AD228" s="128"/>
      <c r="AE228" s="128"/>
      <c r="AF228" s="129"/>
      <c r="AG228" s="106" t="s">
        <v>24</v>
      </c>
      <c r="AH228" s="107"/>
      <c r="AI228" s="107"/>
      <c r="AJ228" s="107"/>
      <c r="AK228" s="107"/>
      <c r="AL228" s="108">
        <f t="shared" si="5"/>
        <v>0</v>
      </c>
      <c r="AM228" s="109"/>
      <c r="AN228" s="109"/>
      <c r="AO228" s="110"/>
      <c r="AP228" s="111"/>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c r="BM228" s="73"/>
      <c r="BN228" s="73"/>
      <c r="BO228" s="73"/>
      <c r="BP228" s="73"/>
      <c r="BQ228" s="73"/>
      <c r="BR228" s="73"/>
      <c r="BS228" s="73"/>
      <c r="BT228" s="73"/>
      <c r="BU228" s="73"/>
      <c r="BV228" s="73"/>
      <c r="BW228" s="73"/>
      <c r="BX228" s="73"/>
      <c r="BY228" s="74"/>
      <c r="BZ228" s="75"/>
      <c r="CA228" s="73"/>
      <c r="CB228" s="73"/>
      <c r="CC228" s="73"/>
      <c r="CD228" s="73"/>
      <c r="CE228" s="73"/>
      <c r="CF228" s="73"/>
      <c r="CG228" s="73"/>
      <c r="CH228" s="73"/>
      <c r="CI228" s="73"/>
      <c r="CJ228" s="73"/>
      <c r="CK228" s="73"/>
      <c r="CL228" s="73"/>
      <c r="CM228" s="73"/>
      <c r="CN228" s="73"/>
      <c r="CO228" s="73"/>
      <c r="CP228" s="73"/>
      <c r="CQ228" s="73"/>
      <c r="CR228" s="73"/>
      <c r="CS228" s="73"/>
      <c r="CT228" s="73"/>
      <c r="CU228" s="73"/>
      <c r="CV228" s="73"/>
      <c r="CW228" s="73"/>
      <c r="CX228" s="73"/>
      <c r="CY228" s="73"/>
      <c r="CZ228" s="73"/>
      <c r="DA228" s="73"/>
      <c r="DB228" s="73"/>
      <c r="DC228" s="73"/>
      <c r="DD228" s="73"/>
      <c r="DE228" s="73"/>
      <c r="DF228" s="73"/>
      <c r="DG228" s="73"/>
      <c r="DH228" s="73"/>
      <c r="DI228" s="74"/>
      <c r="DJ228" s="75"/>
      <c r="DK228" s="73"/>
      <c r="DL228" s="73"/>
      <c r="DM228" s="73"/>
      <c r="DN228" s="73"/>
      <c r="DO228" s="73"/>
      <c r="DP228" s="73"/>
      <c r="DQ228" s="73"/>
      <c r="DR228" s="73"/>
      <c r="DS228" s="73"/>
      <c r="DT228" s="73"/>
      <c r="DU228" s="73"/>
      <c r="DV228" s="73"/>
      <c r="DW228" s="73"/>
      <c r="DX228" s="73"/>
      <c r="DY228" s="73"/>
      <c r="DZ228" s="73"/>
      <c r="EA228" s="73"/>
      <c r="EB228" s="73"/>
      <c r="EC228" s="73"/>
      <c r="ED228" s="73"/>
      <c r="EE228" s="73"/>
      <c r="EF228" s="73"/>
      <c r="EG228" s="73"/>
      <c r="EH228" s="73"/>
      <c r="EI228" s="73"/>
      <c r="EJ228" s="73"/>
      <c r="EK228" s="73"/>
      <c r="EL228" s="73"/>
      <c r="EM228" s="73"/>
      <c r="EN228" s="73"/>
      <c r="EO228" s="73"/>
      <c r="EP228" s="73"/>
      <c r="EQ228" s="73"/>
      <c r="ER228" s="73"/>
      <c r="ES228" s="74"/>
      <c r="ET228" s="75"/>
      <c r="EU228" s="73"/>
      <c r="EV228" s="73"/>
      <c r="EW228" s="73"/>
      <c r="EX228" s="73"/>
      <c r="EY228" s="73"/>
      <c r="EZ228" s="73"/>
      <c r="FA228" s="73"/>
      <c r="FB228" s="73"/>
      <c r="FC228" s="73"/>
      <c r="FD228" s="73"/>
      <c r="FE228" s="73"/>
      <c r="FF228" s="73"/>
      <c r="FG228" s="73"/>
      <c r="FH228" s="73"/>
      <c r="FI228" s="73"/>
      <c r="FJ228" s="73"/>
      <c r="FK228" s="73"/>
      <c r="FL228" s="73"/>
      <c r="FM228" s="73"/>
      <c r="FN228" s="73"/>
      <c r="FO228" s="73"/>
      <c r="FP228" s="73"/>
      <c r="FQ228" s="73"/>
      <c r="FR228" s="73"/>
      <c r="FS228" s="73"/>
      <c r="FT228" s="73"/>
      <c r="FU228" s="73"/>
      <c r="FV228" s="73"/>
      <c r="FW228" s="73"/>
      <c r="FX228" s="73"/>
      <c r="FY228" s="73"/>
      <c r="FZ228" s="73"/>
      <c r="GA228" s="73"/>
      <c r="GB228" s="73"/>
      <c r="GC228" s="74"/>
      <c r="GD228" s="75"/>
      <c r="GE228" s="73"/>
      <c r="GF228" s="73"/>
      <c r="GG228" s="73"/>
      <c r="GH228" s="73"/>
      <c r="GI228" s="73"/>
      <c r="GJ228" s="73"/>
      <c r="GK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74"/>
    </row>
    <row r="229" spans="2:221" ht="27" customHeight="1" x14ac:dyDescent="0.2">
      <c r="B229" s="82" t="s">
        <v>516</v>
      </c>
      <c r="C229" s="83"/>
      <c r="D229" s="83"/>
      <c r="E229" s="83"/>
      <c r="F229" s="83"/>
      <c r="G229" s="83"/>
      <c r="H229" s="83"/>
      <c r="I229" s="83"/>
      <c r="J229" s="83"/>
      <c r="K229" s="83"/>
      <c r="L229" s="83"/>
      <c r="M229" s="83"/>
      <c r="N229" s="83"/>
      <c r="O229" s="83"/>
      <c r="P229" s="83"/>
      <c r="Q229" s="83"/>
      <c r="R229" s="83"/>
      <c r="S229" s="83"/>
      <c r="T229" s="83"/>
      <c r="U229" s="84"/>
      <c r="V229" s="88" t="s">
        <v>558</v>
      </c>
      <c r="W229" s="89"/>
      <c r="X229" s="89"/>
      <c r="Y229" s="89"/>
      <c r="Z229" s="89"/>
      <c r="AA229" s="90"/>
      <c r="AB229" s="94">
        <v>0</v>
      </c>
      <c r="AC229" s="95"/>
      <c r="AD229" s="95"/>
      <c r="AE229" s="95"/>
      <c r="AF229" s="96"/>
      <c r="AG229" s="100" t="s">
        <v>23</v>
      </c>
      <c r="AH229" s="101"/>
      <c r="AI229" s="101"/>
      <c r="AJ229" s="101"/>
      <c r="AK229" s="101"/>
      <c r="AL229" s="102">
        <f t="shared" si="5"/>
        <v>0</v>
      </c>
      <c r="AM229" s="103"/>
      <c r="AN229" s="103"/>
      <c r="AO229" s="104"/>
      <c r="AP229" s="105"/>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2"/>
      <c r="BZ229" s="63"/>
      <c r="CA229" s="61"/>
      <c r="CB229" s="61"/>
      <c r="CC229" s="61"/>
      <c r="CD229" s="61"/>
      <c r="CE229" s="61"/>
      <c r="CF229" s="61"/>
      <c r="CG229" s="61"/>
      <c r="CH229" s="61"/>
      <c r="CI229" s="61"/>
      <c r="CJ229" s="61"/>
      <c r="CK229" s="61"/>
      <c r="CL229" s="61"/>
      <c r="CM229" s="61"/>
      <c r="CN229" s="61"/>
      <c r="CO229" s="61"/>
      <c r="CP229" s="61"/>
      <c r="CQ229" s="61"/>
      <c r="CR229" s="61"/>
      <c r="CS229" s="61"/>
      <c r="CT229" s="61"/>
      <c r="CU229" s="61"/>
      <c r="CV229" s="61"/>
      <c r="CW229" s="61"/>
      <c r="CX229" s="61"/>
      <c r="CY229" s="61"/>
      <c r="CZ229" s="61"/>
      <c r="DA229" s="61"/>
      <c r="DB229" s="61"/>
      <c r="DC229" s="61"/>
      <c r="DD229" s="61"/>
      <c r="DE229" s="61"/>
      <c r="DF229" s="61"/>
      <c r="DG229" s="61"/>
      <c r="DH229" s="61"/>
      <c r="DI229" s="62"/>
      <c r="DJ229" s="63"/>
      <c r="DK229" s="61"/>
      <c r="DL229" s="61"/>
      <c r="DM229" s="61"/>
      <c r="DN229" s="61"/>
      <c r="DO229" s="61"/>
      <c r="DP229" s="61"/>
      <c r="DQ229" s="61"/>
      <c r="DR229" s="61"/>
      <c r="DS229" s="61"/>
      <c r="DT229" s="61"/>
      <c r="DU229" s="61"/>
      <c r="DV229" s="61"/>
      <c r="DW229" s="61"/>
      <c r="DX229" s="61"/>
      <c r="DY229" s="61"/>
      <c r="DZ229" s="61"/>
      <c r="EA229" s="61"/>
      <c r="EB229" s="61"/>
      <c r="EC229" s="61"/>
      <c r="ED229" s="61"/>
      <c r="EE229" s="61"/>
      <c r="EF229" s="61"/>
      <c r="EG229" s="61"/>
      <c r="EH229" s="61"/>
      <c r="EI229" s="61"/>
      <c r="EJ229" s="61"/>
      <c r="EK229" s="61"/>
      <c r="EL229" s="61"/>
      <c r="EM229" s="61"/>
      <c r="EN229" s="61"/>
      <c r="EO229" s="61"/>
      <c r="EP229" s="61"/>
      <c r="EQ229" s="61"/>
      <c r="ER229" s="61"/>
      <c r="ES229" s="62"/>
      <c r="ET229" s="63"/>
      <c r="EU229" s="61"/>
      <c r="EV229" s="61"/>
      <c r="EW229" s="61"/>
      <c r="EX229" s="61"/>
      <c r="EY229" s="61"/>
      <c r="EZ229" s="61"/>
      <c r="FA229" s="61"/>
      <c r="FB229" s="61"/>
      <c r="FC229" s="61"/>
      <c r="FD229" s="61"/>
      <c r="FE229" s="61"/>
      <c r="FF229" s="61"/>
      <c r="FG229" s="61"/>
      <c r="FH229" s="61"/>
      <c r="FI229" s="61"/>
      <c r="FJ229" s="61"/>
      <c r="FK229" s="61"/>
      <c r="FL229" s="61"/>
      <c r="FM229" s="61"/>
      <c r="FN229" s="61"/>
      <c r="FO229" s="61"/>
      <c r="FP229" s="61"/>
      <c r="FQ229" s="61"/>
      <c r="FR229" s="61"/>
      <c r="FS229" s="61"/>
      <c r="FT229" s="61"/>
      <c r="FU229" s="61"/>
      <c r="FV229" s="61"/>
      <c r="FW229" s="61"/>
      <c r="FX229" s="61"/>
      <c r="FY229" s="61"/>
      <c r="FZ229" s="61"/>
      <c r="GA229" s="61"/>
      <c r="GB229" s="61"/>
      <c r="GC229" s="62"/>
      <c r="GD229" s="63"/>
      <c r="GE229" s="61"/>
      <c r="GF229" s="61"/>
      <c r="GG229" s="61"/>
      <c r="GH229" s="61"/>
      <c r="GI229" s="61"/>
      <c r="GJ229" s="61"/>
      <c r="GK229" s="61"/>
      <c r="GL229" s="61"/>
      <c r="GM229" s="61"/>
      <c r="GN229" s="61"/>
      <c r="GO229" s="61"/>
      <c r="GP229" s="61"/>
      <c r="GQ229" s="61"/>
      <c r="GR229" s="61"/>
      <c r="GS229" s="61"/>
      <c r="GT229" s="61"/>
      <c r="GU229" s="61"/>
      <c r="GV229" s="61"/>
      <c r="GW229" s="61"/>
      <c r="GX229" s="61"/>
      <c r="GY229" s="61"/>
      <c r="GZ229" s="61"/>
      <c r="HA229" s="61"/>
      <c r="HB229" s="61"/>
      <c r="HC229" s="61"/>
      <c r="HD229" s="61"/>
      <c r="HE229" s="61"/>
      <c r="HF229" s="61"/>
      <c r="HG229" s="61"/>
      <c r="HH229" s="61"/>
      <c r="HI229" s="61"/>
      <c r="HJ229" s="61"/>
      <c r="HK229" s="61"/>
      <c r="HL229" s="61"/>
      <c r="HM229" s="62"/>
    </row>
    <row r="230" spans="2:221" ht="27" customHeight="1" x14ac:dyDescent="0.2">
      <c r="B230" s="131"/>
      <c r="C230" s="132"/>
      <c r="D230" s="132"/>
      <c r="E230" s="132"/>
      <c r="F230" s="132"/>
      <c r="G230" s="132"/>
      <c r="H230" s="132"/>
      <c r="I230" s="132"/>
      <c r="J230" s="132"/>
      <c r="K230" s="132"/>
      <c r="L230" s="132"/>
      <c r="M230" s="132"/>
      <c r="N230" s="132"/>
      <c r="O230" s="132"/>
      <c r="P230" s="132"/>
      <c r="Q230" s="132"/>
      <c r="R230" s="132"/>
      <c r="S230" s="132"/>
      <c r="T230" s="132"/>
      <c r="U230" s="133"/>
      <c r="V230" s="134"/>
      <c r="W230" s="135"/>
      <c r="X230" s="135"/>
      <c r="Y230" s="135"/>
      <c r="Z230" s="135"/>
      <c r="AA230" s="136"/>
      <c r="AB230" s="137"/>
      <c r="AC230" s="138"/>
      <c r="AD230" s="138"/>
      <c r="AE230" s="138"/>
      <c r="AF230" s="139"/>
      <c r="AG230" s="100" t="s">
        <v>24</v>
      </c>
      <c r="AH230" s="101"/>
      <c r="AI230" s="101"/>
      <c r="AJ230" s="101"/>
      <c r="AK230" s="101"/>
      <c r="AL230" s="102">
        <f t="shared" si="5"/>
        <v>0</v>
      </c>
      <c r="AM230" s="103"/>
      <c r="AN230" s="103"/>
      <c r="AO230" s="104"/>
      <c r="AP230" s="130"/>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2"/>
      <c r="BZ230" s="63"/>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61"/>
      <c r="DH230" s="61"/>
      <c r="DI230" s="62"/>
      <c r="DJ230" s="63"/>
      <c r="DK230" s="61"/>
      <c r="DL230" s="61"/>
      <c r="DM230" s="61"/>
      <c r="DN230" s="61"/>
      <c r="DO230" s="61"/>
      <c r="DP230" s="61"/>
      <c r="DQ230" s="61"/>
      <c r="DR230" s="61"/>
      <c r="DS230" s="61"/>
      <c r="DT230" s="61"/>
      <c r="DU230" s="61"/>
      <c r="DV230" s="61"/>
      <c r="DW230" s="61"/>
      <c r="DX230" s="61"/>
      <c r="DY230" s="61"/>
      <c r="DZ230" s="61"/>
      <c r="EA230" s="61"/>
      <c r="EB230" s="61"/>
      <c r="EC230" s="61"/>
      <c r="ED230" s="61"/>
      <c r="EE230" s="61"/>
      <c r="EF230" s="61"/>
      <c r="EG230" s="61"/>
      <c r="EH230" s="61"/>
      <c r="EI230" s="61"/>
      <c r="EJ230" s="61"/>
      <c r="EK230" s="61"/>
      <c r="EL230" s="61"/>
      <c r="EM230" s="61"/>
      <c r="EN230" s="61"/>
      <c r="EO230" s="61"/>
      <c r="EP230" s="61"/>
      <c r="EQ230" s="61"/>
      <c r="ER230" s="61"/>
      <c r="ES230" s="62"/>
      <c r="ET230" s="63"/>
      <c r="EU230" s="61"/>
      <c r="EV230" s="61"/>
      <c r="EW230" s="61"/>
      <c r="EX230" s="61"/>
      <c r="EY230" s="61"/>
      <c r="EZ230" s="61"/>
      <c r="FA230" s="61"/>
      <c r="FB230" s="61"/>
      <c r="FC230" s="61"/>
      <c r="FD230" s="61"/>
      <c r="FE230" s="61"/>
      <c r="FF230" s="61"/>
      <c r="FG230" s="61"/>
      <c r="FH230" s="61"/>
      <c r="FI230" s="61"/>
      <c r="FJ230" s="61"/>
      <c r="FK230" s="61"/>
      <c r="FL230" s="61"/>
      <c r="FM230" s="61"/>
      <c r="FN230" s="61"/>
      <c r="FO230" s="61"/>
      <c r="FP230" s="61"/>
      <c r="FQ230" s="61"/>
      <c r="FR230" s="61"/>
      <c r="FS230" s="61"/>
      <c r="FT230" s="61"/>
      <c r="FU230" s="61"/>
      <c r="FV230" s="61"/>
      <c r="FW230" s="61"/>
      <c r="FX230" s="61"/>
      <c r="FY230" s="61"/>
      <c r="FZ230" s="61"/>
      <c r="GA230" s="61"/>
      <c r="GB230" s="61"/>
      <c r="GC230" s="62"/>
      <c r="GD230" s="63"/>
      <c r="GE230" s="61"/>
      <c r="GF230" s="61"/>
      <c r="GG230" s="61"/>
      <c r="GH230" s="61"/>
      <c r="GI230" s="61"/>
      <c r="GJ230" s="61"/>
      <c r="GK230" s="61"/>
      <c r="GL230" s="61"/>
      <c r="GM230" s="61"/>
      <c r="GN230" s="61"/>
      <c r="GO230" s="61"/>
      <c r="GP230" s="61"/>
      <c r="GQ230" s="61"/>
      <c r="GR230" s="61"/>
      <c r="GS230" s="61"/>
      <c r="GT230" s="61"/>
      <c r="GU230" s="61"/>
      <c r="GV230" s="61"/>
      <c r="GW230" s="61"/>
      <c r="GX230" s="61"/>
      <c r="GY230" s="61"/>
      <c r="GZ230" s="61"/>
      <c r="HA230" s="61"/>
      <c r="HB230" s="61"/>
      <c r="HC230" s="61"/>
      <c r="HD230" s="61"/>
      <c r="HE230" s="61"/>
      <c r="HF230" s="61"/>
      <c r="HG230" s="61"/>
      <c r="HH230" s="61"/>
      <c r="HI230" s="61"/>
      <c r="HJ230" s="61"/>
      <c r="HK230" s="61"/>
      <c r="HL230" s="61"/>
      <c r="HM230" s="62"/>
    </row>
    <row r="231" spans="2:221" ht="27" customHeight="1" x14ac:dyDescent="0.2">
      <c r="B231" s="112" t="s">
        <v>517</v>
      </c>
      <c r="C231" s="113"/>
      <c r="D231" s="113"/>
      <c r="E231" s="113"/>
      <c r="F231" s="113"/>
      <c r="G231" s="113"/>
      <c r="H231" s="113"/>
      <c r="I231" s="113"/>
      <c r="J231" s="113"/>
      <c r="K231" s="113"/>
      <c r="L231" s="113"/>
      <c r="M231" s="113"/>
      <c r="N231" s="113"/>
      <c r="O231" s="113"/>
      <c r="P231" s="113"/>
      <c r="Q231" s="113"/>
      <c r="R231" s="113"/>
      <c r="S231" s="113"/>
      <c r="T231" s="113"/>
      <c r="U231" s="114"/>
      <c r="V231" s="118" t="s">
        <v>559</v>
      </c>
      <c r="W231" s="119"/>
      <c r="X231" s="119"/>
      <c r="Y231" s="119"/>
      <c r="Z231" s="119"/>
      <c r="AA231" s="120"/>
      <c r="AB231" s="124">
        <v>0</v>
      </c>
      <c r="AC231" s="125"/>
      <c r="AD231" s="125"/>
      <c r="AE231" s="125"/>
      <c r="AF231" s="126"/>
      <c r="AG231" s="106" t="s">
        <v>23</v>
      </c>
      <c r="AH231" s="107"/>
      <c r="AI231" s="107"/>
      <c r="AJ231" s="107"/>
      <c r="AK231" s="107"/>
      <c r="AL231" s="108">
        <f t="shared" si="5"/>
        <v>0</v>
      </c>
      <c r="AM231" s="109"/>
      <c r="AN231" s="109"/>
      <c r="AO231" s="110"/>
      <c r="AP231" s="69"/>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c r="BM231" s="73"/>
      <c r="BN231" s="73"/>
      <c r="BO231" s="73"/>
      <c r="BP231" s="73"/>
      <c r="BQ231" s="73"/>
      <c r="BR231" s="73"/>
      <c r="BS231" s="73"/>
      <c r="BT231" s="73"/>
      <c r="BU231" s="73"/>
      <c r="BV231" s="73"/>
      <c r="BW231" s="73"/>
      <c r="BX231" s="73"/>
      <c r="BY231" s="74"/>
      <c r="BZ231" s="75"/>
      <c r="CA231" s="73"/>
      <c r="CB231" s="73"/>
      <c r="CC231" s="73"/>
      <c r="CD231" s="73"/>
      <c r="CE231" s="73"/>
      <c r="CF231" s="73"/>
      <c r="CG231" s="73"/>
      <c r="CH231" s="73"/>
      <c r="CI231" s="73"/>
      <c r="CJ231" s="73"/>
      <c r="CK231" s="73"/>
      <c r="CL231" s="73"/>
      <c r="CM231" s="73"/>
      <c r="CN231" s="73"/>
      <c r="CO231" s="73"/>
      <c r="CP231" s="73"/>
      <c r="CQ231" s="73"/>
      <c r="CR231" s="73"/>
      <c r="CS231" s="73"/>
      <c r="CT231" s="73"/>
      <c r="CU231" s="73"/>
      <c r="CV231" s="73"/>
      <c r="CW231" s="73"/>
      <c r="CX231" s="73"/>
      <c r="CY231" s="73"/>
      <c r="CZ231" s="73"/>
      <c r="DA231" s="73"/>
      <c r="DB231" s="73"/>
      <c r="DC231" s="73"/>
      <c r="DD231" s="73"/>
      <c r="DE231" s="73"/>
      <c r="DF231" s="73"/>
      <c r="DG231" s="73"/>
      <c r="DH231" s="73"/>
      <c r="DI231" s="74"/>
      <c r="DJ231" s="75"/>
      <c r="DK231" s="73"/>
      <c r="DL231" s="73"/>
      <c r="DM231" s="73"/>
      <c r="DN231" s="73"/>
      <c r="DO231" s="73"/>
      <c r="DP231" s="73"/>
      <c r="DQ231" s="73"/>
      <c r="DR231" s="73"/>
      <c r="DS231" s="73"/>
      <c r="DT231" s="73"/>
      <c r="DU231" s="73"/>
      <c r="DV231" s="73"/>
      <c r="DW231" s="73"/>
      <c r="DX231" s="73"/>
      <c r="DY231" s="73"/>
      <c r="DZ231" s="73"/>
      <c r="EA231" s="73"/>
      <c r="EB231" s="73"/>
      <c r="EC231" s="73"/>
      <c r="ED231" s="73"/>
      <c r="EE231" s="73"/>
      <c r="EF231" s="73"/>
      <c r="EG231" s="73"/>
      <c r="EH231" s="73"/>
      <c r="EI231" s="73"/>
      <c r="EJ231" s="73"/>
      <c r="EK231" s="73"/>
      <c r="EL231" s="73"/>
      <c r="EM231" s="73"/>
      <c r="EN231" s="73"/>
      <c r="EO231" s="73"/>
      <c r="EP231" s="73"/>
      <c r="EQ231" s="73"/>
      <c r="ER231" s="73"/>
      <c r="ES231" s="74"/>
      <c r="ET231" s="75"/>
      <c r="EU231" s="73"/>
      <c r="EV231" s="73"/>
      <c r="EW231" s="73"/>
      <c r="EX231" s="73"/>
      <c r="EY231" s="73"/>
      <c r="EZ231" s="73"/>
      <c r="FA231" s="73"/>
      <c r="FB231" s="73"/>
      <c r="FC231" s="73"/>
      <c r="FD231" s="73"/>
      <c r="FE231" s="73"/>
      <c r="FF231" s="73"/>
      <c r="FG231" s="73"/>
      <c r="FH231" s="73"/>
      <c r="FI231" s="73"/>
      <c r="FJ231" s="73"/>
      <c r="FK231" s="73"/>
      <c r="FL231" s="73"/>
      <c r="FM231" s="73"/>
      <c r="FN231" s="73"/>
      <c r="FO231" s="73"/>
      <c r="FP231" s="73"/>
      <c r="FQ231" s="73"/>
      <c r="FR231" s="73"/>
      <c r="FS231" s="73"/>
      <c r="FT231" s="73"/>
      <c r="FU231" s="73"/>
      <c r="FV231" s="73"/>
      <c r="FW231" s="73"/>
      <c r="FX231" s="73"/>
      <c r="FY231" s="73"/>
      <c r="FZ231" s="73"/>
      <c r="GA231" s="73"/>
      <c r="GB231" s="73"/>
      <c r="GC231" s="74"/>
      <c r="GD231" s="75"/>
      <c r="GE231" s="73"/>
      <c r="GF231" s="73"/>
      <c r="GG231" s="73"/>
      <c r="GH231" s="73"/>
      <c r="GI231" s="73"/>
      <c r="GJ231" s="73"/>
      <c r="GK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74"/>
    </row>
    <row r="232" spans="2:221" ht="27" customHeight="1" x14ac:dyDescent="0.2">
      <c r="B232" s="115"/>
      <c r="C232" s="116"/>
      <c r="D232" s="116"/>
      <c r="E232" s="116"/>
      <c r="F232" s="116"/>
      <c r="G232" s="116"/>
      <c r="H232" s="116"/>
      <c r="I232" s="116"/>
      <c r="J232" s="116"/>
      <c r="K232" s="116"/>
      <c r="L232" s="116"/>
      <c r="M232" s="116"/>
      <c r="N232" s="116"/>
      <c r="O232" s="116"/>
      <c r="P232" s="116"/>
      <c r="Q232" s="116"/>
      <c r="R232" s="116"/>
      <c r="S232" s="116"/>
      <c r="T232" s="116"/>
      <c r="U232" s="117"/>
      <c r="V232" s="121"/>
      <c r="W232" s="122"/>
      <c r="X232" s="122"/>
      <c r="Y232" s="122"/>
      <c r="Z232" s="122"/>
      <c r="AA232" s="123"/>
      <c r="AB232" s="127"/>
      <c r="AC232" s="128"/>
      <c r="AD232" s="128"/>
      <c r="AE232" s="128"/>
      <c r="AF232" s="129"/>
      <c r="AG232" s="106" t="s">
        <v>24</v>
      </c>
      <c r="AH232" s="107"/>
      <c r="AI232" s="107"/>
      <c r="AJ232" s="107"/>
      <c r="AK232" s="107"/>
      <c r="AL232" s="108">
        <f t="shared" si="5"/>
        <v>0</v>
      </c>
      <c r="AM232" s="109"/>
      <c r="AN232" s="109"/>
      <c r="AO232" s="110"/>
      <c r="AP232" s="111"/>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c r="BM232" s="73"/>
      <c r="BN232" s="73"/>
      <c r="BO232" s="73"/>
      <c r="BP232" s="73"/>
      <c r="BQ232" s="73"/>
      <c r="BR232" s="73"/>
      <c r="BS232" s="73"/>
      <c r="BT232" s="73"/>
      <c r="BU232" s="73"/>
      <c r="BV232" s="73"/>
      <c r="BW232" s="73"/>
      <c r="BX232" s="73"/>
      <c r="BY232" s="74"/>
      <c r="BZ232" s="75"/>
      <c r="CA232" s="73"/>
      <c r="CB232" s="73"/>
      <c r="CC232" s="73"/>
      <c r="CD232" s="73"/>
      <c r="CE232" s="73"/>
      <c r="CF232" s="73"/>
      <c r="CG232" s="73"/>
      <c r="CH232" s="73"/>
      <c r="CI232" s="73"/>
      <c r="CJ232" s="73"/>
      <c r="CK232" s="73"/>
      <c r="CL232" s="73"/>
      <c r="CM232" s="73"/>
      <c r="CN232" s="73"/>
      <c r="CO232" s="73"/>
      <c r="CP232" s="73"/>
      <c r="CQ232" s="73"/>
      <c r="CR232" s="73"/>
      <c r="CS232" s="73"/>
      <c r="CT232" s="73"/>
      <c r="CU232" s="73"/>
      <c r="CV232" s="73"/>
      <c r="CW232" s="73"/>
      <c r="CX232" s="73"/>
      <c r="CY232" s="73"/>
      <c r="CZ232" s="73"/>
      <c r="DA232" s="73"/>
      <c r="DB232" s="73"/>
      <c r="DC232" s="73"/>
      <c r="DD232" s="73"/>
      <c r="DE232" s="73"/>
      <c r="DF232" s="73"/>
      <c r="DG232" s="73"/>
      <c r="DH232" s="73"/>
      <c r="DI232" s="74"/>
      <c r="DJ232" s="75"/>
      <c r="DK232" s="73"/>
      <c r="DL232" s="73"/>
      <c r="DM232" s="73"/>
      <c r="DN232" s="73"/>
      <c r="DO232" s="73"/>
      <c r="DP232" s="73"/>
      <c r="DQ232" s="73"/>
      <c r="DR232" s="73"/>
      <c r="DS232" s="73"/>
      <c r="DT232" s="73"/>
      <c r="DU232" s="73"/>
      <c r="DV232" s="73"/>
      <c r="DW232" s="73"/>
      <c r="DX232" s="73"/>
      <c r="DY232" s="73"/>
      <c r="DZ232" s="73"/>
      <c r="EA232" s="73"/>
      <c r="EB232" s="73"/>
      <c r="EC232" s="73"/>
      <c r="ED232" s="73"/>
      <c r="EE232" s="73"/>
      <c r="EF232" s="73"/>
      <c r="EG232" s="73"/>
      <c r="EH232" s="73"/>
      <c r="EI232" s="73"/>
      <c r="EJ232" s="73"/>
      <c r="EK232" s="73"/>
      <c r="EL232" s="73"/>
      <c r="EM232" s="73"/>
      <c r="EN232" s="73"/>
      <c r="EO232" s="73"/>
      <c r="EP232" s="73"/>
      <c r="EQ232" s="73"/>
      <c r="ER232" s="73"/>
      <c r="ES232" s="74"/>
      <c r="ET232" s="75"/>
      <c r="EU232" s="73"/>
      <c r="EV232" s="73"/>
      <c r="EW232" s="73"/>
      <c r="EX232" s="73"/>
      <c r="EY232" s="73"/>
      <c r="EZ232" s="73"/>
      <c r="FA232" s="73"/>
      <c r="FB232" s="73"/>
      <c r="FC232" s="73"/>
      <c r="FD232" s="73"/>
      <c r="FE232" s="73"/>
      <c r="FF232" s="73"/>
      <c r="FG232" s="73"/>
      <c r="FH232" s="73"/>
      <c r="FI232" s="73"/>
      <c r="FJ232" s="73"/>
      <c r="FK232" s="73"/>
      <c r="FL232" s="73"/>
      <c r="FM232" s="73"/>
      <c r="FN232" s="73"/>
      <c r="FO232" s="73"/>
      <c r="FP232" s="73"/>
      <c r="FQ232" s="73"/>
      <c r="FR232" s="73"/>
      <c r="FS232" s="73"/>
      <c r="FT232" s="73"/>
      <c r="FU232" s="73"/>
      <c r="FV232" s="73"/>
      <c r="FW232" s="73"/>
      <c r="FX232" s="73"/>
      <c r="FY232" s="73"/>
      <c r="FZ232" s="73"/>
      <c r="GA232" s="73"/>
      <c r="GB232" s="73"/>
      <c r="GC232" s="74"/>
      <c r="GD232" s="75"/>
      <c r="GE232" s="73"/>
      <c r="GF232" s="73"/>
      <c r="GG232" s="73"/>
      <c r="GH232" s="73"/>
      <c r="GI232" s="73"/>
      <c r="GJ232" s="73"/>
      <c r="GK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4"/>
    </row>
    <row r="233" spans="2:221" ht="27" customHeight="1" x14ac:dyDescent="0.2">
      <c r="B233" s="82" t="s">
        <v>518</v>
      </c>
      <c r="C233" s="83"/>
      <c r="D233" s="83"/>
      <c r="E233" s="83"/>
      <c r="F233" s="83"/>
      <c r="G233" s="83"/>
      <c r="H233" s="83"/>
      <c r="I233" s="83"/>
      <c r="J233" s="83"/>
      <c r="K233" s="83"/>
      <c r="L233" s="83"/>
      <c r="M233" s="83"/>
      <c r="N233" s="83"/>
      <c r="O233" s="83"/>
      <c r="P233" s="83"/>
      <c r="Q233" s="83"/>
      <c r="R233" s="83"/>
      <c r="S233" s="83"/>
      <c r="T233" s="83"/>
      <c r="U233" s="84"/>
      <c r="V233" s="88" t="s">
        <v>560</v>
      </c>
      <c r="W233" s="89"/>
      <c r="X233" s="89"/>
      <c r="Y233" s="89"/>
      <c r="Z233" s="89"/>
      <c r="AA233" s="90"/>
      <c r="AB233" s="94">
        <v>0</v>
      </c>
      <c r="AC233" s="95"/>
      <c r="AD233" s="95"/>
      <c r="AE233" s="95"/>
      <c r="AF233" s="96"/>
      <c r="AG233" s="100" t="s">
        <v>23</v>
      </c>
      <c r="AH233" s="101"/>
      <c r="AI233" s="101"/>
      <c r="AJ233" s="101"/>
      <c r="AK233" s="101"/>
      <c r="AL233" s="102">
        <f t="shared" si="5"/>
        <v>0</v>
      </c>
      <c r="AM233" s="103"/>
      <c r="AN233" s="103"/>
      <c r="AO233" s="104"/>
      <c r="AP233" s="105"/>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2"/>
      <c r="BZ233" s="63"/>
      <c r="CA233" s="61"/>
      <c r="CB233" s="61"/>
      <c r="CC233" s="61"/>
      <c r="CD233" s="61"/>
      <c r="CE233" s="61"/>
      <c r="CF233" s="61"/>
      <c r="CG233" s="61"/>
      <c r="CH233" s="61"/>
      <c r="CI233" s="61"/>
      <c r="CJ233" s="61"/>
      <c r="CK233" s="61"/>
      <c r="CL233" s="61"/>
      <c r="CM233" s="61"/>
      <c r="CN233" s="61"/>
      <c r="CO233" s="61"/>
      <c r="CP233" s="61"/>
      <c r="CQ233" s="61"/>
      <c r="CR233" s="61"/>
      <c r="CS233" s="61"/>
      <c r="CT233" s="61"/>
      <c r="CU233" s="61"/>
      <c r="CV233" s="61"/>
      <c r="CW233" s="61"/>
      <c r="CX233" s="61"/>
      <c r="CY233" s="61"/>
      <c r="CZ233" s="61"/>
      <c r="DA233" s="61"/>
      <c r="DB233" s="61"/>
      <c r="DC233" s="61"/>
      <c r="DD233" s="61"/>
      <c r="DE233" s="61"/>
      <c r="DF233" s="61"/>
      <c r="DG233" s="61"/>
      <c r="DH233" s="61"/>
      <c r="DI233" s="62"/>
      <c r="DJ233" s="63"/>
      <c r="DK233" s="61"/>
      <c r="DL233" s="61"/>
      <c r="DM233" s="61"/>
      <c r="DN233" s="61"/>
      <c r="DO233" s="61"/>
      <c r="DP233" s="61"/>
      <c r="DQ233" s="61"/>
      <c r="DR233" s="61"/>
      <c r="DS233" s="61"/>
      <c r="DT233" s="61"/>
      <c r="DU233" s="61"/>
      <c r="DV233" s="61"/>
      <c r="DW233" s="61"/>
      <c r="DX233" s="61"/>
      <c r="DY233" s="61"/>
      <c r="DZ233" s="61"/>
      <c r="EA233" s="61"/>
      <c r="EB233" s="61"/>
      <c r="EC233" s="61"/>
      <c r="ED233" s="61"/>
      <c r="EE233" s="61"/>
      <c r="EF233" s="61"/>
      <c r="EG233" s="61"/>
      <c r="EH233" s="61"/>
      <c r="EI233" s="61"/>
      <c r="EJ233" s="61"/>
      <c r="EK233" s="61"/>
      <c r="EL233" s="61"/>
      <c r="EM233" s="61"/>
      <c r="EN233" s="61"/>
      <c r="EO233" s="61"/>
      <c r="EP233" s="61"/>
      <c r="EQ233" s="61"/>
      <c r="ER233" s="61"/>
      <c r="ES233" s="62"/>
      <c r="ET233" s="63"/>
      <c r="EU233" s="61"/>
      <c r="EV233" s="61"/>
      <c r="EW233" s="61"/>
      <c r="EX233" s="61"/>
      <c r="EY233" s="61"/>
      <c r="EZ233" s="61"/>
      <c r="FA233" s="61"/>
      <c r="FB233" s="61"/>
      <c r="FC233" s="61"/>
      <c r="FD233" s="61"/>
      <c r="FE233" s="61"/>
      <c r="FF233" s="61"/>
      <c r="FG233" s="61"/>
      <c r="FH233" s="61"/>
      <c r="FI233" s="61"/>
      <c r="FJ233" s="61"/>
      <c r="FK233" s="61"/>
      <c r="FL233" s="61"/>
      <c r="FM233" s="61"/>
      <c r="FN233" s="61"/>
      <c r="FO233" s="61"/>
      <c r="FP233" s="61"/>
      <c r="FQ233" s="61"/>
      <c r="FR233" s="61"/>
      <c r="FS233" s="61"/>
      <c r="FT233" s="61"/>
      <c r="FU233" s="61"/>
      <c r="FV233" s="61"/>
      <c r="FW233" s="61"/>
      <c r="FX233" s="61"/>
      <c r="FY233" s="61"/>
      <c r="FZ233" s="61"/>
      <c r="GA233" s="61"/>
      <c r="GB233" s="61"/>
      <c r="GC233" s="62"/>
      <c r="GD233" s="63"/>
      <c r="GE233" s="61"/>
      <c r="GF233" s="61"/>
      <c r="GG233" s="61"/>
      <c r="GH233" s="61"/>
      <c r="GI233" s="61"/>
      <c r="GJ233" s="61"/>
      <c r="GK233" s="61"/>
      <c r="GL233" s="61"/>
      <c r="GM233" s="61"/>
      <c r="GN233" s="61"/>
      <c r="GO233" s="61"/>
      <c r="GP233" s="61"/>
      <c r="GQ233" s="61"/>
      <c r="GR233" s="61"/>
      <c r="GS233" s="61"/>
      <c r="GT233" s="61"/>
      <c r="GU233" s="61"/>
      <c r="GV233" s="61"/>
      <c r="GW233" s="61"/>
      <c r="GX233" s="61"/>
      <c r="GY233" s="61"/>
      <c r="GZ233" s="61"/>
      <c r="HA233" s="61"/>
      <c r="HB233" s="61"/>
      <c r="HC233" s="61"/>
      <c r="HD233" s="61"/>
      <c r="HE233" s="61"/>
      <c r="HF233" s="61"/>
      <c r="HG233" s="61"/>
      <c r="HH233" s="61"/>
      <c r="HI233" s="61"/>
      <c r="HJ233" s="61"/>
      <c r="HK233" s="61"/>
      <c r="HL233" s="61"/>
      <c r="HM233" s="62"/>
    </row>
    <row r="234" spans="2:221" ht="27" customHeight="1" x14ac:dyDescent="0.2">
      <c r="B234" s="131"/>
      <c r="C234" s="132"/>
      <c r="D234" s="132"/>
      <c r="E234" s="132"/>
      <c r="F234" s="132"/>
      <c r="G234" s="132"/>
      <c r="H234" s="132"/>
      <c r="I234" s="132"/>
      <c r="J234" s="132"/>
      <c r="K234" s="132"/>
      <c r="L234" s="132"/>
      <c r="M234" s="132"/>
      <c r="N234" s="132"/>
      <c r="O234" s="132"/>
      <c r="P234" s="132"/>
      <c r="Q234" s="132"/>
      <c r="R234" s="132"/>
      <c r="S234" s="132"/>
      <c r="T234" s="132"/>
      <c r="U234" s="133"/>
      <c r="V234" s="134"/>
      <c r="W234" s="135"/>
      <c r="X234" s="135"/>
      <c r="Y234" s="135"/>
      <c r="Z234" s="135"/>
      <c r="AA234" s="136"/>
      <c r="AB234" s="137"/>
      <c r="AC234" s="138"/>
      <c r="AD234" s="138"/>
      <c r="AE234" s="138"/>
      <c r="AF234" s="139"/>
      <c r="AG234" s="100" t="s">
        <v>24</v>
      </c>
      <c r="AH234" s="101"/>
      <c r="AI234" s="101"/>
      <c r="AJ234" s="101"/>
      <c r="AK234" s="101"/>
      <c r="AL234" s="102">
        <f t="shared" si="5"/>
        <v>0</v>
      </c>
      <c r="AM234" s="103"/>
      <c r="AN234" s="103"/>
      <c r="AO234" s="104"/>
      <c r="AP234" s="130"/>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2"/>
      <c r="BZ234" s="63"/>
      <c r="CA234" s="61"/>
      <c r="CB234" s="61"/>
      <c r="CC234" s="61"/>
      <c r="CD234" s="61"/>
      <c r="CE234" s="61"/>
      <c r="CF234" s="61"/>
      <c r="CG234" s="61"/>
      <c r="CH234" s="61"/>
      <c r="CI234" s="61"/>
      <c r="CJ234" s="61"/>
      <c r="CK234" s="61"/>
      <c r="CL234" s="61"/>
      <c r="CM234" s="61"/>
      <c r="CN234" s="61"/>
      <c r="CO234" s="61"/>
      <c r="CP234" s="61"/>
      <c r="CQ234" s="61"/>
      <c r="CR234" s="61"/>
      <c r="CS234" s="61"/>
      <c r="CT234" s="61"/>
      <c r="CU234" s="61"/>
      <c r="CV234" s="61"/>
      <c r="CW234" s="61"/>
      <c r="CX234" s="61"/>
      <c r="CY234" s="61"/>
      <c r="CZ234" s="61"/>
      <c r="DA234" s="61"/>
      <c r="DB234" s="61"/>
      <c r="DC234" s="61"/>
      <c r="DD234" s="61"/>
      <c r="DE234" s="61"/>
      <c r="DF234" s="61"/>
      <c r="DG234" s="61"/>
      <c r="DH234" s="61"/>
      <c r="DI234" s="62"/>
      <c r="DJ234" s="63"/>
      <c r="DK234" s="61"/>
      <c r="DL234" s="61"/>
      <c r="DM234" s="61"/>
      <c r="DN234" s="61"/>
      <c r="DO234" s="61"/>
      <c r="DP234" s="61"/>
      <c r="DQ234" s="61"/>
      <c r="DR234" s="61"/>
      <c r="DS234" s="61"/>
      <c r="DT234" s="61"/>
      <c r="DU234" s="61"/>
      <c r="DV234" s="61"/>
      <c r="DW234" s="61"/>
      <c r="DX234" s="61"/>
      <c r="DY234" s="61"/>
      <c r="DZ234" s="61"/>
      <c r="EA234" s="61"/>
      <c r="EB234" s="61"/>
      <c r="EC234" s="61"/>
      <c r="ED234" s="61"/>
      <c r="EE234" s="61"/>
      <c r="EF234" s="61"/>
      <c r="EG234" s="61"/>
      <c r="EH234" s="61"/>
      <c r="EI234" s="61"/>
      <c r="EJ234" s="61"/>
      <c r="EK234" s="61"/>
      <c r="EL234" s="61"/>
      <c r="EM234" s="61"/>
      <c r="EN234" s="61"/>
      <c r="EO234" s="61"/>
      <c r="EP234" s="61"/>
      <c r="EQ234" s="61"/>
      <c r="ER234" s="61"/>
      <c r="ES234" s="62"/>
      <c r="ET234" s="63"/>
      <c r="EU234" s="61"/>
      <c r="EV234" s="61"/>
      <c r="EW234" s="61"/>
      <c r="EX234" s="61"/>
      <c r="EY234" s="61"/>
      <c r="EZ234" s="61"/>
      <c r="FA234" s="61"/>
      <c r="FB234" s="61"/>
      <c r="FC234" s="61"/>
      <c r="FD234" s="61"/>
      <c r="FE234" s="61"/>
      <c r="FF234" s="61"/>
      <c r="FG234" s="61"/>
      <c r="FH234" s="61"/>
      <c r="FI234" s="61"/>
      <c r="FJ234" s="61"/>
      <c r="FK234" s="61"/>
      <c r="FL234" s="61"/>
      <c r="FM234" s="61"/>
      <c r="FN234" s="61"/>
      <c r="FO234" s="61"/>
      <c r="FP234" s="61"/>
      <c r="FQ234" s="61"/>
      <c r="FR234" s="61"/>
      <c r="FS234" s="61"/>
      <c r="FT234" s="61"/>
      <c r="FU234" s="61"/>
      <c r="FV234" s="61"/>
      <c r="FW234" s="61"/>
      <c r="FX234" s="61"/>
      <c r="FY234" s="61"/>
      <c r="FZ234" s="61"/>
      <c r="GA234" s="61"/>
      <c r="GB234" s="61"/>
      <c r="GC234" s="62"/>
      <c r="GD234" s="63"/>
      <c r="GE234" s="61"/>
      <c r="GF234" s="61"/>
      <c r="GG234" s="61"/>
      <c r="GH234" s="61"/>
      <c r="GI234" s="61"/>
      <c r="GJ234" s="61"/>
      <c r="GK234" s="61"/>
      <c r="GL234" s="61"/>
      <c r="GM234" s="61"/>
      <c r="GN234" s="61"/>
      <c r="GO234" s="61"/>
      <c r="GP234" s="61"/>
      <c r="GQ234" s="61"/>
      <c r="GR234" s="61"/>
      <c r="GS234" s="61"/>
      <c r="GT234" s="61"/>
      <c r="GU234" s="61"/>
      <c r="GV234" s="61"/>
      <c r="GW234" s="61"/>
      <c r="GX234" s="61"/>
      <c r="GY234" s="61"/>
      <c r="GZ234" s="61"/>
      <c r="HA234" s="61"/>
      <c r="HB234" s="61"/>
      <c r="HC234" s="61"/>
      <c r="HD234" s="61"/>
      <c r="HE234" s="61"/>
      <c r="HF234" s="61"/>
      <c r="HG234" s="61"/>
      <c r="HH234" s="61"/>
      <c r="HI234" s="61"/>
      <c r="HJ234" s="61"/>
      <c r="HK234" s="61"/>
      <c r="HL234" s="61"/>
      <c r="HM234" s="62"/>
    </row>
    <row r="235" spans="2:221" ht="35.25" customHeight="1" x14ac:dyDescent="0.2">
      <c r="B235" s="112" t="s">
        <v>519</v>
      </c>
      <c r="C235" s="113"/>
      <c r="D235" s="113"/>
      <c r="E235" s="113"/>
      <c r="F235" s="113"/>
      <c r="G235" s="113"/>
      <c r="H235" s="113"/>
      <c r="I235" s="113"/>
      <c r="J235" s="113"/>
      <c r="K235" s="113"/>
      <c r="L235" s="113"/>
      <c r="M235" s="113"/>
      <c r="N235" s="113"/>
      <c r="O235" s="113"/>
      <c r="P235" s="113"/>
      <c r="Q235" s="113"/>
      <c r="R235" s="113"/>
      <c r="S235" s="113"/>
      <c r="T235" s="113"/>
      <c r="U235" s="114"/>
      <c r="V235" s="118" t="s">
        <v>561</v>
      </c>
      <c r="W235" s="119"/>
      <c r="X235" s="119"/>
      <c r="Y235" s="119"/>
      <c r="Z235" s="119"/>
      <c r="AA235" s="120"/>
      <c r="AB235" s="124">
        <v>0</v>
      </c>
      <c r="AC235" s="125"/>
      <c r="AD235" s="125"/>
      <c r="AE235" s="125"/>
      <c r="AF235" s="126"/>
      <c r="AG235" s="106" t="s">
        <v>23</v>
      </c>
      <c r="AH235" s="107"/>
      <c r="AI235" s="107"/>
      <c r="AJ235" s="107"/>
      <c r="AK235" s="107"/>
      <c r="AL235" s="108">
        <f t="shared" si="5"/>
        <v>0</v>
      </c>
      <c r="AM235" s="109"/>
      <c r="AN235" s="109"/>
      <c r="AO235" s="110"/>
      <c r="AP235" s="69"/>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74"/>
      <c r="BZ235" s="75"/>
      <c r="CA235" s="73"/>
      <c r="CB235" s="73"/>
      <c r="CC235" s="73"/>
      <c r="CD235" s="73"/>
      <c r="CE235" s="73"/>
      <c r="CF235" s="73"/>
      <c r="CG235" s="73"/>
      <c r="CH235" s="73"/>
      <c r="CI235" s="73"/>
      <c r="CJ235" s="73"/>
      <c r="CK235" s="73"/>
      <c r="CL235" s="73"/>
      <c r="CM235" s="73"/>
      <c r="CN235" s="73"/>
      <c r="CO235" s="73"/>
      <c r="CP235" s="73"/>
      <c r="CQ235" s="73"/>
      <c r="CR235" s="73"/>
      <c r="CS235" s="73"/>
      <c r="CT235" s="73"/>
      <c r="CU235" s="73"/>
      <c r="CV235" s="73"/>
      <c r="CW235" s="73"/>
      <c r="CX235" s="73"/>
      <c r="CY235" s="73"/>
      <c r="CZ235" s="73"/>
      <c r="DA235" s="73"/>
      <c r="DB235" s="73"/>
      <c r="DC235" s="73"/>
      <c r="DD235" s="73"/>
      <c r="DE235" s="73"/>
      <c r="DF235" s="73"/>
      <c r="DG235" s="73"/>
      <c r="DH235" s="73"/>
      <c r="DI235" s="74"/>
      <c r="DJ235" s="75"/>
      <c r="DK235" s="73"/>
      <c r="DL235" s="73"/>
      <c r="DM235" s="73"/>
      <c r="DN235" s="73"/>
      <c r="DO235" s="73"/>
      <c r="DP235" s="73"/>
      <c r="DQ235" s="73"/>
      <c r="DR235" s="73"/>
      <c r="DS235" s="73"/>
      <c r="DT235" s="73"/>
      <c r="DU235" s="73"/>
      <c r="DV235" s="73"/>
      <c r="DW235" s="73"/>
      <c r="DX235" s="73"/>
      <c r="DY235" s="73"/>
      <c r="DZ235" s="73"/>
      <c r="EA235" s="73"/>
      <c r="EB235" s="73"/>
      <c r="EC235" s="73"/>
      <c r="ED235" s="73"/>
      <c r="EE235" s="73"/>
      <c r="EF235" s="73"/>
      <c r="EG235" s="73"/>
      <c r="EH235" s="73"/>
      <c r="EI235" s="73"/>
      <c r="EJ235" s="73"/>
      <c r="EK235" s="73"/>
      <c r="EL235" s="73"/>
      <c r="EM235" s="73"/>
      <c r="EN235" s="73"/>
      <c r="EO235" s="73"/>
      <c r="EP235" s="73"/>
      <c r="EQ235" s="73"/>
      <c r="ER235" s="73"/>
      <c r="ES235" s="74"/>
      <c r="ET235" s="75"/>
      <c r="EU235" s="73"/>
      <c r="EV235" s="73"/>
      <c r="EW235" s="73"/>
      <c r="EX235" s="73"/>
      <c r="EY235" s="73"/>
      <c r="EZ235" s="73"/>
      <c r="FA235" s="73"/>
      <c r="FB235" s="73"/>
      <c r="FC235" s="73"/>
      <c r="FD235" s="73"/>
      <c r="FE235" s="73"/>
      <c r="FF235" s="73"/>
      <c r="FG235" s="73"/>
      <c r="FH235" s="73"/>
      <c r="FI235" s="73"/>
      <c r="FJ235" s="73"/>
      <c r="FK235" s="73"/>
      <c r="FL235" s="73"/>
      <c r="FM235" s="73"/>
      <c r="FN235" s="73"/>
      <c r="FO235" s="73"/>
      <c r="FP235" s="73"/>
      <c r="FQ235" s="73"/>
      <c r="FR235" s="73"/>
      <c r="FS235" s="73"/>
      <c r="FT235" s="73"/>
      <c r="FU235" s="73"/>
      <c r="FV235" s="73"/>
      <c r="FW235" s="73"/>
      <c r="FX235" s="73"/>
      <c r="FY235" s="73"/>
      <c r="FZ235" s="73"/>
      <c r="GA235" s="73"/>
      <c r="GB235" s="73"/>
      <c r="GC235" s="74"/>
      <c r="GD235" s="75"/>
      <c r="GE235" s="73"/>
      <c r="GF235" s="73"/>
      <c r="GG235" s="73"/>
      <c r="GH235" s="73"/>
      <c r="GI235" s="73"/>
      <c r="GJ235" s="73"/>
      <c r="GK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74"/>
    </row>
    <row r="236" spans="2:221" ht="35.25" customHeight="1" x14ac:dyDescent="0.2">
      <c r="B236" s="115"/>
      <c r="C236" s="116"/>
      <c r="D236" s="116"/>
      <c r="E236" s="116"/>
      <c r="F236" s="116"/>
      <c r="G236" s="116"/>
      <c r="H236" s="116"/>
      <c r="I236" s="116"/>
      <c r="J236" s="116"/>
      <c r="K236" s="116"/>
      <c r="L236" s="116"/>
      <c r="M236" s="116"/>
      <c r="N236" s="116"/>
      <c r="O236" s="116"/>
      <c r="P236" s="116"/>
      <c r="Q236" s="116"/>
      <c r="R236" s="116"/>
      <c r="S236" s="116"/>
      <c r="T236" s="116"/>
      <c r="U236" s="117"/>
      <c r="V236" s="121"/>
      <c r="W236" s="122"/>
      <c r="X236" s="122"/>
      <c r="Y236" s="122"/>
      <c r="Z236" s="122"/>
      <c r="AA236" s="123"/>
      <c r="AB236" s="127"/>
      <c r="AC236" s="128"/>
      <c r="AD236" s="128"/>
      <c r="AE236" s="128"/>
      <c r="AF236" s="129"/>
      <c r="AG236" s="106" t="s">
        <v>24</v>
      </c>
      <c r="AH236" s="107"/>
      <c r="AI236" s="107"/>
      <c r="AJ236" s="107"/>
      <c r="AK236" s="107"/>
      <c r="AL236" s="108">
        <f t="shared" si="5"/>
        <v>0</v>
      </c>
      <c r="AM236" s="109"/>
      <c r="AN236" s="109"/>
      <c r="AO236" s="110"/>
      <c r="AP236" s="111"/>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73"/>
      <c r="BR236" s="73"/>
      <c r="BS236" s="73"/>
      <c r="BT236" s="73"/>
      <c r="BU236" s="73"/>
      <c r="BV236" s="73"/>
      <c r="BW236" s="73"/>
      <c r="BX236" s="73"/>
      <c r="BY236" s="74"/>
      <c r="BZ236" s="75"/>
      <c r="CA236" s="73"/>
      <c r="CB236" s="73"/>
      <c r="CC236" s="73"/>
      <c r="CD236" s="73"/>
      <c r="CE236" s="73"/>
      <c r="CF236" s="73"/>
      <c r="CG236" s="73"/>
      <c r="CH236" s="73"/>
      <c r="CI236" s="73"/>
      <c r="CJ236" s="73"/>
      <c r="CK236" s="73"/>
      <c r="CL236" s="73"/>
      <c r="CM236" s="73"/>
      <c r="CN236" s="73"/>
      <c r="CO236" s="73"/>
      <c r="CP236" s="73"/>
      <c r="CQ236" s="73"/>
      <c r="CR236" s="73"/>
      <c r="CS236" s="73"/>
      <c r="CT236" s="73"/>
      <c r="CU236" s="73"/>
      <c r="CV236" s="73"/>
      <c r="CW236" s="73"/>
      <c r="CX236" s="73"/>
      <c r="CY236" s="73"/>
      <c r="CZ236" s="73"/>
      <c r="DA236" s="73"/>
      <c r="DB236" s="73"/>
      <c r="DC236" s="73"/>
      <c r="DD236" s="73"/>
      <c r="DE236" s="73"/>
      <c r="DF236" s="73"/>
      <c r="DG236" s="73"/>
      <c r="DH236" s="73"/>
      <c r="DI236" s="74"/>
      <c r="DJ236" s="75"/>
      <c r="DK236" s="73"/>
      <c r="DL236" s="73"/>
      <c r="DM236" s="73"/>
      <c r="DN236" s="73"/>
      <c r="DO236" s="73"/>
      <c r="DP236" s="73"/>
      <c r="DQ236" s="73"/>
      <c r="DR236" s="73"/>
      <c r="DS236" s="73"/>
      <c r="DT236" s="73"/>
      <c r="DU236" s="73"/>
      <c r="DV236" s="73"/>
      <c r="DW236" s="73"/>
      <c r="DX236" s="73"/>
      <c r="DY236" s="73"/>
      <c r="DZ236" s="73"/>
      <c r="EA236" s="73"/>
      <c r="EB236" s="73"/>
      <c r="EC236" s="73"/>
      <c r="ED236" s="73"/>
      <c r="EE236" s="73"/>
      <c r="EF236" s="73"/>
      <c r="EG236" s="73"/>
      <c r="EH236" s="73"/>
      <c r="EI236" s="73"/>
      <c r="EJ236" s="73"/>
      <c r="EK236" s="73"/>
      <c r="EL236" s="73"/>
      <c r="EM236" s="73"/>
      <c r="EN236" s="73"/>
      <c r="EO236" s="73"/>
      <c r="EP236" s="73"/>
      <c r="EQ236" s="73"/>
      <c r="ER236" s="73"/>
      <c r="ES236" s="74"/>
      <c r="ET236" s="75"/>
      <c r="EU236" s="73"/>
      <c r="EV236" s="73"/>
      <c r="EW236" s="73"/>
      <c r="EX236" s="73"/>
      <c r="EY236" s="73"/>
      <c r="EZ236" s="73"/>
      <c r="FA236" s="73"/>
      <c r="FB236" s="73"/>
      <c r="FC236" s="73"/>
      <c r="FD236" s="73"/>
      <c r="FE236" s="73"/>
      <c r="FF236" s="73"/>
      <c r="FG236" s="73"/>
      <c r="FH236" s="73"/>
      <c r="FI236" s="73"/>
      <c r="FJ236" s="73"/>
      <c r="FK236" s="73"/>
      <c r="FL236" s="73"/>
      <c r="FM236" s="73"/>
      <c r="FN236" s="73"/>
      <c r="FO236" s="73"/>
      <c r="FP236" s="73"/>
      <c r="FQ236" s="73"/>
      <c r="FR236" s="73"/>
      <c r="FS236" s="73"/>
      <c r="FT236" s="73"/>
      <c r="FU236" s="73"/>
      <c r="FV236" s="73"/>
      <c r="FW236" s="73"/>
      <c r="FX236" s="73"/>
      <c r="FY236" s="73"/>
      <c r="FZ236" s="73"/>
      <c r="GA236" s="73"/>
      <c r="GB236" s="73"/>
      <c r="GC236" s="74"/>
      <c r="GD236" s="75"/>
      <c r="GE236" s="73"/>
      <c r="GF236" s="73"/>
      <c r="GG236" s="73"/>
      <c r="GH236" s="73"/>
      <c r="GI236" s="73"/>
      <c r="GJ236" s="73"/>
      <c r="GK236" s="73"/>
      <c r="GL236" s="73"/>
      <c r="GM236" s="73"/>
      <c r="GN236" s="73"/>
      <c r="GO236" s="73"/>
      <c r="GP236" s="73"/>
      <c r="GQ236" s="73"/>
      <c r="GR236" s="73"/>
      <c r="GS236" s="73"/>
      <c r="GT236" s="73"/>
      <c r="GU236" s="73"/>
      <c r="GV236" s="73"/>
      <c r="GW236" s="73"/>
      <c r="GX236" s="73"/>
      <c r="GY236" s="73"/>
      <c r="GZ236" s="73"/>
      <c r="HA236" s="73"/>
      <c r="HB236" s="73"/>
      <c r="HC236" s="73"/>
      <c r="HD236" s="73"/>
      <c r="HE236" s="73"/>
      <c r="HF236" s="73"/>
      <c r="HG236" s="73"/>
      <c r="HH236" s="73"/>
      <c r="HI236" s="73"/>
      <c r="HJ236" s="73"/>
      <c r="HK236" s="73"/>
      <c r="HL236" s="73"/>
      <c r="HM236" s="74"/>
    </row>
    <row r="237" spans="2:221" ht="27" customHeight="1" x14ac:dyDescent="0.2">
      <c r="B237" s="82" t="s">
        <v>520</v>
      </c>
      <c r="C237" s="83"/>
      <c r="D237" s="83"/>
      <c r="E237" s="83"/>
      <c r="F237" s="83"/>
      <c r="G237" s="83"/>
      <c r="H237" s="83"/>
      <c r="I237" s="83"/>
      <c r="J237" s="83"/>
      <c r="K237" s="83"/>
      <c r="L237" s="83"/>
      <c r="M237" s="83"/>
      <c r="N237" s="83"/>
      <c r="O237" s="83"/>
      <c r="P237" s="83"/>
      <c r="Q237" s="83"/>
      <c r="R237" s="83"/>
      <c r="S237" s="83"/>
      <c r="T237" s="83"/>
      <c r="U237" s="84"/>
      <c r="V237" s="88" t="s">
        <v>562</v>
      </c>
      <c r="W237" s="89"/>
      <c r="X237" s="89"/>
      <c r="Y237" s="89"/>
      <c r="Z237" s="89"/>
      <c r="AA237" s="90"/>
      <c r="AB237" s="94">
        <v>6.0100000000000001E-2</v>
      </c>
      <c r="AC237" s="95"/>
      <c r="AD237" s="95"/>
      <c r="AE237" s="95"/>
      <c r="AF237" s="96"/>
      <c r="AG237" s="100" t="s">
        <v>23</v>
      </c>
      <c r="AH237" s="101"/>
      <c r="AI237" s="101"/>
      <c r="AJ237" s="101"/>
      <c r="AK237" s="101"/>
      <c r="AL237" s="102">
        <f t="shared" si="5"/>
        <v>1</v>
      </c>
      <c r="AM237" s="103"/>
      <c r="AN237" s="103"/>
      <c r="AO237" s="104"/>
      <c r="AP237" s="105"/>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345">
        <v>1</v>
      </c>
      <c r="BR237" s="71"/>
      <c r="BS237" s="71"/>
      <c r="BT237" s="71"/>
      <c r="BU237" s="71"/>
      <c r="BV237" s="71"/>
      <c r="BW237" s="71"/>
      <c r="BX237" s="71"/>
      <c r="BY237" s="72"/>
      <c r="BZ237" s="63"/>
      <c r="CA237" s="61"/>
      <c r="CB237" s="61"/>
      <c r="CC237" s="61"/>
      <c r="CD237" s="61"/>
      <c r="CE237" s="61"/>
      <c r="CF237" s="61"/>
      <c r="CG237" s="61"/>
      <c r="CH237" s="61"/>
      <c r="CI237" s="61"/>
      <c r="CJ237" s="61"/>
      <c r="CK237" s="61"/>
      <c r="CL237" s="61"/>
      <c r="CM237" s="61"/>
      <c r="CN237" s="61"/>
      <c r="CO237" s="61"/>
      <c r="CP237" s="61"/>
      <c r="CQ237" s="61"/>
      <c r="CR237" s="61"/>
      <c r="CS237" s="61"/>
      <c r="CT237" s="61"/>
      <c r="CU237" s="61"/>
      <c r="CV237" s="61"/>
      <c r="CW237" s="61"/>
      <c r="CX237" s="61"/>
      <c r="CY237" s="61"/>
      <c r="CZ237" s="61"/>
      <c r="DA237" s="61"/>
      <c r="DB237" s="61"/>
      <c r="DC237" s="61"/>
      <c r="DD237" s="61"/>
      <c r="DE237" s="61"/>
      <c r="DF237" s="61"/>
      <c r="DG237" s="61"/>
      <c r="DH237" s="61"/>
      <c r="DI237" s="62"/>
      <c r="DJ237" s="63"/>
      <c r="DK237" s="61"/>
      <c r="DL237" s="61"/>
      <c r="DM237" s="61"/>
      <c r="DN237" s="61"/>
      <c r="DO237" s="61"/>
      <c r="DP237" s="61"/>
      <c r="DQ237" s="61"/>
      <c r="DR237" s="61"/>
      <c r="DS237" s="61"/>
      <c r="DT237" s="61"/>
      <c r="DU237" s="61"/>
      <c r="DV237" s="61"/>
      <c r="DW237" s="61"/>
      <c r="DX237" s="61"/>
      <c r="DY237" s="61"/>
      <c r="DZ237" s="61"/>
      <c r="EA237" s="61"/>
      <c r="EB237" s="61"/>
      <c r="EC237" s="61"/>
      <c r="ED237" s="61"/>
      <c r="EE237" s="61"/>
      <c r="EF237" s="61"/>
      <c r="EG237" s="61"/>
      <c r="EH237" s="61"/>
      <c r="EI237" s="61"/>
      <c r="EJ237" s="61"/>
      <c r="EK237" s="61"/>
      <c r="EL237" s="61"/>
      <c r="EM237" s="61"/>
      <c r="EN237" s="61"/>
      <c r="EO237" s="61"/>
      <c r="EP237" s="61"/>
      <c r="EQ237" s="61"/>
      <c r="ER237" s="61"/>
      <c r="ES237" s="62"/>
      <c r="ET237" s="63"/>
      <c r="EU237" s="61"/>
      <c r="EV237" s="61"/>
      <c r="EW237" s="61"/>
      <c r="EX237" s="61"/>
      <c r="EY237" s="61"/>
      <c r="EZ237" s="61"/>
      <c r="FA237" s="61"/>
      <c r="FB237" s="61"/>
      <c r="FC237" s="61"/>
      <c r="FD237" s="61"/>
      <c r="FE237" s="61"/>
      <c r="FF237" s="61"/>
      <c r="FG237" s="61"/>
      <c r="FH237" s="61"/>
      <c r="FI237" s="61"/>
      <c r="FJ237" s="61"/>
      <c r="FK237" s="61"/>
      <c r="FL237" s="61"/>
      <c r="FM237" s="61"/>
      <c r="FN237" s="61"/>
      <c r="FO237" s="61"/>
      <c r="FP237" s="61"/>
      <c r="FQ237" s="61"/>
      <c r="FR237" s="61"/>
      <c r="FS237" s="61"/>
      <c r="FT237" s="61"/>
      <c r="FU237" s="61"/>
      <c r="FV237" s="61"/>
      <c r="FW237" s="61"/>
      <c r="FX237" s="61"/>
      <c r="FY237" s="61"/>
      <c r="FZ237" s="61"/>
      <c r="GA237" s="61"/>
      <c r="GB237" s="61"/>
      <c r="GC237" s="62"/>
      <c r="GD237" s="63"/>
      <c r="GE237" s="61"/>
      <c r="GF237" s="61"/>
      <c r="GG237" s="61"/>
      <c r="GH237" s="61"/>
      <c r="GI237" s="61"/>
      <c r="GJ237" s="61"/>
      <c r="GK237" s="61"/>
      <c r="GL237" s="61"/>
      <c r="GM237" s="61"/>
      <c r="GN237" s="61"/>
      <c r="GO237" s="61"/>
      <c r="GP237" s="61"/>
      <c r="GQ237" s="61"/>
      <c r="GR237" s="61"/>
      <c r="GS237" s="61"/>
      <c r="GT237" s="61"/>
      <c r="GU237" s="61"/>
      <c r="GV237" s="61"/>
      <c r="GW237" s="61"/>
      <c r="GX237" s="61"/>
      <c r="GY237" s="61"/>
      <c r="GZ237" s="61"/>
      <c r="HA237" s="61"/>
      <c r="HB237" s="61"/>
      <c r="HC237" s="61"/>
      <c r="HD237" s="61"/>
      <c r="HE237" s="61"/>
      <c r="HF237" s="61"/>
      <c r="HG237" s="61"/>
      <c r="HH237" s="61"/>
      <c r="HI237" s="61"/>
      <c r="HJ237" s="61"/>
      <c r="HK237" s="61"/>
      <c r="HL237" s="61"/>
      <c r="HM237" s="62"/>
    </row>
    <row r="238" spans="2:221" ht="27" customHeight="1" x14ac:dyDescent="0.2">
      <c r="B238" s="131"/>
      <c r="C238" s="132"/>
      <c r="D238" s="132"/>
      <c r="E238" s="132"/>
      <c r="F238" s="132"/>
      <c r="G238" s="132"/>
      <c r="H238" s="132"/>
      <c r="I238" s="132"/>
      <c r="J238" s="132"/>
      <c r="K238" s="132"/>
      <c r="L238" s="132"/>
      <c r="M238" s="132"/>
      <c r="N238" s="132"/>
      <c r="O238" s="132"/>
      <c r="P238" s="132"/>
      <c r="Q238" s="132"/>
      <c r="R238" s="132"/>
      <c r="S238" s="132"/>
      <c r="T238" s="132"/>
      <c r="U238" s="133"/>
      <c r="V238" s="134"/>
      <c r="W238" s="135"/>
      <c r="X238" s="135"/>
      <c r="Y238" s="135"/>
      <c r="Z238" s="135"/>
      <c r="AA238" s="136"/>
      <c r="AB238" s="137"/>
      <c r="AC238" s="138"/>
      <c r="AD238" s="138"/>
      <c r="AE238" s="138"/>
      <c r="AF238" s="139"/>
      <c r="AG238" s="100" t="s">
        <v>24</v>
      </c>
      <c r="AH238" s="101"/>
      <c r="AI238" s="101"/>
      <c r="AJ238" s="101"/>
      <c r="AK238" s="101"/>
      <c r="AL238" s="102">
        <f t="shared" si="5"/>
        <v>0.8</v>
      </c>
      <c r="AM238" s="103"/>
      <c r="AN238" s="103"/>
      <c r="AO238" s="104"/>
      <c r="AP238" s="130"/>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345">
        <v>0.8</v>
      </c>
      <c r="BR238" s="71"/>
      <c r="BS238" s="71"/>
      <c r="BT238" s="71"/>
      <c r="BU238" s="71"/>
      <c r="BV238" s="71"/>
      <c r="BW238" s="71"/>
      <c r="BX238" s="71"/>
      <c r="BY238" s="72"/>
      <c r="BZ238" s="63"/>
      <c r="CA238" s="61"/>
      <c r="CB238" s="61"/>
      <c r="CC238" s="61"/>
      <c r="CD238" s="61"/>
      <c r="CE238" s="61"/>
      <c r="CF238" s="61"/>
      <c r="CG238" s="61"/>
      <c r="CH238" s="61"/>
      <c r="CI238" s="61"/>
      <c r="CJ238" s="61"/>
      <c r="CK238" s="61"/>
      <c r="CL238" s="61"/>
      <c r="CM238" s="61"/>
      <c r="CN238" s="61"/>
      <c r="CO238" s="61"/>
      <c r="CP238" s="61"/>
      <c r="CQ238" s="61"/>
      <c r="CR238" s="61"/>
      <c r="CS238" s="61"/>
      <c r="CT238" s="61"/>
      <c r="CU238" s="61"/>
      <c r="CV238" s="61"/>
      <c r="CW238" s="61"/>
      <c r="CX238" s="61"/>
      <c r="CY238" s="61"/>
      <c r="CZ238" s="61"/>
      <c r="DA238" s="61"/>
      <c r="DB238" s="61"/>
      <c r="DC238" s="61"/>
      <c r="DD238" s="61"/>
      <c r="DE238" s="61"/>
      <c r="DF238" s="61"/>
      <c r="DG238" s="61"/>
      <c r="DH238" s="61"/>
      <c r="DI238" s="62"/>
      <c r="DJ238" s="63"/>
      <c r="DK238" s="61"/>
      <c r="DL238" s="61"/>
      <c r="DM238" s="61"/>
      <c r="DN238" s="61"/>
      <c r="DO238" s="61"/>
      <c r="DP238" s="61"/>
      <c r="DQ238" s="61"/>
      <c r="DR238" s="61"/>
      <c r="DS238" s="61"/>
      <c r="DT238" s="61"/>
      <c r="DU238" s="61"/>
      <c r="DV238" s="61"/>
      <c r="DW238" s="61"/>
      <c r="DX238" s="61"/>
      <c r="DY238" s="61"/>
      <c r="DZ238" s="61"/>
      <c r="EA238" s="61"/>
      <c r="EB238" s="61"/>
      <c r="EC238" s="61"/>
      <c r="ED238" s="61"/>
      <c r="EE238" s="61"/>
      <c r="EF238" s="61"/>
      <c r="EG238" s="61"/>
      <c r="EH238" s="61"/>
      <c r="EI238" s="61"/>
      <c r="EJ238" s="61"/>
      <c r="EK238" s="61"/>
      <c r="EL238" s="61"/>
      <c r="EM238" s="61"/>
      <c r="EN238" s="61"/>
      <c r="EO238" s="61"/>
      <c r="EP238" s="61"/>
      <c r="EQ238" s="61"/>
      <c r="ER238" s="61"/>
      <c r="ES238" s="62"/>
      <c r="ET238" s="63"/>
      <c r="EU238" s="61"/>
      <c r="EV238" s="61"/>
      <c r="EW238" s="61"/>
      <c r="EX238" s="61"/>
      <c r="EY238" s="61"/>
      <c r="EZ238" s="61"/>
      <c r="FA238" s="61"/>
      <c r="FB238" s="61"/>
      <c r="FC238" s="61"/>
      <c r="FD238" s="61"/>
      <c r="FE238" s="61"/>
      <c r="FF238" s="61"/>
      <c r="FG238" s="61"/>
      <c r="FH238" s="61"/>
      <c r="FI238" s="61"/>
      <c r="FJ238" s="61"/>
      <c r="FK238" s="61"/>
      <c r="FL238" s="61"/>
      <c r="FM238" s="61"/>
      <c r="FN238" s="61"/>
      <c r="FO238" s="61"/>
      <c r="FP238" s="61"/>
      <c r="FQ238" s="61"/>
      <c r="FR238" s="61"/>
      <c r="FS238" s="61"/>
      <c r="FT238" s="61"/>
      <c r="FU238" s="61"/>
      <c r="FV238" s="61"/>
      <c r="FW238" s="61"/>
      <c r="FX238" s="61"/>
      <c r="FY238" s="61"/>
      <c r="FZ238" s="61"/>
      <c r="GA238" s="61"/>
      <c r="GB238" s="61"/>
      <c r="GC238" s="62"/>
      <c r="GD238" s="63"/>
      <c r="GE238" s="61"/>
      <c r="GF238" s="61"/>
      <c r="GG238" s="61"/>
      <c r="GH238" s="61"/>
      <c r="GI238" s="61"/>
      <c r="GJ238" s="61"/>
      <c r="GK238" s="61"/>
      <c r="GL238" s="61"/>
      <c r="GM238" s="61"/>
      <c r="GN238" s="61"/>
      <c r="GO238" s="61"/>
      <c r="GP238" s="61"/>
      <c r="GQ238" s="61"/>
      <c r="GR238" s="61"/>
      <c r="GS238" s="61"/>
      <c r="GT238" s="61"/>
      <c r="GU238" s="61"/>
      <c r="GV238" s="61"/>
      <c r="GW238" s="61"/>
      <c r="GX238" s="61"/>
      <c r="GY238" s="61"/>
      <c r="GZ238" s="61"/>
      <c r="HA238" s="61"/>
      <c r="HB238" s="61"/>
      <c r="HC238" s="61"/>
      <c r="HD238" s="61"/>
      <c r="HE238" s="61"/>
      <c r="HF238" s="61"/>
      <c r="HG238" s="61"/>
      <c r="HH238" s="61"/>
      <c r="HI238" s="61"/>
      <c r="HJ238" s="61"/>
      <c r="HK238" s="61"/>
      <c r="HL238" s="61"/>
      <c r="HM238" s="62"/>
    </row>
    <row r="239" spans="2:221" ht="35.25" customHeight="1" x14ac:dyDescent="0.2">
      <c r="B239" s="112" t="s">
        <v>521</v>
      </c>
      <c r="C239" s="113"/>
      <c r="D239" s="113"/>
      <c r="E239" s="113"/>
      <c r="F239" s="113"/>
      <c r="G239" s="113"/>
      <c r="H239" s="113"/>
      <c r="I239" s="113"/>
      <c r="J239" s="113"/>
      <c r="K239" s="113"/>
      <c r="L239" s="113"/>
      <c r="M239" s="113"/>
      <c r="N239" s="113"/>
      <c r="O239" s="113"/>
      <c r="P239" s="113"/>
      <c r="Q239" s="113"/>
      <c r="R239" s="113"/>
      <c r="S239" s="113"/>
      <c r="T239" s="113"/>
      <c r="U239" s="114"/>
      <c r="V239" s="118" t="s">
        <v>563</v>
      </c>
      <c r="W239" s="119"/>
      <c r="X239" s="119"/>
      <c r="Y239" s="119"/>
      <c r="Z239" s="119"/>
      <c r="AA239" s="120"/>
      <c r="AB239" s="124">
        <v>0</v>
      </c>
      <c r="AC239" s="125"/>
      <c r="AD239" s="125"/>
      <c r="AE239" s="125"/>
      <c r="AF239" s="126"/>
      <c r="AG239" s="106" t="s">
        <v>23</v>
      </c>
      <c r="AH239" s="107"/>
      <c r="AI239" s="107"/>
      <c r="AJ239" s="107"/>
      <c r="AK239" s="107"/>
      <c r="AL239" s="108">
        <f t="shared" si="5"/>
        <v>0</v>
      </c>
      <c r="AM239" s="109"/>
      <c r="AN239" s="109"/>
      <c r="AO239" s="110"/>
      <c r="AP239" s="69"/>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73"/>
      <c r="BR239" s="73"/>
      <c r="BS239" s="73"/>
      <c r="BT239" s="73"/>
      <c r="BU239" s="73"/>
      <c r="BV239" s="73"/>
      <c r="BW239" s="73"/>
      <c r="BX239" s="73"/>
      <c r="BY239" s="74"/>
      <c r="BZ239" s="75"/>
      <c r="CA239" s="73"/>
      <c r="CB239" s="73"/>
      <c r="CC239" s="73"/>
      <c r="CD239" s="73"/>
      <c r="CE239" s="73"/>
      <c r="CF239" s="73"/>
      <c r="CG239" s="73"/>
      <c r="CH239" s="73"/>
      <c r="CI239" s="73"/>
      <c r="CJ239" s="73"/>
      <c r="CK239" s="73"/>
      <c r="CL239" s="73"/>
      <c r="CM239" s="73"/>
      <c r="CN239" s="73"/>
      <c r="CO239" s="73"/>
      <c r="CP239" s="73"/>
      <c r="CQ239" s="73"/>
      <c r="CR239" s="73"/>
      <c r="CS239" s="73"/>
      <c r="CT239" s="73"/>
      <c r="CU239" s="73"/>
      <c r="CV239" s="73"/>
      <c r="CW239" s="73"/>
      <c r="CX239" s="73"/>
      <c r="CY239" s="73"/>
      <c r="CZ239" s="73"/>
      <c r="DA239" s="73"/>
      <c r="DB239" s="73"/>
      <c r="DC239" s="73"/>
      <c r="DD239" s="73"/>
      <c r="DE239" s="73"/>
      <c r="DF239" s="73"/>
      <c r="DG239" s="73"/>
      <c r="DH239" s="73"/>
      <c r="DI239" s="74"/>
      <c r="DJ239" s="75"/>
      <c r="DK239" s="73"/>
      <c r="DL239" s="73"/>
      <c r="DM239" s="73"/>
      <c r="DN239" s="73"/>
      <c r="DO239" s="73"/>
      <c r="DP239" s="73"/>
      <c r="DQ239" s="73"/>
      <c r="DR239" s="73"/>
      <c r="DS239" s="73"/>
      <c r="DT239" s="73"/>
      <c r="DU239" s="73"/>
      <c r="DV239" s="73"/>
      <c r="DW239" s="73"/>
      <c r="DX239" s="73"/>
      <c r="DY239" s="73"/>
      <c r="DZ239" s="73"/>
      <c r="EA239" s="73"/>
      <c r="EB239" s="73"/>
      <c r="EC239" s="73"/>
      <c r="ED239" s="73"/>
      <c r="EE239" s="73"/>
      <c r="EF239" s="73"/>
      <c r="EG239" s="73"/>
      <c r="EH239" s="73"/>
      <c r="EI239" s="73"/>
      <c r="EJ239" s="73"/>
      <c r="EK239" s="73"/>
      <c r="EL239" s="73"/>
      <c r="EM239" s="73"/>
      <c r="EN239" s="73"/>
      <c r="EO239" s="73"/>
      <c r="EP239" s="73"/>
      <c r="EQ239" s="73"/>
      <c r="ER239" s="73"/>
      <c r="ES239" s="74"/>
      <c r="ET239" s="75"/>
      <c r="EU239" s="73"/>
      <c r="EV239" s="73"/>
      <c r="EW239" s="73"/>
      <c r="EX239" s="73"/>
      <c r="EY239" s="73"/>
      <c r="EZ239" s="73"/>
      <c r="FA239" s="73"/>
      <c r="FB239" s="73"/>
      <c r="FC239" s="73"/>
      <c r="FD239" s="73"/>
      <c r="FE239" s="73"/>
      <c r="FF239" s="73"/>
      <c r="FG239" s="73"/>
      <c r="FH239" s="73"/>
      <c r="FI239" s="73"/>
      <c r="FJ239" s="73"/>
      <c r="FK239" s="73"/>
      <c r="FL239" s="73"/>
      <c r="FM239" s="73"/>
      <c r="FN239" s="73"/>
      <c r="FO239" s="73"/>
      <c r="FP239" s="73"/>
      <c r="FQ239" s="73"/>
      <c r="FR239" s="73"/>
      <c r="FS239" s="73"/>
      <c r="FT239" s="73"/>
      <c r="FU239" s="73"/>
      <c r="FV239" s="73"/>
      <c r="FW239" s="73"/>
      <c r="FX239" s="73"/>
      <c r="FY239" s="73"/>
      <c r="FZ239" s="73"/>
      <c r="GA239" s="73"/>
      <c r="GB239" s="73"/>
      <c r="GC239" s="74"/>
      <c r="GD239" s="75"/>
      <c r="GE239" s="73"/>
      <c r="GF239" s="73"/>
      <c r="GG239" s="73"/>
      <c r="GH239" s="73"/>
      <c r="GI239" s="73"/>
      <c r="GJ239" s="73"/>
      <c r="GK239" s="73"/>
      <c r="GL239" s="73"/>
      <c r="GM239" s="73"/>
      <c r="GN239" s="73"/>
      <c r="GO239" s="73"/>
      <c r="GP239" s="73"/>
      <c r="GQ239" s="73"/>
      <c r="GR239" s="73"/>
      <c r="GS239" s="73"/>
      <c r="GT239" s="73"/>
      <c r="GU239" s="73"/>
      <c r="GV239" s="73"/>
      <c r="GW239" s="73"/>
      <c r="GX239" s="73"/>
      <c r="GY239" s="73"/>
      <c r="GZ239" s="73"/>
      <c r="HA239" s="73"/>
      <c r="HB239" s="73"/>
      <c r="HC239" s="73"/>
      <c r="HD239" s="73"/>
      <c r="HE239" s="73"/>
      <c r="HF239" s="73"/>
      <c r="HG239" s="73"/>
      <c r="HH239" s="73"/>
      <c r="HI239" s="73"/>
      <c r="HJ239" s="73"/>
      <c r="HK239" s="73"/>
      <c r="HL239" s="73"/>
      <c r="HM239" s="74"/>
    </row>
    <row r="240" spans="2:221" ht="35.25" customHeight="1" x14ac:dyDescent="0.2">
      <c r="B240" s="115"/>
      <c r="C240" s="116"/>
      <c r="D240" s="116"/>
      <c r="E240" s="116"/>
      <c r="F240" s="116"/>
      <c r="G240" s="116"/>
      <c r="H240" s="116"/>
      <c r="I240" s="116"/>
      <c r="J240" s="116"/>
      <c r="K240" s="116"/>
      <c r="L240" s="116"/>
      <c r="M240" s="116"/>
      <c r="N240" s="116"/>
      <c r="O240" s="116"/>
      <c r="P240" s="116"/>
      <c r="Q240" s="116"/>
      <c r="R240" s="116"/>
      <c r="S240" s="116"/>
      <c r="T240" s="116"/>
      <c r="U240" s="117"/>
      <c r="V240" s="121"/>
      <c r="W240" s="122"/>
      <c r="X240" s="122"/>
      <c r="Y240" s="122"/>
      <c r="Z240" s="122"/>
      <c r="AA240" s="123"/>
      <c r="AB240" s="127"/>
      <c r="AC240" s="128"/>
      <c r="AD240" s="128"/>
      <c r="AE240" s="128"/>
      <c r="AF240" s="129"/>
      <c r="AG240" s="106" t="s">
        <v>24</v>
      </c>
      <c r="AH240" s="107"/>
      <c r="AI240" s="107"/>
      <c r="AJ240" s="107"/>
      <c r="AK240" s="107"/>
      <c r="AL240" s="108">
        <f t="shared" si="5"/>
        <v>0</v>
      </c>
      <c r="AM240" s="109"/>
      <c r="AN240" s="109"/>
      <c r="AO240" s="110"/>
      <c r="AP240" s="111"/>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c r="BS240" s="73"/>
      <c r="BT240" s="73"/>
      <c r="BU240" s="73"/>
      <c r="BV240" s="73"/>
      <c r="BW240" s="73"/>
      <c r="BX240" s="73"/>
      <c r="BY240" s="74"/>
      <c r="BZ240" s="75"/>
      <c r="CA240" s="73"/>
      <c r="CB240" s="73"/>
      <c r="CC240" s="73"/>
      <c r="CD240" s="73"/>
      <c r="CE240" s="73"/>
      <c r="CF240" s="73"/>
      <c r="CG240" s="73"/>
      <c r="CH240" s="73"/>
      <c r="CI240" s="73"/>
      <c r="CJ240" s="73"/>
      <c r="CK240" s="73"/>
      <c r="CL240" s="73"/>
      <c r="CM240" s="73"/>
      <c r="CN240" s="73"/>
      <c r="CO240" s="73"/>
      <c r="CP240" s="73"/>
      <c r="CQ240" s="73"/>
      <c r="CR240" s="73"/>
      <c r="CS240" s="73"/>
      <c r="CT240" s="73"/>
      <c r="CU240" s="73"/>
      <c r="CV240" s="73"/>
      <c r="CW240" s="73"/>
      <c r="CX240" s="73"/>
      <c r="CY240" s="73"/>
      <c r="CZ240" s="73"/>
      <c r="DA240" s="73"/>
      <c r="DB240" s="73"/>
      <c r="DC240" s="73"/>
      <c r="DD240" s="73"/>
      <c r="DE240" s="73"/>
      <c r="DF240" s="73"/>
      <c r="DG240" s="73"/>
      <c r="DH240" s="73"/>
      <c r="DI240" s="74"/>
      <c r="DJ240" s="75"/>
      <c r="DK240" s="73"/>
      <c r="DL240" s="73"/>
      <c r="DM240" s="73"/>
      <c r="DN240" s="73"/>
      <c r="DO240" s="73"/>
      <c r="DP240" s="73"/>
      <c r="DQ240" s="73"/>
      <c r="DR240" s="73"/>
      <c r="DS240" s="73"/>
      <c r="DT240" s="73"/>
      <c r="DU240" s="73"/>
      <c r="DV240" s="73"/>
      <c r="DW240" s="73"/>
      <c r="DX240" s="73"/>
      <c r="DY240" s="73"/>
      <c r="DZ240" s="73"/>
      <c r="EA240" s="73"/>
      <c r="EB240" s="73"/>
      <c r="EC240" s="73"/>
      <c r="ED240" s="73"/>
      <c r="EE240" s="73"/>
      <c r="EF240" s="73"/>
      <c r="EG240" s="73"/>
      <c r="EH240" s="73"/>
      <c r="EI240" s="73"/>
      <c r="EJ240" s="73"/>
      <c r="EK240" s="73"/>
      <c r="EL240" s="73"/>
      <c r="EM240" s="73"/>
      <c r="EN240" s="73"/>
      <c r="EO240" s="73"/>
      <c r="EP240" s="73"/>
      <c r="EQ240" s="73"/>
      <c r="ER240" s="73"/>
      <c r="ES240" s="74"/>
      <c r="ET240" s="75"/>
      <c r="EU240" s="73"/>
      <c r="EV240" s="73"/>
      <c r="EW240" s="73"/>
      <c r="EX240" s="73"/>
      <c r="EY240" s="73"/>
      <c r="EZ240" s="73"/>
      <c r="FA240" s="73"/>
      <c r="FB240" s="73"/>
      <c r="FC240" s="73"/>
      <c r="FD240" s="73"/>
      <c r="FE240" s="73"/>
      <c r="FF240" s="73"/>
      <c r="FG240" s="73"/>
      <c r="FH240" s="73"/>
      <c r="FI240" s="73"/>
      <c r="FJ240" s="73"/>
      <c r="FK240" s="73"/>
      <c r="FL240" s="73"/>
      <c r="FM240" s="73"/>
      <c r="FN240" s="73"/>
      <c r="FO240" s="73"/>
      <c r="FP240" s="73"/>
      <c r="FQ240" s="73"/>
      <c r="FR240" s="73"/>
      <c r="FS240" s="73"/>
      <c r="FT240" s="73"/>
      <c r="FU240" s="73"/>
      <c r="FV240" s="73"/>
      <c r="FW240" s="73"/>
      <c r="FX240" s="73"/>
      <c r="FY240" s="73"/>
      <c r="FZ240" s="73"/>
      <c r="GA240" s="73"/>
      <c r="GB240" s="73"/>
      <c r="GC240" s="74"/>
      <c r="GD240" s="75"/>
      <c r="GE240" s="73"/>
      <c r="GF240" s="73"/>
      <c r="GG240" s="73"/>
      <c r="GH240" s="73"/>
      <c r="GI240" s="73"/>
      <c r="GJ240" s="73"/>
      <c r="GK240" s="73"/>
      <c r="GL240" s="73"/>
      <c r="GM240" s="73"/>
      <c r="GN240" s="73"/>
      <c r="GO240" s="73"/>
      <c r="GP240" s="73"/>
      <c r="GQ240" s="73"/>
      <c r="GR240" s="73"/>
      <c r="GS240" s="73"/>
      <c r="GT240" s="73"/>
      <c r="GU240" s="73"/>
      <c r="GV240" s="73"/>
      <c r="GW240" s="73"/>
      <c r="GX240" s="73"/>
      <c r="GY240" s="73"/>
      <c r="GZ240" s="73"/>
      <c r="HA240" s="73"/>
      <c r="HB240" s="73"/>
      <c r="HC240" s="73"/>
      <c r="HD240" s="73"/>
      <c r="HE240" s="73"/>
      <c r="HF240" s="73"/>
      <c r="HG240" s="73"/>
      <c r="HH240" s="73"/>
      <c r="HI240" s="73"/>
      <c r="HJ240" s="73"/>
      <c r="HK240" s="73"/>
      <c r="HL240" s="73"/>
      <c r="HM240" s="74"/>
    </row>
    <row r="241" spans="2:221" ht="22.5" customHeight="1" x14ac:dyDescent="0.2">
      <c r="B241" s="82" t="s">
        <v>522</v>
      </c>
      <c r="C241" s="83"/>
      <c r="D241" s="83"/>
      <c r="E241" s="83"/>
      <c r="F241" s="83"/>
      <c r="G241" s="83"/>
      <c r="H241" s="83"/>
      <c r="I241" s="83"/>
      <c r="J241" s="83"/>
      <c r="K241" s="83"/>
      <c r="L241" s="83"/>
      <c r="M241" s="83"/>
      <c r="N241" s="83"/>
      <c r="O241" s="83"/>
      <c r="P241" s="83"/>
      <c r="Q241" s="83"/>
      <c r="R241" s="83"/>
      <c r="S241" s="83"/>
      <c r="T241" s="83"/>
      <c r="U241" s="84"/>
      <c r="V241" s="88" t="s">
        <v>564</v>
      </c>
      <c r="W241" s="89"/>
      <c r="X241" s="89"/>
      <c r="Y241" s="89"/>
      <c r="Z241" s="89"/>
      <c r="AA241" s="90"/>
      <c r="AB241" s="94">
        <v>0.1077</v>
      </c>
      <c r="AC241" s="95"/>
      <c r="AD241" s="95"/>
      <c r="AE241" s="95"/>
      <c r="AF241" s="96"/>
      <c r="AG241" s="100" t="s">
        <v>23</v>
      </c>
      <c r="AH241" s="101"/>
      <c r="AI241" s="101"/>
      <c r="AJ241" s="101"/>
      <c r="AK241" s="101"/>
      <c r="AL241" s="102">
        <f t="shared" si="5"/>
        <v>19</v>
      </c>
      <c r="AM241" s="103"/>
      <c r="AN241" s="103"/>
      <c r="AO241" s="104"/>
      <c r="AP241" s="105"/>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v>19</v>
      </c>
      <c r="BX241" s="61"/>
      <c r="BY241" s="62"/>
      <c r="BZ241" s="63"/>
      <c r="CA241" s="61"/>
      <c r="CB241" s="61"/>
      <c r="CC241" s="61"/>
      <c r="CD241" s="61"/>
      <c r="CE241" s="61"/>
      <c r="CF241" s="61"/>
      <c r="CG241" s="61"/>
      <c r="CH241" s="61"/>
      <c r="CI241" s="61"/>
      <c r="CJ241" s="61"/>
      <c r="CK241" s="61"/>
      <c r="CL241" s="61"/>
      <c r="CM241" s="61"/>
      <c r="CN241" s="61"/>
      <c r="CO241" s="61"/>
      <c r="CP241" s="61"/>
      <c r="CQ241" s="61"/>
      <c r="CR241" s="61"/>
      <c r="CS241" s="61"/>
      <c r="CT241" s="61"/>
      <c r="CU241" s="61"/>
      <c r="CV241" s="61"/>
      <c r="CW241" s="61"/>
      <c r="CX241" s="61"/>
      <c r="CY241" s="61"/>
      <c r="CZ241" s="61"/>
      <c r="DA241" s="61"/>
      <c r="DB241" s="61"/>
      <c r="DC241" s="61"/>
      <c r="DD241" s="61"/>
      <c r="DE241" s="61"/>
      <c r="DF241" s="61"/>
      <c r="DG241" s="61"/>
      <c r="DH241" s="61"/>
      <c r="DI241" s="62"/>
      <c r="DJ241" s="63"/>
      <c r="DK241" s="61"/>
      <c r="DL241" s="61"/>
      <c r="DM241" s="61"/>
      <c r="DN241" s="61"/>
      <c r="DO241" s="61"/>
      <c r="DP241" s="61"/>
      <c r="DQ241" s="61"/>
      <c r="DR241" s="61"/>
      <c r="DS241" s="61"/>
      <c r="DT241" s="61"/>
      <c r="DU241" s="61"/>
      <c r="DV241" s="61"/>
      <c r="DW241" s="61"/>
      <c r="DX241" s="61"/>
      <c r="DY241" s="61"/>
      <c r="DZ241" s="61"/>
      <c r="EA241" s="61"/>
      <c r="EB241" s="61"/>
      <c r="EC241" s="61"/>
      <c r="ED241" s="61"/>
      <c r="EE241" s="61"/>
      <c r="EF241" s="61"/>
      <c r="EG241" s="61"/>
      <c r="EH241" s="61"/>
      <c r="EI241" s="61"/>
      <c r="EJ241" s="61"/>
      <c r="EK241" s="61"/>
      <c r="EL241" s="61"/>
      <c r="EM241" s="61"/>
      <c r="EN241" s="61"/>
      <c r="EO241" s="61"/>
      <c r="EP241" s="61"/>
      <c r="EQ241" s="61"/>
      <c r="ER241" s="61"/>
      <c r="ES241" s="62"/>
      <c r="ET241" s="63"/>
      <c r="EU241" s="61"/>
      <c r="EV241" s="61"/>
      <c r="EW241" s="61"/>
      <c r="EX241" s="61"/>
      <c r="EY241" s="61"/>
      <c r="EZ241" s="61"/>
      <c r="FA241" s="61"/>
      <c r="FB241" s="61"/>
      <c r="FC241" s="61"/>
      <c r="FD241" s="61"/>
      <c r="FE241" s="61"/>
      <c r="FF241" s="61"/>
      <c r="FG241" s="61"/>
      <c r="FH241" s="61"/>
      <c r="FI241" s="61"/>
      <c r="FJ241" s="61"/>
      <c r="FK241" s="61"/>
      <c r="FL241" s="61"/>
      <c r="FM241" s="61"/>
      <c r="FN241" s="61"/>
      <c r="FO241" s="61"/>
      <c r="FP241" s="61"/>
      <c r="FQ241" s="61"/>
      <c r="FR241" s="61"/>
      <c r="FS241" s="61"/>
      <c r="FT241" s="61"/>
      <c r="FU241" s="61"/>
      <c r="FV241" s="61"/>
      <c r="FW241" s="61"/>
      <c r="FX241" s="61"/>
      <c r="FY241" s="61"/>
      <c r="FZ241" s="61"/>
      <c r="GA241" s="61"/>
      <c r="GB241" s="61"/>
      <c r="GC241" s="62"/>
      <c r="GD241" s="63"/>
      <c r="GE241" s="61"/>
      <c r="GF241" s="61"/>
      <c r="GG241" s="61"/>
      <c r="GH241" s="61"/>
      <c r="GI241" s="61"/>
      <c r="GJ241" s="61"/>
      <c r="GK241" s="61"/>
      <c r="GL241" s="61"/>
      <c r="GM241" s="61"/>
      <c r="GN241" s="61"/>
      <c r="GO241" s="61"/>
      <c r="GP241" s="61"/>
      <c r="GQ241" s="61"/>
      <c r="GR241" s="61"/>
      <c r="GS241" s="61"/>
      <c r="GT241" s="61"/>
      <c r="GU241" s="61"/>
      <c r="GV241" s="61"/>
      <c r="GW241" s="61"/>
      <c r="GX241" s="61"/>
      <c r="GY241" s="61"/>
      <c r="GZ241" s="61"/>
      <c r="HA241" s="61"/>
      <c r="HB241" s="61"/>
      <c r="HC241" s="61"/>
      <c r="HD241" s="61"/>
      <c r="HE241" s="61"/>
      <c r="HF241" s="61"/>
      <c r="HG241" s="61"/>
      <c r="HH241" s="61"/>
      <c r="HI241" s="61"/>
      <c r="HJ241" s="61"/>
      <c r="HK241" s="61"/>
      <c r="HL241" s="61"/>
      <c r="HM241" s="62"/>
    </row>
    <row r="242" spans="2:221" ht="22.5" customHeight="1" x14ac:dyDescent="0.2">
      <c r="B242" s="131"/>
      <c r="C242" s="132"/>
      <c r="D242" s="132"/>
      <c r="E242" s="132"/>
      <c r="F242" s="132"/>
      <c r="G242" s="132"/>
      <c r="H242" s="132"/>
      <c r="I242" s="132"/>
      <c r="J242" s="132"/>
      <c r="K242" s="132"/>
      <c r="L242" s="132"/>
      <c r="M242" s="132"/>
      <c r="N242" s="132"/>
      <c r="O242" s="132"/>
      <c r="P242" s="132"/>
      <c r="Q242" s="132"/>
      <c r="R242" s="132"/>
      <c r="S242" s="132"/>
      <c r="T242" s="132"/>
      <c r="U242" s="133"/>
      <c r="V242" s="134"/>
      <c r="W242" s="135"/>
      <c r="X242" s="135"/>
      <c r="Y242" s="135"/>
      <c r="Z242" s="135"/>
      <c r="AA242" s="136"/>
      <c r="AB242" s="137"/>
      <c r="AC242" s="138"/>
      <c r="AD242" s="138"/>
      <c r="AE242" s="138"/>
      <c r="AF242" s="139"/>
      <c r="AG242" s="100" t="s">
        <v>24</v>
      </c>
      <c r="AH242" s="101"/>
      <c r="AI242" s="101"/>
      <c r="AJ242" s="101"/>
      <c r="AK242" s="101"/>
      <c r="AL242" s="102">
        <f t="shared" si="5"/>
        <v>3</v>
      </c>
      <c r="AM242" s="103"/>
      <c r="AN242" s="103"/>
      <c r="AO242" s="104"/>
      <c r="AP242" s="130"/>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v>3</v>
      </c>
      <c r="BX242" s="61"/>
      <c r="BY242" s="62"/>
      <c r="BZ242" s="63"/>
      <c r="CA242" s="61"/>
      <c r="CB242" s="61"/>
      <c r="CC242" s="61"/>
      <c r="CD242" s="61"/>
      <c r="CE242" s="61"/>
      <c r="CF242" s="61"/>
      <c r="CG242" s="61"/>
      <c r="CH242" s="61"/>
      <c r="CI242" s="61"/>
      <c r="CJ242" s="61"/>
      <c r="CK242" s="61"/>
      <c r="CL242" s="61"/>
      <c r="CM242" s="61"/>
      <c r="CN242" s="61"/>
      <c r="CO242" s="61"/>
      <c r="CP242" s="61"/>
      <c r="CQ242" s="61"/>
      <c r="CR242" s="61"/>
      <c r="CS242" s="61"/>
      <c r="CT242" s="61"/>
      <c r="CU242" s="61"/>
      <c r="CV242" s="61"/>
      <c r="CW242" s="61"/>
      <c r="CX242" s="61"/>
      <c r="CY242" s="61"/>
      <c r="CZ242" s="61"/>
      <c r="DA242" s="61"/>
      <c r="DB242" s="61"/>
      <c r="DC242" s="61"/>
      <c r="DD242" s="61"/>
      <c r="DE242" s="61"/>
      <c r="DF242" s="61"/>
      <c r="DG242" s="61"/>
      <c r="DH242" s="61"/>
      <c r="DI242" s="62"/>
      <c r="DJ242" s="63"/>
      <c r="DK242" s="61"/>
      <c r="DL242" s="61"/>
      <c r="DM242" s="61"/>
      <c r="DN242" s="61"/>
      <c r="DO242" s="61"/>
      <c r="DP242" s="61"/>
      <c r="DQ242" s="61"/>
      <c r="DR242" s="61"/>
      <c r="DS242" s="61"/>
      <c r="DT242" s="61"/>
      <c r="DU242" s="61"/>
      <c r="DV242" s="61"/>
      <c r="DW242" s="61"/>
      <c r="DX242" s="61"/>
      <c r="DY242" s="61"/>
      <c r="DZ242" s="61"/>
      <c r="EA242" s="61"/>
      <c r="EB242" s="61"/>
      <c r="EC242" s="61"/>
      <c r="ED242" s="61"/>
      <c r="EE242" s="61"/>
      <c r="EF242" s="61"/>
      <c r="EG242" s="61"/>
      <c r="EH242" s="61"/>
      <c r="EI242" s="61"/>
      <c r="EJ242" s="61"/>
      <c r="EK242" s="61"/>
      <c r="EL242" s="61"/>
      <c r="EM242" s="61"/>
      <c r="EN242" s="61"/>
      <c r="EO242" s="61"/>
      <c r="EP242" s="61"/>
      <c r="EQ242" s="61"/>
      <c r="ER242" s="61"/>
      <c r="ES242" s="62"/>
      <c r="ET242" s="63"/>
      <c r="EU242" s="61"/>
      <c r="EV242" s="61"/>
      <c r="EW242" s="61"/>
      <c r="EX242" s="61"/>
      <c r="EY242" s="61"/>
      <c r="EZ242" s="61"/>
      <c r="FA242" s="61"/>
      <c r="FB242" s="61"/>
      <c r="FC242" s="61"/>
      <c r="FD242" s="61"/>
      <c r="FE242" s="61"/>
      <c r="FF242" s="61"/>
      <c r="FG242" s="61"/>
      <c r="FH242" s="61"/>
      <c r="FI242" s="61"/>
      <c r="FJ242" s="61"/>
      <c r="FK242" s="61"/>
      <c r="FL242" s="61"/>
      <c r="FM242" s="61"/>
      <c r="FN242" s="61"/>
      <c r="FO242" s="61"/>
      <c r="FP242" s="61"/>
      <c r="FQ242" s="61"/>
      <c r="FR242" s="61"/>
      <c r="FS242" s="61"/>
      <c r="FT242" s="61"/>
      <c r="FU242" s="61"/>
      <c r="FV242" s="61"/>
      <c r="FW242" s="61"/>
      <c r="FX242" s="61"/>
      <c r="FY242" s="61"/>
      <c r="FZ242" s="61"/>
      <c r="GA242" s="61"/>
      <c r="GB242" s="61"/>
      <c r="GC242" s="62"/>
      <c r="GD242" s="63"/>
      <c r="GE242" s="61"/>
      <c r="GF242" s="61"/>
      <c r="GG242" s="61"/>
      <c r="GH242" s="61"/>
      <c r="GI242" s="61"/>
      <c r="GJ242" s="61"/>
      <c r="GK242" s="61"/>
      <c r="GL242" s="61"/>
      <c r="GM242" s="61"/>
      <c r="GN242" s="61"/>
      <c r="GO242" s="61"/>
      <c r="GP242" s="61"/>
      <c r="GQ242" s="61"/>
      <c r="GR242" s="61"/>
      <c r="GS242" s="61"/>
      <c r="GT242" s="61"/>
      <c r="GU242" s="61"/>
      <c r="GV242" s="61"/>
      <c r="GW242" s="61"/>
      <c r="GX242" s="61"/>
      <c r="GY242" s="61"/>
      <c r="GZ242" s="61"/>
      <c r="HA242" s="61"/>
      <c r="HB242" s="61"/>
      <c r="HC242" s="61"/>
      <c r="HD242" s="61"/>
      <c r="HE242" s="61"/>
      <c r="HF242" s="61"/>
      <c r="HG242" s="61"/>
      <c r="HH242" s="61"/>
      <c r="HI242" s="61"/>
      <c r="HJ242" s="61"/>
      <c r="HK242" s="61"/>
      <c r="HL242" s="61"/>
      <c r="HM242" s="62"/>
    </row>
    <row r="243" spans="2:221" ht="22.5" customHeight="1" x14ac:dyDescent="0.2">
      <c r="B243" s="112" t="s">
        <v>523</v>
      </c>
      <c r="C243" s="113"/>
      <c r="D243" s="113"/>
      <c r="E243" s="113"/>
      <c r="F243" s="113"/>
      <c r="G243" s="113"/>
      <c r="H243" s="113"/>
      <c r="I243" s="113"/>
      <c r="J243" s="113"/>
      <c r="K243" s="113"/>
      <c r="L243" s="113"/>
      <c r="M243" s="113"/>
      <c r="N243" s="113"/>
      <c r="O243" s="113"/>
      <c r="P243" s="113"/>
      <c r="Q243" s="113"/>
      <c r="R243" s="113"/>
      <c r="S243" s="113"/>
      <c r="T243" s="113"/>
      <c r="U243" s="114"/>
      <c r="V243" s="118" t="s">
        <v>565</v>
      </c>
      <c r="W243" s="119"/>
      <c r="X243" s="119"/>
      <c r="Y243" s="119"/>
      <c r="Z243" s="119"/>
      <c r="AA243" s="120"/>
      <c r="AB243" s="124">
        <v>2.4400000000000002E-2</v>
      </c>
      <c r="AC243" s="125"/>
      <c r="AD243" s="125"/>
      <c r="AE243" s="125"/>
      <c r="AF243" s="126"/>
      <c r="AG243" s="106" t="s">
        <v>23</v>
      </c>
      <c r="AH243" s="107"/>
      <c r="AI243" s="107"/>
      <c r="AJ243" s="107"/>
      <c r="AK243" s="107"/>
      <c r="AL243" s="108">
        <f t="shared" si="5"/>
        <v>4</v>
      </c>
      <c r="AM243" s="109"/>
      <c r="AN243" s="109"/>
      <c r="AO243" s="110"/>
      <c r="AP243" s="69"/>
      <c r="AQ243" s="73"/>
      <c r="AR243" s="73"/>
      <c r="AS243" s="73">
        <v>1</v>
      </c>
      <c r="AT243" s="73"/>
      <c r="AU243" s="73"/>
      <c r="AV243" s="73">
        <v>1</v>
      </c>
      <c r="AW243" s="73"/>
      <c r="AX243" s="73"/>
      <c r="AY243" s="73"/>
      <c r="AZ243" s="73"/>
      <c r="BA243" s="73"/>
      <c r="BB243" s="73"/>
      <c r="BC243" s="73"/>
      <c r="BD243" s="73"/>
      <c r="BE243" s="73"/>
      <c r="BF243" s="73"/>
      <c r="BG243" s="73"/>
      <c r="BH243" s="73">
        <v>1</v>
      </c>
      <c r="BI243" s="73"/>
      <c r="BJ243" s="73"/>
      <c r="BK243" s="73"/>
      <c r="BL243" s="73"/>
      <c r="BM243" s="73"/>
      <c r="BN243" s="73"/>
      <c r="BO243" s="73"/>
      <c r="BP243" s="73"/>
      <c r="BQ243" s="73"/>
      <c r="BR243" s="73"/>
      <c r="BS243" s="73"/>
      <c r="BT243" s="73">
        <v>1</v>
      </c>
      <c r="BU243" s="73"/>
      <c r="BV243" s="73"/>
      <c r="BW243" s="73"/>
      <c r="BX243" s="73"/>
      <c r="BY243" s="74"/>
      <c r="BZ243" s="75"/>
      <c r="CA243" s="73"/>
      <c r="CB243" s="73"/>
      <c r="CC243" s="73"/>
      <c r="CD243" s="73"/>
      <c r="CE243" s="73"/>
      <c r="CF243" s="73"/>
      <c r="CG243" s="73"/>
      <c r="CH243" s="73"/>
      <c r="CI243" s="73"/>
      <c r="CJ243" s="73"/>
      <c r="CK243" s="73"/>
      <c r="CL243" s="73"/>
      <c r="CM243" s="73"/>
      <c r="CN243" s="73"/>
      <c r="CO243" s="73"/>
      <c r="CP243" s="73"/>
      <c r="CQ243" s="73"/>
      <c r="CR243" s="73"/>
      <c r="CS243" s="73"/>
      <c r="CT243" s="73"/>
      <c r="CU243" s="73"/>
      <c r="CV243" s="73"/>
      <c r="CW243" s="73"/>
      <c r="CX243" s="73"/>
      <c r="CY243" s="73"/>
      <c r="CZ243" s="73"/>
      <c r="DA243" s="73"/>
      <c r="DB243" s="73"/>
      <c r="DC243" s="73"/>
      <c r="DD243" s="73"/>
      <c r="DE243" s="73"/>
      <c r="DF243" s="73"/>
      <c r="DG243" s="73"/>
      <c r="DH243" s="73"/>
      <c r="DI243" s="74"/>
      <c r="DJ243" s="75"/>
      <c r="DK243" s="73"/>
      <c r="DL243" s="73"/>
      <c r="DM243" s="73"/>
      <c r="DN243" s="73"/>
      <c r="DO243" s="73"/>
      <c r="DP243" s="73"/>
      <c r="DQ243" s="73"/>
      <c r="DR243" s="73"/>
      <c r="DS243" s="73"/>
      <c r="DT243" s="73"/>
      <c r="DU243" s="73"/>
      <c r="DV243" s="73"/>
      <c r="DW243" s="73"/>
      <c r="DX243" s="73"/>
      <c r="DY243" s="73"/>
      <c r="DZ243" s="73"/>
      <c r="EA243" s="73"/>
      <c r="EB243" s="73"/>
      <c r="EC243" s="73"/>
      <c r="ED243" s="73"/>
      <c r="EE243" s="73"/>
      <c r="EF243" s="73"/>
      <c r="EG243" s="73"/>
      <c r="EH243" s="73"/>
      <c r="EI243" s="73"/>
      <c r="EJ243" s="73"/>
      <c r="EK243" s="73"/>
      <c r="EL243" s="73"/>
      <c r="EM243" s="73"/>
      <c r="EN243" s="73"/>
      <c r="EO243" s="73"/>
      <c r="EP243" s="73"/>
      <c r="EQ243" s="73"/>
      <c r="ER243" s="73"/>
      <c r="ES243" s="74"/>
      <c r="ET243" s="75"/>
      <c r="EU243" s="73"/>
      <c r="EV243" s="73"/>
      <c r="EW243" s="73"/>
      <c r="EX243" s="73"/>
      <c r="EY243" s="73"/>
      <c r="EZ243" s="73"/>
      <c r="FA243" s="73"/>
      <c r="FB243" s="73"/>
      <c r="FC243" s="73"/>
      <c r="FD243" s="73"/>
      <c r="FE243" s="73"/>
      <c r="FF243" s="73"/>
      <c r="FG243" s="73"/>
      <c r="FH243" s="73"/>
      <c r="FI243" s="73"/>
      <c r="FJ243" s="73"/>
      <c r="FK243" s="73"/>
      <c r="FL243" s="73"/>
      <c r="FM243" s="73"/>
      <c r="FN243" s="73"/>
      <c r="FO243" s="73"/>
      <c r="FP243" s="73"/>
      <c r="FQ243" s="73"/>
      <c r="FR243" s="73"/>
      <c r="FS243" s="73"/>
      <c r="FT243" s="73"/>
      <c r="FU243" s="73"/>
      <c r="FV243" s="73"/>
      <c r="FW243" s="73"/>
      <c r="FX243" s="73"/>
      <c r="FY243" s="73"/>
      <c r="FZ243" s="73"/>
      <c r="GA243" s="73"/>
      <c r="GB243" s="73"/>
      <c r="GC243" s="74"/>
      <c r="GD243" s="75"/>
      <c r="GE243" s="73"/>
      <c r="GF243" s="73"/>
      <c r="GG243" s="73"/>
      <c r="GH243" s="73"/>
      <c r="GI243" s="73"/>
      <c r="GJ243" s="73"/>
      <c r="GK243" s="73"/>
      <c r="GL243" s="73"/>
      <c r="GM243" s="73"/>
      <c r="GN243" s="73"/>
      <c r="GO243" s="73"/>
      <c r="GP243" s="73"/>
      <c r="GQ243" s="73"/>
      <c r="GR243" s="73"/>
      <c r="GS243" s="73"/>
      <c r="GT243" s="73"/>
      <c r="GU243" s="73"/>
      <c r="GV243" s="73"/>
      <c r="GW243" s="73"/>
      <c r="GX243" s="73"/>
      <c r="GY243" s="73"/>
      <c r="GZ243" s="73"/>
      <c r="HA243" s="73"/>
      <c r="HB243" s="73"/>
      <c r="HC243" s="73"/>
      <c r="HD243" s="73"/>
      <c r="HE243" s="73"/>
      <c r="HF243" s="73"/>
      <c r="HG243" s="73"/>
      <c r="HH243" s="73"/>
      <c r="HI243" s="73"/>
      <c r="HJ243" s="73"/>
      <c r="HK243" s="73"/>
      <c r="HL243" s="73"/>
      <c r="HM243" s="74"/>
    </row>
    <row r="244" spans="2:221" ht="22.5" customHeight="1" x14ac:dyDescent="0.2">
      <c r="B244" s="115"/>
      <c r="C244" s="116"/>
      <c r="D244" s="116"/>
      <c r="E244" s="116"/>
      <c r="F244" s="116"/>
      <c r="G244" s="116"/>
      <c r="H244" s="116"/>
      <c r="I244" s="116"/>
      <c r="J244" s="116"/>
      <c r="K244" s="116"/>
      <c r="L244" s="116"/>
      <c r="M244" s="116"/>
      <c r="N244" s="116"/>
      <c r="O244" s="116"/>
      <c r="P244" s="116"/>
      <c r="Q244" s="116"/>
      <c r="R244" s="116"/>
      <c r="S244" s="116"/>
      <c r="T244" s="116"/>
      <c r="U244" s="117"/>
      <c r="V244" s="121"/>
      <c r="W244" s="122"/>
      <c r="X244" s="122"/>
      <c r="Y244" s="122"/>
      <c r="Z244" s="122"/>
      <c r="AA244" s="123"/>
      <c r="AB244" s="127"/>
      <c r="AC244" s="128"/>
      <c r="AD244" s="128"/>
      <c r="AE244" s="128"/>
      <c r="AF244" s="129"/>
      <c r="AG244" s="106" t="s">
        <v>24</v>
      </c>
      <c r="AH244" s="107"/>
      <c r="AI244" s="107"/>
      <c r="AJ244" s="107"/>
      <c r="AK244" s="107"/>
      <c r="AL244" s="108">
        <f t="shared" si="5"/>
        <v>5</v>
      </c>
      <c r="AM244" s="109"/>
      <c r="AN244" s="109"/>
      <c r="AO244" s="110"/>
      <c r="AP244" s="111"/>
      <c r="AQ244" s="73"/>
      <c r="AR244" s="73"/>
      <c r="AS244" s="73">
        <v>2</v>
      </c>
      <c r="AT244" s="73"/>
      <c r="AU244" s="73"/>
      <c r="AV244" s="73">
        <v>1</v>
      </c>
      <c r="AW244" s="73"/>
      <c r="AX244" s="73"/>
      <c r="AY244" s="73"/>
      <c r="AZ244" s="73"/>
      <c r="BA244" s="73"/>
      <c r="BB244" s="73"/>
      <c r="BC244" s="73"/>
      <c r="BD244" s="73"/>
      <c r="BE244" s="73"/>
      <c r="BF244" s="73"/>
      <c r="BG244" s="73"/>
      <c r="BH244" s="73">
        <v>1</v>
      </c>
      <c r="BI244" s="73"/>
      <c r="BJ244" s="73"/>
      <c r="BK244" s="73"/>
      <c r="BL244" s="73"/>
      <c r="BM244" s="73"/>
      <c r="BN244" s="73"/>
      <c r="BO244" s="73"/>
      <c r="BP244" s="73"/>
      <c r="BQ244" s="73"/>
      <c r="BR244" s="73"/>
      <c r="BS244" s="73"/>
      <c r="BT244" s="73">
        <v>1</v>
      </c>
      <c r="BU244" s="73"/>
      <c r="BV244" s="73"/>
      <c r="BW244" s="73"/>
      <c r="BX244" s="73"/>
      <c r="BY244" s="74"/>
      <c r="BZ244" s="75"/>
      <c r="CA244" s="73"/>
      <c r="CB244" s="73"/>
      <c r="CC244" s="73"/>
      <c r="CD244" s="73"/>
      <c r="CE244" s="73"/>
      <c r="CF244" s="73"/>
      <c r="CG244" s="73"/>
      <c r="CH244" s="73"/>
      <c r="CI244" s="73"/>
      <c r="CJ244" s="73"/>
      <c r="CK244" s="73"/>
      <c r="CL244" s="73"/>
      <c r="CM244" s="73"/>
      <c r="CN244" s="73"/>
      <c r="CO244" s="73"/>
      <c r="CP244" s="73"/>
      <c r="CQ244" s="73"/>
      <c r="CR244" s="73"/>
      <c r="CS244" s="73"/>
      <c r="CT244" s="73"/>
      <c r="CU244" s="73"/>
      <c r="CV244" s="73"/>
      <c r="CW244" s="73"/>
      <c r="CX244" s="73"/>
      <c r="CY244" s="73"/>
      <c r="CZ244" s="73"/>
      <c r="DA244" s="73"/>
      <c r="DB244" s="73"/>
      <c r="DC244" s="73"/>
      <c r="DD244" s="73"/>
      <c r="DE244" s="73"/>
      <c r="DF244" s="73"/>
      <c r="DG244" s="73"/>
      <c r="DH244" s="73"/>
      <c r="DI244" s="74"/>
      <c r="DJ244" s="75"/>
      <c r="DK244" s="73"/>
      <c r="DL244" s="73"/>
      <c r="DM244" s="73"/>
      <c r="DN244" s="73"/>
      <c r="DO244" s="73"/>
      <c r="DP244" s="73"/>
      <c r="DQ244" s="73"/>
      <c r="DR244" s="73"/>
      <c r="DS244" s="73"/>
      <c r="DT244" s="73"/>
      <c r="DU244" s="73"/>
      <c r="DV244" s="73"/>
      <c r="DW244" s="73"/>
      <c r="DX244" s="73"/>
      <c r="DY244" s="73"/>
      <c r="DZ244" s="73"/>
      <c r="EA244" s="73"/>
      <c r="EB244" s="73"/>
      <c r="EC244" s="73"/>
      <c r="ED244" s="73"/>
      <c r="EE244" s="73"/>
      <c r="EF244" s="73"/>
      <c r="EG244" s="73"/>
      <c r="EH244" s="73"/>
      <c r="EI244" s="73"/>
      <c r="EJ244" s="73"/>
      <c r="EK244" s="73"/>
      <c r="EL244" s="73"/>
      <c r="EM244" s="73"/>
      <c r="EN244" s="73"/>
      <c r="EO244" s="73"/>
      <c r="EP244" s="73"/>
      <c r="EQ244" s="73"/>
      <c r="ER244" s="73"/>
      <c r="ES244" s="74"/>
      <c r="ET244" s="75"/>
      <c r="EU244" s="73"/>
      <c r="EV244" s="73"/>
      <c r="EW244" s="73"/>
      <c r="EX244" s="73"/>
      <c r="EY244" s="73"/>
      <c r="EZ244" s="73"/>
      <c r="FA244" s="73"/>
      <c r="FB244" s="73"/>
      <c r="FC244" s="73"/>
      <c r="FD244" s="73"/>
      <c r="FE244" s="73"/>
      <c r="FF244" s="73"/>
      <c r="FG244" s="73"/>
      <c r="FH244" s="73"/>
      <c r="FI244" s="73"/>
      <c r="FJ244" s="73"/>
      <c r="FK244" s="73"/>
      <c r="FL244" s="73"/>
      <c r="FM244" s="73"/>
      <c r="FN244" s="73"/>
      <c r="FO244" s="73"/>
      <c r="FP244" s="73"/>
      <c r="FQ244" s="73"/>
      <c r="FR244" s="73"/>
      <c r="FS244" s="73"/>
      <c r="FT244" s="73"/>
      <c r="FU244" s="73"/>
      <c r="FV244" s="73"/>
      <c r="FW244" s="73"/>
      <c r="FX244" s="73"/>
      <c r="FY244" s="73"/>
      <c r="FZ244" s="73"/>
      <c r="GA244" s="73"/>
      <c r="GB244" s="73"/>
      <c r="GC244" s="74"/>
      <c r="GD244" s="75"/>
      <c r="GE244" s="73"/>
      <c r="GF244" s="73"/>
      <c r="GG244" s="73"/>
      <c r="GH244" s="73"/>
      <c r="GI244" s="73"/>
      <c r="GJ244" s="73"/>
      <c r="GK244" s="73"/>
      <c r="GL244" s="73"/>
      <c r="GM244" s="73"/>
      <c r="GN244" s="73"/>
      <c r="GO244" s="73"/>
      <c r="GP244" s="73"/>
      <c r="GQ244" s="73"/>
      <c r="GR244" s="73"/>
      <c r="GS244" s="73"/>
      <c r="GT244" s="73"/>
      <c r="GU244" s="73"/>
      <c r="GV244" s="73"/>
      <c r="GW244" s="73"/>
      <c r="GX244" s="73"/>
      <c r="GY244" s="73"/>
      <c r="GZ244" s="73"/>
      <c r="HA244" s="73"/>
      <c r="HB244" s="73"/>
      <c r="HC244" s="73"/>
      <c r="HD244" s="73"/>
      <c r="HE244" s="73"/>
      <c r="HF244" s="73"/>
      <c r="HG244" s="73"/>
      <c r="HH244" s="73"/>
      <c r="HI244" s="73"/>
      <c r="HJ244" s="73"/>
      <c r="HK244" s="73"/>
      <c r="HL244" s="73"/>
      <c r="HM244" s="74"/>
    </row>
    <row r="245" spans="2:221" ht="22.5" customHeight="1" x14ac:dyDescent="0.2">
      <c r="B245" s="82" t="s">
        <v>524</v>
      </c>
      <c r="C245" s="83"/>
      <c r="D245" s="83"/>
      <c r="E245" s="83"/>
      <c r="F245" s="83"/>
      <c r="G245" s="83"/>
      <c r="H245" s="83"/>
      <c r="I245" s="83"/>
      <c r="J245" s="83"/>
      <c r="K245" s="83"/>
      <c r="L245" s="83"/>
      <c r="M245" s="83"/>
      <c r="N245" s="83"/>
      <c r="O245" s="83"/>
      <c r="P245" s="83"/>
      <c r="Q245" s="83"/>
      <c r="R245" s="83"/>
      <c r="S245" s="83"/>
      <c r="T245" s="83"/>
      <c r="U245" s="84"/>
      <c r="V245" s="88" t="s">
        <v>566</v>
      </c>
      <c r="W245" s="89"/>
      <c r="X245" s="89"/>
      <c r="Y245" s="89"/>
      <c r="Z245" s="89"/>
      <c r="AA245" s="90"/>
      <c r="AB245" s="94">
        <v>1.11E-2</v>
      </c>
      <c r="AC245" s="95"/>
      <c r="AD245" s="95"/>
      <c r="AE245" s="95"/>
      <c r="AF245" s="96"/>
      <c r="AG245" s="100" t="s">
        <v>23</v>
      </c>
      <c r="AH245" s="101"/>
      <c r="AI245" s="101"/>
      <c r="AJ245" s="101"/>
      <c r="AK245" s="101"/>
      <c r="AL245" s="102">
        <f t="shared" si="5"/>
        <v>4</v>
      </c>
      <c r="AM245" s="103"/>
      <c r="AN245" s="103"/>
      <c r="AO245" s="104"/>
      <c r="AP245" s="105">
        <v>1</v>
      </c>
      <c r="AQ245" s="61"/>
      <c r="AR245" s="61"/>
      <c r="AS245" s="61"/>
      <c r="AT245" s="61"/>
      <c r="AU245" s="61"/>
      <c r="AV245" s="61"/>
      <c r="AW245" s="61"/>
      <c r="AX245" s="61"/>
      <c r="AY245" s="61">
        <v>1</v>
      </c>
      <c r="AZ245" s="61"/>
      <c r="BA245" s="61"/>
      <c r="BB245" s="61"/>
      <c r="BC245" s="61"/>
      <c r="BD245" s="61"/>
      <c r="BE245" s="61"/>
      <c r="BF245" s="61"/>
      <c r="BG245" s="61"/>
      <c r="BH245" s="61">
        <v>1</v>
      </c>
      <c r="BI245" s="61"/>
      <c r="BJ245" s="61"/>
      <c r="BK245" s="61"/>
      <c r="BL245" s="61"/>
      <c r="BM245" s="61"/>
      <c r="BN245" s="61"/>
      <c r="BO245" s="61"/>
      <c r="BP245" s="61"/>
      <c r="BQ245" s="61"/>
      <c r="BR245" s="61"/>
      <c r="BS245" s="61"/>
      <c r="BT245" s="61"/>
      <c r="BU245" s="61"/>
      <c r="BV245" s="61"/>
      <c r="BW245" s="61">
        <v>1</v>
      </c>
      <c r="BX245" s="61"/>
      <c r="BY245" s="62"/>
      <c r="BZ245" s="63"/>
      <c r="CA245" s="61"/>
      <c r="CB245" s="61"/>
      <c r="CC245" s="61"/>
      <c r="CD245" s="61"/>
      <c r="CE245" s="61"/>
      <c r="CF245" s="61"/>
      <c r="CG245" s="61"/>
      <c r="CH245" s="61"/>
      <c r="CI245" s="61"/>
      <c r="CJ245" s="61"/>
      <c r="CK245" s="61"/>
      <c r="CL245" s="61"/>
      <c r="CM245" s="61"/>
      <c r="CN245" s="61"/>
      <c r="CO245" s="61"/>
      <c r="CP245" s="61"/>
      <c r="CQ245" s="61"/>
      <c r="CR245" s="61"/>
      <c r="CS245" s="61"/>
      <c r="CT245" s="61"/>
      <c r="CU245" s="61"/>
      <c r="CV245" s="61"/>
      <c r="CW245" s="61"/>
      <c r="CX245" s="61"/>
      <c r="CY245" s="61"/>
      <c r="CZ245" s="61"/>
      <c r="DA245" s="61"/>
      <c r="DB245" s="61"/>
      <c r="DC245" s="61"/>
      <c r="DD245" s="61"/>
      <c r="DE245" s="61"/>
      <c r="DF245" s="61"/>
      <c r="DG245" s="61"/>
      <c r="DH245" s="61"/>
      <c r="DI245" s="62"/>
      <c r="DJ245" s="63"/>
      <c r="DK245" s="61"/>
      <c r="DL245" s="61"/>
      <c r="DM245" s="61"/>
      <c r="DN245" s="61"/>
      <c r="DO245" s="61"/>
      <c r="DP245" s="61"/>
      <c r="DQ245" s="61"/>
      <c r="DR245" s="61"/>
      <c r="DS245" s="61"/>
      <c r="DT245" s="61"/>
      <c r="DU245" s="61"/>
      <c r="DV245" s="61"/>
      <c r="DW245" s="61"/>
      <c r="DX245" s="61"/>
      <c r="DY245" s="61"/>
      <c r="DZ245" s="61"/>
      <c r="EA245" s="61"/>
      <c r="EB245" s="61"/>
      <c r="EC245" s="61"/>
      <c r="ED245" s="61"/>
      <c r="EE245" s="61"/>
      <c r="EF245" s="61"/>
      <c r="EG245" s="61"/>
      <c r="EH245" s="61"/>
      <c r="EI245" s="61"/>
      <c r="EJ245" s="61"/>
      <c r="EK245" s="61"/>
      <c r="EL245" s="61"/>
      <c r="EM245" s="61"/>
      <c r="EN245" s="61"/>
      <c r="EO245" s="61"/>
      <c r="EP245" s="61"/>
      <c r="EQ245" s="61"/>
      <c r="ER245" s="61"/>
      <c r="ES245" s="62"/>
      <c r="ET245" s="63"/>
      <c r="EU245" s="61"/>
      <c r="EV245" s="61"/>
      <c r="EW245" s="61"/>
      <c r="EX245" s="61"/>
      <c r="EY245" s="61"/>
      <c r="EZ245" s="61"/>
      <c r="FA245" s="61"/>
      <c r="FB245" s="61"/>
      <c r="FC245" s="61"/>
      <c r="FD245" s="61"/>
      <c r="FE245" s="61"/>
      <c r="FF245" s="61"/>
      <c r="FG245" s="61"/>
      <c r="FH245" s="61"/>
      <c r="FI245" s="61"/>
      <c r="FJ245" s="61"/>
      <c r="FK245" s="61"/>
      <c r="FL245" s="61"/>
      <c r="FM245" s="61"/>
      <c r="FN245" s="61"/>
      <c r="FO245" s="61"/>
      <c r="FP245" s="61"/>
      <c r="FQ245" s="61"/>
      <c r="FR245" s="61"/>
      <c r="FS245" s="61"/>
      <c r="FT245" s="61"/>
      <c r="FU245" s="61"/>
      <c r="FV245" s="61"/>
      <c r="FW245" s="61"/>
      <c r="FX245" s="61"/>
      <c r="FY245" s="61"/>
      <c r="FZ245" s="61"/>
      <c r="GA245" s="61"/>
      <c r="GB245" s="61"/>
      <c r="GC245" s="62"/>
      <c r="GD245" s="63"/>
      <c r="GE245" s="61"/>
      <c r="GF245" s="61"/>
      <c r="GG245" s="61"/>
      <c r="GH245" s="61"/>
      <c r="GI245" s="61"/>
      <c r="GJ245" s="61"/>
      <c r="GK245" s="61"/>
      <c r="GL245" s="61"/>
      <c r="GM245" s="61"/>
      <c r="GN245" s="61"/>
      <c r="GO245" s="61"/>
      <c r="GP245" s="61"/>
      <c r="GQ245" s="61"/>
      <c r="GR245" s="61"/>
      <c r="GS245" s="61"/>
      <c r="GT245" s="61"/>
      <c r="GU245" s="61"/>
      <c r="GV245" s="61"/>
      <c r="GW245" s="61"/>
      <c r="GX245" s="61"/>
      <c r="GY245" s="61"/>
      <c r="GZ245" s="61"/>
      <c r="HA245" s="61"/>
      <c r="HB245" s="61"/>
      <c r="HC245" s="61"/>
      <c r="HD245" s="61"/>
      <c r="HE245" s="61"/>
      <c r="HF245" s="61"/>
      <c r="HG245" s="61"/>
      <c r="HH245" s="61"/>
      <c r="HI245" s="61"/>
      <c r="HJ245" s="61"/>
      <c r="HK245" s="61"/>
      <c r="HL245" s="61"/>
      <c r="HM245" s="62"/>
    </row>
    <row r="246" spans="2:221" ht="22.5" customHeight="1" x14ac:dyDescent="0.2">
      <c r="B246" s="131"/>
      <c r="C246" s="132"/>
      <c r="D246" s="132"/>
      <c r="E246" s="132"/>
      <c r="F246" s="132"/>
      <c r="G246" s="132"/>
      <c r="H246" s="132"/>
      <c r="I246" s="132"/>
      <c r="J246" s="132"/>
      <c r="K246" s="132"/>
      <c r="L246" s="132"/>
      <c r="M246" s="132"/>
      <c r="N246" s="132"/>
      <c r="O246" s="132"/>
      <c r="P246" s="132"/>
      <c r="Q246" s="132"/>
      <c r="R246" s="132"/>
      <c r="S246" s="132"/>
      <c r="T246" s="132"/>
      <c r="U246" s="133"/>
      <c r="V246" s="134"/>
      <c r="W246" s="135"/>
      <c r="X246" s="135"/>
      <c r="Y246" s="135"/>
      <c r="Z246" s="135"/>
      <c r="AA246" s="136"/>
      <c r="AB246" s="137"/>
      <c r="AC246" s="138"/>
      <c r="AD246" s="138"/>
      <c r="AE246" s="138"/>
      <c r="AF246" s="139"/>
      <c r="AG246" s="100" t="s">
        <v>24</v>
      </c>
      <c r="AH246" s="101"/>
      <c r="AI246" s="101"/>
      <c r="AJ246" s="101"/>
      <c r="AK246" s="101"/>
      <c r="AL246" s="102">
        <f t="shared" si="5"/>
        <v>3</v>
      </c>
      <c r="AM246" s="103"/>
      <c r="AN246" s="103"/>
      <c r="AO246" s="104"/>
      <c r="AP246" s="130"/>
      <c r="AQ246" s="61"/>
      <c r="AR246" s="61"/>
      <c r="AS246" s="61"/>
      <c r="AT246" s="61"/>
      <c r="AU246" s="61"/>
      <c r="AV246" s="61">
        <v>1</v>
      </c>
      <c r="AW246" s="61"/>
      <c r="AX246" s="61"/>
      <c r="AY246" s="61">
        <v>1</v>
      </c>
      <c r="AZ246" s="61"/>
      <c r="BA246" s="61"/>
      <c r="BB246" s="61"/>
      <c r="BC246" s="61"/>
      <c r="BD246" s="61"/>
      <c r="BE246" s="61"/>
      <c r="BF246" s="61"/>
      <c r="BG246" s="61"/>
      <c r="BH246" s="61">
        <v>1</v>
      </c>
      <c r="BI246" s="61"/>
      <c r="BJ246" s="61"/>
      <c r="BK246" s="61"/>
      <c r="BL246" s="61"/>
      <c r="BM246" s="61"/>
      <c r="BN246" s="61"/>
      <c r="BO246" s="61"/>
      <c r="BP246" s="61"/>
      <c r="BQ246" s="61"/>
      <c r="BR246" s="61"/>
      <c r="BS246" s="61"/>
      <c r="BT246" s="61"/>
      <c r="BU246" s="61"/>
      <c r="BV246" s="61"/>
      <c r="BW246" s="61"/>
      <c r="BX246" s="61"/>
      <c r="BY246" s="62"/>
      <c r="BZ246" s="63"/>
      <c r="CA246" s="61"/>
      <c r="CB246" s="61"/>
      <c r="CC246" s="61"/>
      <c r="CD246" s="61"/>
      <c r="CE246" s="61"/>
      <c r="CF246" s="61"/>
      <c r="CG246" s="61"/>
      <c r="CH246" s="61"/>
      <c r="CI246" s="61"/>
      <c r="CJ246" s="61"/>
      <c r="CK246" s="61"/>
      <c r="CL246" s="61"/>
      <c r="CM246" s="61"/>
      <c r="CN246" s="61"/>
      <c r="CO246" s="61"/>
      <c r="CP246" s="61"/>
      <c r="CQ246" s="61"/>
      <c r="CR246" s="61"/>
      <c r="CS246" s="61"/>
      <c r="CT246" s="61"/>
      <c r="CU246" s="61"/>
      <c r="CV246" s="61"/>
      <c r="CW246" s="61"/>
      <c r="CX246" s="61"/>
      <c r="CY246" s="61"/>
      <c r="CZ246" s="61"/>
      <c r="DA246" s="61"/>
      <c r="DB246" s="61"/>
      <c r="DC246" s="61"/>
      <c r="DD246" s="61"/>
      <c r="DE246" s="61"/>
      <c r="DF246" s="61"/>
      <c r="DG246" s="61"/>
      <c r="DH246" s="61"/>
      <c r="DI246" s="62"/>
      <c r="DJ246" s="63"/>
      <c r="DK246" s="61"/>
      <c r="DL246" s="61"/>
      <c r="DM246" s="61"/>
      <c r="DN246" s="61"/>
      <c r="DO246" s="61"/>
      <c r="DP246" s="61"/>
      <c r="DQ246" s="61"/>
      <c r="DR246" s="61"/>
      <c r="DS246" s="61"/>
      <c r="DT246" s="61"/>
      <c r="DU246" s="61"/>
      <c r="DV246" s="61"/>
      <c r="DW246" s="61"/>
      <c r="DX246" s="61"/>
      <c r="DY246" s="61"/>
      <c r="DZ246" s="61"/>
      <c r="EA246" s="61"/>
      <c r="EB246" s="61"/>
      <c r="EC246" s="61"/>
      <c r="ED246" s="61"/>
      <c r="EE246" s="61"/>
      <c r="EF246" s="61"/>
      <c r="EG246" s="61"/>
      <c r="EH246" s="61"/>
      <c r="EI246" s="61"/>
      <c r="EJ246" s="61"/>
      <c r="EK246" s="61"/>
      <c r="EL246" s="61"/>
      <c r="EM246" s="61"/>
      <c r="EN246" s="61"/>
      <c r="EO246" s="61"/>
      <c r="EP246" s="61"/>
      <c r="EQ246" s="61"/>
      <c r="ER246" s="61"/>
      <c r="ES246" s="62"/>
      <c r="ET246" s="63"/>
      <c r="EU246" s="61"/>
      <c r="EV246" s="61"/>
      <c r="EW246" s="61"/>
      <c r="EX246" s="61"/>
      <c r="EY246" s="61"/>
      <c r="EZ246" s="61"/>
      <c r="FA246" s="61"/>
      <c r="FB246" s="61"/>
      <c r="FC246" s="61"/>
      <c r="FD246" s="61"/>
      <c r="FE246" s="61"/>
      <c r="FF246" s="61"/>
      <c r="FG246" s="61"/>
      <c r="FH246" s="61"/>
      <c r="FI246" s="61"/>
      <c r="FJ246" s="61"/>
      <c r="FK246" s="61"/>
      <c r="FL246" s="61"/>
      <c r="FM246" s="61"/>
      <c r="FN246" s="61"/>
      <c r="FO246" s="61"/>
      <c r="FP246" s="61"/>
      <c r="FQ246" s="61"/>
      <c r="FR246" s="61"/>
      <c r="FS246" s="61"/>
      <c r="FT246" s="61"/>
      <c r="FU246" s="61"/>
      <c r="FV246" s="61"/>
      <c r="FW246" s="61"/>
      <c r="FX246" s="61"/>
      <c r="FY246" s="61"/>
      <c r="FZ246" s="61"/>
      <c r="GA246" s="61"/>
      <c r="GB246" s="61"/>
      <c r="GC246" s="62"/>
      <c r="GD246" s="63"/>
      <c r="GE246" s="61"/>
      <c r="GF246" s="61"/>
      <c r="GG246" s="61"/>
      <c r="GH246" s="61"/>
      <c r="GI246" s="61"/>
      <c r="GJ246" s="61"/>
      <c r="GK246" s="61"/>
      <c r="GL246" s="61"/>
      <c r="GM246" s="61"/>
      <c r="GN246" s="61"/>
      <c r="GO246" s="61"/>
      <c r="GP246" s="61"/>
      <c r="GQ246" s="61"/>
      <c r="GR246" s="61"/>
      <c r="GS246" s="61"/>
      <c r="GT246" s="61"/>
      <c r="GU246" s="61"/>
      <c r="GV246" s="61"/>
      <c r="GW246" s="61"/>
      <c r="GX246" s="61"/>
      <c r="GY246" s="61"/>
      <c r="GZ246" s="61"/>
      <c r="HA246" s="61"/>
      <c r="HB246" s="61"/>
      <c r="HC246" s="61"/>
      <c r="HD246" s="61"/>
      <c r="HE246" s="61"/>
      <c r="HF246" s="61"/>
      <c r="HG246" s="61"/>
      <c r="HH246" s="61"/>
      <c r="HI246" s="61"/>
      <c r="HJ246" s="61"/>
      <c r="HK246" s="61"/>
      <c r="HL246" s="61"/>
      <c r="HM246" s="62"/>
    </row>
    <row r="247" spans="2:221" ht="18" customHeight="1" x14ac:dyDescent="0.2">
      <c r="B247" s="112" t="s">
        <v>525</v>
      </c>
      <c r="C247" s="113"/>
      <c r="D247" s="113"/>
      <c r="E247" s="113"/>
      <c r="F247" s="113"/>
      <c r="G247" s="113"/>
      <c r="H247" s="113"/>
      <c r="I247" s="113"/>
      <c r="J247" s="113"/>
      <c r="K247" s="113"/>
      <c r="L247" s="113"/>
      <c r="M247" s="113"/>
      <c r="N247" s="113"/>
      <c r="O247" s="113"/>
      <c r="P247" s="113"/>
      <c r="Q247" s="113"/>
      <c r="R247" s="113"/>
      <c r="S247" s="113"/>
      <c r="T247" s="113"/>
      <c r="U247" s="114"/>
      <c r="V247" s="118" t="s">
        <v>567</v>
      </c>
      <c r="W247" s="119"/>
      <c r="X247" s="119"/>
      <c r="Y247" s="119"/>
      <c r="Z247" s="119"/>
      <c r="AA247" s="120"/>
      <c r="AB247" s="124">
        <v>2.8E-3</v>
      </c>
      <c r="AC247" s="125"/>
      <c r="AD247" s="125"/>
      <c r="AE247" s="125"/>
      <c r="AF247" s="126"/>
      <c r="AG247" s="106" t="s">
        <v>23</v>
      </c>
      <c r="AH247" s="107"/>
      <c r="AI247" s="107"/>
      <c r="AJ247" s="107"/>
      <c r="AK247" s="107"/>
      <c r="AL247" s="108">
        <f t="shared" si="5"/>
        <v>1</v>
      </c>
      <c r="AM247" s="109"/>
      <c r="AN247" s="109"/>
      <c r="AO247" s="110"/>
      <c r="AP247" s="69"/>
      <c r="AQ247" s="73"/>
      <c r="AR247" s="73"/>
      <c r="AS247" s="73"/>
      <c r="AT247" s="73"/>
      <c r="AU247" s="73"/>
      <c r="AV247" s="73">
        <v>1</v>
      </c>
      <c r="AW247" s="73"/>
      <c r="AX247" s="73"/>
      <c r="AY247" s="73"/>
      <c r="AZ247" s="73"/>
      <c r="BA247" s="73"/>
      <c r="BB247" s="73"/>
      <c r="BC247" s="73"/>
      <c r="BD247" s="73"/>
      <c r="BE247" s="73"/>
      <c r="BF247" s="73"/>
      <c r="BG247" s="73"/>
      <c r="BH247" s="73"/>
      <c r="BI247" s="73"/>
      <c r="BJ247" s="73"/>
      <c r="BK247" s="73"/>
      <c r="BL247" s="73"/>
      <c r="BM247" s="73"/>
      <c r="BN247" s="73"/>
      <c r="BO247" s="73"/>
      <c r="BP247" s="73"/>
      <c r="BQ247" s="73"/>
      <c r="BR247" s="73"/>
      <c r="BS247" s="73"/>
      <c r="BT247" s="73"/>
      <c r="BU247" s="73"/>
      <c r="BV247" s="73"/>
      <c r="BW247" s="73"/>
      <c r="BX247" s="73"/>
      <c r="BY247" s="74"/>
      <c r="BZ247" s="75"/>
      <c r="CA247" s="73"/>
      <c r="CB247" s="73"/>
      <c r="CC247" s="73"/>
      <c r="CD247" s="73"/>
      <c r="CE247" s="73"/>
      <c r="CF247" s="73"/>
      <c r="CG247" s="73"/>
      <c r="CH247" s="73"/>
      <c r="CI247" s="73"/>
      <c r="CJ247" s="73"/>
      <c r="CK247" s="73"/>
      <c r="CL247" s="73"/>
      <c r="CM247" s="73"/>
      <c r="CN247" s="73"/>
      <c r="CO247" s="73"/>
      <c r="CP247" s="73"/>
      <c r="CQ247" s="73"/>
      <c r="CR247" s="73"/>
      <c r="CS247" s="73"/>
      <c r="CT247" s="73"/>
      <c r="CU247" s="73"/>
      <c r="CV247" s="73"/>
      <c r="CW247" s="73"/>
      <c r="CX247" s="73"/>
      <c r="CY247" s="73"/>
      <c r="CZ247" s="73"/>
      <c r="DA247" s="73"/>
      <c r="DB247" s="73"/>
      <c r="DC247" s="73"/>
      <c r="DD247" s="73"/>
      <c r="DE247" s="73"/>
      <c r="DF247" s="73"/>
      <c r="DG247" s="73"/>
      <c r="DH247" s="73"/>
      <c r="DI247" s="74"/>
      <c r="DJ247" s="75"/>
      <c r="DK247" s="73"/>
      <c r="DL247" s="73"/>
      <c r="DM247" s="73"/>
      <c r="DN247" s="73"/>
      <c r="DO247" s="73"/>
      <c r="DP247" s="73"/>
      <c r="DQ247" s="73"/>
      <c r="DR247" s="73"/>
      <c r="DS247" s="73"/>
      <c r="DT247" s="73"/>
      <c r="DU247" s="73"/>
      <c r="DV247" s="73"/>
      <c r="DW247" s="73"/>
      <c r="DX247" s="73"/>
      <c r="DY247" s="73"/>
      <c r="DZ247" s="73"/>
      <c r="EA247" s="73"/>
      <c r="EB247" s="73"/>
      <c r="EC247" s="73"/>
      <c r="ED247" s="73"/>
      <c r="EE247" s="73"/>
      <c r="EF247" s="73"/>
      <c r="EG247" s="73"/>
      <c r="EH247" s="73"/>
      <c r="EI247" s="73"/>
      <c r="EJ247" s="73"/>
      <c r="EK247" s="73"/>
      <c r="EL247" s="73"/>
      <c r="EM247" s="73"/>
      <c r="EN247" s="73"/>
      <c r="EO247" s="73"/>
      <c r="EP247" s="73"/>
      <c r="EQ247" s="73"/>
      <c r="ER247" s="73"/>
      <c r="ES247" s="74"/>
      <c r="ET247" s="75"/>
      <c r="EU247" s="73"/>
      <c r="EV247" s="73"/>
      <c r="EW247" s="73"/>
      <c r="EX247" s="73"/>
      <c r="EY247" s="73"/>
      <c r="EZ247" s="73"/>
      <c r="FA247" s="73"/>
      <c r="FB247" s="73"/>
      <c r="FC247" s="73"/>
      <c r="FD247" s="73"/>
      <c r="FE247" s="73"/>
      <c r="FF247" s="73"/>
      <c r="FG247" s="73"/>
      <c r="FH247" s="73"/>
      <c r="FI247" s="73"/>
      <c r="FJ247" s="73"/>
      <c r="FK247" s="73"/>
      <c r="FL247" s="73"/>
      <c r="FM247" s="73"/>
      <c r="FN247" s="73"/>
      <c r="FO247" s="73"/>
      <c r="FP247" s="73"/>
      <c r="FQ247" s="73"/>
      <c r="FR247" s="73"/>
      <c r="FS247" s="73"/>
      <c r="FT247" s="73"/>
      <c r="FU247" s="73"/>
      <c r="FV247" s="73"/>
      <c r="FW247" s="73"/>
      <c r="FX247" s="73"/>
      <c r="FY247" s="73"/>
      <c r="FZ247" s="73"/>
      <c r="GA247" s="73"/>
      <c r="GB247" s="73"/>
      <c r="GC247" s="74"/>
      <c r="GD247" s="75"/>
      <c r="GE247" s="73"/>
      <c r="GF247" s="73"/>
      <c r="GG247" s="73"/>
      <c r="GH247" s="73"/>
      <c r="GI247" s="73"/>
      <c r="GJ247" s="73"/>
      <c r="GK247" s="73"/>
      <c r="GL247" s="73"/>
      <c r="GM247" s="73"/>
      <c r="GN247" s="73"/>
      <c r="GO247" s="73"/>
      <c r="GP247" s="73"/>
      <c r="GQ247" s="73"/>
      <c r="GR247" s="73"/>
      <c r="GS247" s="73"/>
      <c r="GT247" s="73"/>
      <c r="GU247" s="73"/>
      <c r="GV247" s="73"/>
      <c r="GW247" s="73"/>
      <c r="GX247" s="73"/>
      <c r="GY247" s="73"/>
      <c r="GZ247" s="73"/>
      <c r="HA247" s="73"/>
      <c r="HB247" s="73"/>
      <c r="HC247" s="73"/>
      <c r="HD247" s="73"/>
      <c r="HE247" s="73"/>
      <c r="HF247" s="73"/>
      <c r="HG247" s="73"/>
      <c r="HH247" s="73"/>
      <c r="HI247" s="73"/>
      <c r="HJ247" s="73"/>
      <c r="HK247" s="73"/>
      <c r="HL247" s="73"/>
      <c r="HM247" s="74"/>
    </row>
    <row r="248" spans="2:221" ht="18" customHeight="1" x14ac:dyDescent="0.2">
      <c r="B248" s="115"/>
      <c r="C248" s="116"/>
      <c r="D248" s="116"/>
      <c r="E248" s="116"/>
      <c r="F248" s="116"/>
      <c r="G248" s="116"/>
      <c r="H248" s="116"/>
      <c r="I248" s="116"/>
      <c r="J248" s="116"/>
      <c r="K248" s="116"/>
      <c r="L248" s="116"/>
      <c r="M248" s="116"/>
      <c r="N248" s="116"/>
      <c r="O248" s="116"/>
      <c r="P248" s="116"/>
      <c r="Q248" s="116"/>
      <c r="R248" s="116"/>
      <c r="S248" s="116"/>
      <c r="T248" s="116"/>
      <c r="U248" s="117"/>
      <c r="V248" s="121"/>
      <c r="W248" s="122"/>
      <c r="X248" s="122"/>
      <c r="Y248" s="122"/>
      <c r="Z248" s="122"/>
      <c r="AA248" s="123"/>
      <c r="AB248" s="127"/>
      <c r="AC248" s="128"/>
      <c r="AD248" s="128"/>
      <c r="AE248" s="128"/>
      <c r="AF248" s="129"/>
      <c r="AG248" s="106" t="s">
        <v>24</v>
      </c>
      <c r="AH248" s="107"/>
      <c r="AI248" s="107"/>
      <c r="AJ248" s="107"/>
      <c r="AK248" s="107"/>
      <c r="AL248" s="108">
        <f t="shared" si="5"/>
        <v>1</v>
      </c>
      <c r="AM248" s="109"/>
      <c r="AN248" s="109"/>
      <c r="AO248" s="110"/>
      <c r="AP248" s="111"/>
      <c r="AQ248" s="73"/>
      <c r="AR248" s="73"/>
      <c r="AS248" s="73"/>
      <c r="AT248" s="73"/>
      <c r="AU248" s="73"/>
      <c r="AV248" s="73">
        <v>1</v>
      </c>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73"/>
      <c r="BS248" s="73"/>
      <c r="BT248" s="73"/>
      <c r="BU248" s="73"/>
      <c r="BV248" s="73"/>
      <c r="BW248" s="73"/>
      <c r="BX248" s="73"/>
      <c r="BY248" s="74"/>
      <c r="BZ248" s="75"/>
      <c r="CA248" s="73"/>
      <c r="CB248" s="73"/>
      <c r="CC248" s="73"/>
      <c r="CD248" s="73"/>
      <c r="CE248" s="73"/>
      <c r="CF248" s="73"/>
      <c r="CG248" s="73"/>
      <c r="CH248" s="73"/>
      <c r="CI248" s="73"/>
      <c r="CJ248" s="73"/>
      <c r="CK248" s="73"/>
      <c r="CL248" s="73"/>
      <c r="CM248" s="73"/>
      <c r="CN248" s="73"/>
      <c r="CO248" s="73"/>
      <c r="CP248" s="73"/>
      <c r="CQ248" s="73"/>
      <c r="CR248" s="73"/>
      <c r="CS248" s="73"/>
      <c r="CT248" s="73"/>
      <c r="CU248" s="73"/>
      <c r="CV248" s="73"/>
      <c r="CW248" s="73"/>
      <c r="CX248" s="73"/>
      <c r="CY248" s="73"/>
      <c r="CZ248" s="73"/>
      <c r="DA248" s="73"/>
      <c r="DB248" s="73"/>
      <c r="DC248" s="73"/>
      <c r="DD248" s="73"/>
      <c r="DE248" s="73"/>
      <c r="DF248" s="73"/>
      <c r="DG248" s="73"/>
      <c r="DH248" s="73"/>
      <c r="DI248" s="74"/>
      <c r="DJ248" s="75"/>
      <c r="DK248" s="73"/>
      <c r="DL248" s="73"/>
      <c r="DM248" s="73"/>
      <c r="DN248" s="73"/>
      <c r="DO248" s="73"/>
      <c r="DP248" s="73"/>
      <c r="DQ248" s="73"/>
      <c r="DR248" s="73"/>
      <c r="DS248" s="73"/>
      <c r="DT248" s="73"/>
      <c r="DU248" s="73"/>
      <c r="DV248" s="73"/>
      <c r="DW248" s="73"/>
      <c r="DX248" s="73"/>
      <c r="DY248" s="73"/>
      <c r="DZ248" s="73"/>
      <c r="EA248" s="73"/>
      <c r="EB248" s="73"/>
      <c r="EC248" s="73"/>
      <c r="ED248" s="73"/>
      <c r="EE248" s="73"/>
      <c r="EF248" s="73"/>
      <c r="EG248" s="73"/>
      <c r="EH248" s="73"/>
      <c r="EI248" s="73"/>
      <c r="EJ248" s="73"/>
      <c r="EK248" s="73"/>
      <c r="EL248" s="73"/>
      <c r="EM248" s="73"/>
      <c r="EN248" s="73"/>
      <c r="EO248" s="73"/>
      <c r="EP248" s="73"/>
      <c r="EQ248" s="73"/>
      <c r="ER248" s="73"/>
      <c r="ES248" s="74"/>
      <c r="ET248" s="75"/>
      <c r="EU248" s="73"/>
      <c r="EV248" s="73"/>
      <c r="EW248" s="73"/>
      <c r="EX248" s="73"/>
      <c r="EY248" s="73"/>
      <c r="EZ248" s="73"/>
      <c r="FA248" s="73"/>
      <c r="FB248" s="73"/>
      <c r="FC248" s="73"/>
      <c r="FD248" s="73"/>
      <c r="FE248" s="73"/>
      <c r="FF248" s="73"/>
      <c r="FG248" s="73"/>
      <c r="FH248" s="73"/>
      <c r="FI248" s="73"/>
      <c r="FJ248" s="73"/>
      <c r="FK248" s="73"/>
      <c r="FL248" s="73"/>
      <c r="FM248" s="73"/>
      <c r="FN248" s="73"/>
      <c r="FO248" s="73"/>
      <c r="FP248" s="73"/>
      <c r="FQ248" s="73"/>
      <c r="FR248" s="73"/>
      <c r="FS248" s="73"/>
      <c r="FT248" s="73"/>
      <c r="FU248" s="73"/>
      <c r="FV248" s="73"/>
      <c r="FW248" s="73"/>
      <c r="FX248" s="73"/>
      <c r="FY248" s="73"/>
      <c r="FZ248" s="73"/>
      <c r="GA248" s="73"/>
      <c r="GB248" s="73"/>
      <c r="GC248" s="74"/>
      <c r="GD248" s="75"/>
      <c r="GE248" s="73"/>
      <c r="GF248" s="73"/>
      <c r="GG248" s="73"/>
      <c r="GH248" s="73"/>
      <c r="GI248" s="73"/>
      <c r="GJ248" s="73"/>
      <c r="GK248" s="73"/>
      <c r="GL248" s="73"/>
      <c r="GM248" s="73"/>
      <c r="GN248" s="73"/>
      <c r="GO248" s="73"/>
      <c r="GP248" s="73"/>
      <c r="GQ248" s="73"/>
      <c r="GR248" s="73"/>
      <c r="GS248" s="73"/>
      <c r="GT248" s="73"/>
      <c r="GU248" s="73"/>
      <c r="GV248" s="73"/>
      <c r="GW248" s="73"/>
      <c r="GX248" s="73"/>
      <c r="GY248" s="73"/>
      <c r="GZ248" s="73"/>
      <c r="HA248" s="73"/>
      <c r="HB248" s="73"/>
      <c r="HC248" s="73"/>
      <c r="HD248" s="73"/>
      <c r="HE248" s="73"/>
      <c r="HF248" s="73"/>
      <c r="HG248" s="73"/>
      <c r="HH248" s="73"/>
      <c r="HI248" s="73"/>
      <c r="HJ248" s="73"/>
      <c r="HK248" s="73"/>
      <c r="HL248" s="73"/>
      <c r="HM248" s="74"/>
    </row>
    <row r="249" spans="2:221" ht="18" customHeight="1" x14ac:dyDescent="0.2">
      <c r="B249" s="82" t="s">
        <v>526</v>
      </c>
      <c r="C249" s="83"/>
      <c r="D249" s="83"/>
      <c r="E249" s="83"/>
      <c r="F249" s="83"/>
      <c r="G249" s="83"/>
      <c r="H249" s="83"/>
      <c r="I249" s="83"/>
      <c r="J249" s="83"/>
      <c r="K249" s="83"/>
      <c r="L249" s="83"/>
      <c r="M249" s="83"/>
      <c r="N249" s="83"/>
      <c r="O249" s="83"/>
      <c r="P249" s="83"/>
      <c r="Q249" s="83"/>
      <c r="R249" s="83"/>
      <c r="S249" s="83"/>
      <c r="T249" s="83"/>
      <c r="U249" s="84"/>
      <c r="V249" s="88" t="s">
        <v>568</v>
      </c>
      <c r="W249" s="89"/>
      <c r="X249" s="89"/>
      <c r="Y249" s="89"/>
      <c r="Z249" s="89"/>
      <c r="AA249" s="90"/>
      <c r="AB249" s="94">
        <v>3.7000000000000002E-3</v>
      </c>
      <c r="AC249" s="95"/>
      <c r="AD249" s="95"/>
      <c r="AE249" s="95"/>
      <c r="AF249" s="96"/>
      <c r="AG249" s="100" t="s">
        <v>23</v>
      </c>
      <c r="AH249" s="101"/>
      <c r="AI249" s="101"/>
      <c r="AJ249" s="101"/>
      <c r="AK249" s="101"/>
      <c r="AL249" s="102">
        <f t="shared" si="5"/>
        <v>1</v>
      </c>
      <c r="AM249" s="103"/>
      <c r="AN249" s="103"/>
      <c r="AO249" s="104"/>
      <c r="AP249" s="105"/>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v>1</v>
      </c>
      <c r="BR249" s="61"/>
      <c r="BS249" s="61"/>
      <c r="BT249" s="61"/>
      <c r="BU249" s="61"/>
      <c r="BV249" s="61"/>
      <c r="BW249" s="61"/>
      <c r="BX249" s="61"/>
      <c r="BY249" s="62"/>
      <c r="BZ249" s="63"/>
      <c r="CA249" s="61"/>
      <c r="CB249" s="61"/>
      <c r="CC249" s="61"/>
      <c r="CD249" s="61"/>
      <c r="CE249" s="61"/>
      <c r="CF249" s="61"/>
      <c r="CG249" s="61"/>
      <c r="CH249" s="61"/>
      <c r="CI249" s="61"/>
      <c r="CJ249" s="61"/>
      <c r="CK249" s="61"/>
      <c r="CL249" s="61"/>
      <c r="CM249" s="61"/>
      <c r="CN249" s="61"/>
      <c r="CO249" s="61"/>
      <c r="CP249" s="61"/>
      <c r="CQ249" s="61"/>
      <c r="CR249" s="61"/>
      <c r="CS249" s="61"/>
      <c r="CT249" s="61"/>
      <c r="CU249" s="61"/>
      <c r="CV249" s="61"/>
      <c r="CW249" s="61"/>
      <c r="CX249" s="61"/>
      <c r="CY249" s="61"/>
      <c r="CZ249" s="61"/>
      <c r="DA249" s="61"/>
      <c r="DB249" s="61"/>
      <c r="DC249" s="61"/>
      <c r="DD249" s="61"/>
      <c r="DE249" s="61"/>
      <c r="DF249" s="61"/>
      <c r="DG249" s="61"/>
      <c r="DH249" s="61"/>
      <c r="DI249" s="62"/>
      <c r="DJ249" s="63"/>
      <c r="DK249" s="61"/>
      <c r="DL249" s="61"/>
      <c r="DM249" s="61"/>
      <c r="DN249" s="61"/>
      <c r="DO249" s="61"/>
      <c r="DP249" s="61"/>
      <c r="DQ249" s="61"/>
      <c r="DR249" s="61"/>
      <c r="DS249" s="61"/>
      <c r="DT249" s="61"/>
      <c r="DU249" s="61"/>
      <c r="DV249" s="61"/>
      <c r="DW249" s="61"/>
      <c r="DX249" s="61"/>
      <c r="DY249" s="61"/>
      <c r="DZ249" s="61"/>
      <c r="EA249" s="61"/>
      <c r="EB249" s="61"/>
      <c r="EC249" s="61"/>
      <c r="ED249" s="61"/>
      <c r="EE249" s="61"/>
      <c r="EF249" s="61"/>
      <c r="EG249" s="61"/>
      <c r="EH249" s="61"/>
      <c r="EI249" s="61"/>
      <c r="EJ249" s="61"/>
      <c r="EK249" s="61"/>
      <c r="EL249" s="61"/>
      <c r="EM249" s="61"/>
      <c r="EN249" s="61"/>
      <c r="EO249" s="61"/>
      <c r="EP249" s="61"/>
      <c r="EQ249" s="61"/>
      <c r="ER249" s="61"/>
      <c r="ES249" s="62"/>
      <c r="ET249" s="63"/>
      <c r="EU249" s="61"/>
      <c r="EV249" s="61"/>
      <c r="EW249" s="61"/>
      <c r="EX249" s="61"/>
      <c r="EY249" s="61"/>
      <c r="EZ249" s="61"/>
      <c r="FA249" s="61"/>
      <c r="FB249" s="61"/>
      <c r="FC249" s="61"/>
      <c r="FD249" s="61"/>
      <c r="FE249" s="61"/>
      <c r="FF249" s="61"/>
      <c r="FG249" s="61"/>
      <c r="FH249" s="61"/>
      <c r="FI249" s="61"/>
      <c r="FJ249" s="61"/>
      <c r="FK249" s="61"/>
      <c r="FL249" s="61"/>
      <c r="FM249" s="61"/>
      <c r="FN249" s="61"/>
      <c r="FO249" s="61"/>
      <c r="FP249" s="61"/>
      <c r="FQ249" s="61"/>
      <c r="FR249" s="61"/>
      <c r="FS249" s="61"/>
      <c r="FT249" s="61"/>
      <c r="FU249" s="61"/>
      <c r="FV249" s="61"/>
      <c r="FW249" s="61"/>
      <c r="FX249" s="61"/>
      <c r="FY249" s="61"/>
      <c r="FZ249" s="61"/>
      <c r="GA249" s="61"/>
      <c r="GB249" s="61"/>
      <c r="GC249" s="62"/>
      <c r="GD249" s="63"/>
      <c r="GE249" s="61"/>
      <c r="GF249" s="61"/>
      <c r="GG249" s="61"/>
      <c r="GH249" s="61"/>
      <c r="GI249" s="61"/>
      <c r="GJ249" s="61"/>
      <c r="GK249" s="61"/>
      <c r="GL249" s="61"/>
      <c r="GM249" s="61"/>
      <c r="GN249" s="61"/>
      <c r="GO249" s="61"/>
      <c r="GP249" s="61"/>
      <c r="GQ249" s="61"/>
      <c r="GR249" s="61"/>
      <c r="GS249" s="61"/>
      <c r="GT249" s="61"/>
      <c r="GU249" s="61"/>
      <c r="GV249" s="61"/>
      <c r="GW249" s="61"/>
      <c r="GX249" s="61"/>
      <c r="GY249" s="61"/>
      <c r="GZ249" s="61"/>
      <c r="HA249" s="61"/>
      <c r="HB249" s="61"/>
      <c r="HC249" s="61"/>
      <c r="HD249" s="61"/>
      <c r="HE249" s="61"/>
      <c r="HF249" s="61"/>
      <c r="HG249" s="61"/>
      <c r="HH249" s="61"/>
      <c r="HI249" s="61"/>
      <c r="HJ249" s="61"/>
      <c r="HK249" s="61"/>
      <c r="HL249" s="61"/>
      <c r="HM249" s="62"/>
    </row>
    <row r="250" spans="2:221" ht="18" customHeight="1" x14ac:dyDescent="0.2">
      <c r="B250" s="131"/>
      <c r="C250" s="132"/>
      <c r="D250" s="132"/>
      <c r="E250" s="132"/>
      <c r="F250" s="132"/>
      <c r="G250" s="132"/>
      <c r="H250" s="132"/>
      <c r="I250" s="132"/>
      <c r="J250" s="132"/>
      <c r="K250" s="132"/>
      <c r="L250" s="132"/>
      <c r="M250" s="132"/>
      <c r="N250" s="132"/>
      <c r="O250" s="132"/>
      <c r="P250" s="132"/>
      <c r="Q250" s="132"/>
      <c r="R250" s="132"/>
      <c r="S250" s="132"/>
      <c r="T250" s="132"/>
      <c r="U250" s="133"/>
      <c r="V250" s="134"/>
      <c r="W250" s="135"/>
      <c r="X250" s="135"/>
      <c r="Y250" s="135"/>
      <c r="Z250" s="135"/>
      <c r="AA250" s="136"/>
      <c r="AB250" s="137"/>
      <c r="AC250" s="138"/>
      <c r="AD250" s="138"/>
      <c r="AE250" s="138"/>
      <c r="AF250" s="139"/>
      <c r="AG250" s="100" t="s">
        <v>24</v>
      </c>
      <c r="AH250" s="101"/>
      <c r="AI250" s="101"/>
      <c r="AJ250" s="101"/>
      <c r="AK250" s="101"/>
      <c r="AL250" s="102">
        <f t="shared" si="5"/>
        <v>0</v>
      </c>
      <c r="AM250" s="103"/>
      <c r="AN250" s="103"/>
      <c r="AO250" s="104"/>
      <c r="AP250" s="130"/>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v>0</v>
      </c>
      <c r="BR250" s="61"/>
      <c r="BS250" s="61"/>
      <c r="BT250" s="61"/>
      <c r="BU250" s="61"/>
      <c r="BV250" s="61"/>
      <c r="BW250" s="61"/>
      <c r="BX250" s="61"/>
      <c r="BY250" s="62"/>
      <c r="BZ250" s="63"/>
      <c r="CA250" s="61"/>
      <c r="CB250" s="61"/>
      <c r="CC250" s="61"/>
      <c r="CD250" s="61"/>
      <c r="CE250" s="61"/>
      <c r="CF250" s="61"/>
      <c r="CG250" s="61"/>
      <c r="CH250" s="61"/>
      <c r="CI250" s="61"/>
      <c r="CJ250" s="61"/>
      <c r="CK250" s="61"/>
      <c r="CL250" s="61"/>
      <c r="CM250" s="61"/>
      <c r="CN250" s="61"/>
      <c r="CO250" s="61"/>
      <c r="CP250" s="61"/>
      <c r="CQ250" s="61"/>
      <c r="CR250" s="61"/>
      <c r="CS250" s="61"/>
      <c r="CT250" s="61"/>
      <c r="CU250" s="61"/>
      <c r="CV250" s="61"/>
      <c r="CW250" s="61"/>
      <c r="CX250" s="61"/>
      <c r="CY250" s="61"/>
      <c r="CZ250" s="61"/>
      <c r="DA250" s="61"/>
      <c r="DB250" s="61"/>
      <c r="DC250" s="61"/>
      <c r="DD250" s="61"/>
      <c r="DE250" s="61"/>
      <c r="DF250" s="61"/>
      <c r="DG250" s="61"/>
      <c r="DH250" s="61"/>
      <c r="DI250" s="62"/>
      <c r="DJ250" s="63"/>
      <c r="DK250" s="61"/>
      <c r="DL250" s="61"/>
      <c r="DM250" s="61"/>
      <c r="DN250" s="61"/>
      <c r="DO250" s="61"/>
      <c r="DP250" s="61"/>
      <c r="DQ250" s="61"/>
      <c r="DR250" s="61"/>
      <c r="DS250" s="61"/>
      <c r="DT250" s="61"/>
      <c r="DU250" s="61"/>
      <c r="DV250" s="61"/>
      <c r="DW250" s="61"/>
      <c r="DX250" s="61"/>
      <c r="DY250" s="61"/>
      <c r="DZ250" s="61"/>
      <c r="EA250" s="61"/>
      <c r="EB250" s="61"/>
      <c r="EC250" s="61"/>
      <c r="ED250" s="61"/>
      <c r="EE250" s="61"/>
      <c r="EF250" s="61"/>
      <c r="EG250" s="61"/>
      <c r="EH250" s="61"/>
      <c r="EI250" s="61"/>
      <c r="EJ250" s="61"/>
      <c r="EK250" s="61"/>
      <c r="EL250" s="61"/>
      <c r="EM250" s="61"/>
      <c r="EN250" s="61"/>
      <c r="EO250" s="61"/>
      <c r="EP250" s="61"/>
      <c r="EQ250" s="61"/>
      <c r="ER250" s="61"/>
      <c r="ES250" s="62"/>
      <c r="ET250" s="63"/>
      <c r="EU250" s="61"/>
      <c r="EV250" s="61"/>
      <c r="EW250" s="61"/>
      <c r="EX250" s="61"/>
      <c r="EY250" s="61"/>
      <c r="EZ250" s="61"/>
      <c r="FA250" s="61"/>
      <c r="FB250" s="61"/>
      <c r="FC250" s="61"/>
      <c r="FD250" s="61"/>
      <c r="FE250" s="61"/>
      <c r="FF250" s="61"/>
      <c r="FG250" s="61"/>
      <c r="FH250" s="61"/>
      <c r="FI250" s="61"/>
      <c r="FJ250" s="61"/>
      <c r="FK250" s="61"/>
      <c r="FL250" s="61"/>
      <c r="FM250" s="61"/>
      <c r="FN250" s="61"/>
      <c r="FO250" s="61"/>
      <c r="FP250" s="61"/>
      <c r="FQ250" s="61"/>
      <c r="FR250" s="61"/>
      <c r="FS250" s="61"/>
      <c r="FT250" s="61"/>
      <c r="FU250" s="61"/>
      <c r="FV250" s="61"/>
      <c r="FW250" s="61"/>
      <c r="FX250" s="61"/>
      <c r="FY250" s="61"/>
      <c r="FZ250" s="61"/>
      <c r="GA250" s="61"/>
      <c r="GB250" s="61"/>
      <c r="GC250" s="62"/>
      <c r="GD250" s="63"/>
      <c r="GE250" s="61"/>
      <c r="GF250" s="61"/>
      <c r="GG250" s="61"/>
      <c r="GH250" s="61"/>
      <c r="GI250" s="61"/>
      <c r="GJ250" s="61"/>
      <c r="GK250" s="61"/>
      <c r="GL250" s="61"/>
      <c r="GM250" s="61"/>
      <c r="GN250" s="61"/>
      <c r="GO250" s="61"/>
      <c r="GP250" s="61"/>
      <c r="GQ250" s="61"/>
      <c r="GR250" s="61"/>
      <c r="GS250" s="61"/>
      <c r="GT250" s="61"/>
      <c r="GU250" s="61"/>
      <c r="GV250" s="61"/>
      <c r="GW250" s="61"/>
      <c r="GX250" s="61"/>
      <c r="GY250" s="61"/>
      <c r="GZ250" s="61"/>
      <c r="HA250" s="61"/>
      <c r="HB250" s="61"/>
      <c r="HC250" s="61"/>
      <c r="HD250" s="61"/>
      <c r="HE250" s="61"/>
      <c r="HF250" s="61"/>
      <c r="HG250" s="61"/>
      <c r="HH250" s="61"/>
      <c r="HI250" s="61"/>
      <c r="HJ250" s="61"/>
      <c r="HK250" s="61"/>
      <c r="HL250" s="61"/>
      <c r="HM250" s="62"/>
    </row>
    <row r="251" spans="2:221" ht="18" customHeight="1" x14ac:dyDescent="0.2">
      <c r="B251" s="112" t="s">
        <v>527</v>
      </c>
      <c r="C251" s="113"/>
      <c r="D251" s="113"/>
      <c r="E251" s="113"/>
      <c r="F251" s="113"/>
      <c r="G251" s="113"/>
      <c r="H251" s="113"/>
      <c r="I251" s="113"/>
      <c r="J251" s="113"/>
      <c r="K251" s="113"/>
      <c r="L251" s="113"/>
      <c r="M251" s="113"/>
      <c r="N251" s="113"/>
      <c r="O251" s="113"/>
      <c r="P251" s="113"/>
      <c r="Q251" s="113"/>
      <c r="R251" s="113"/>
      <c r="S251" s="113"/>
      <c r="T251" s="113"/>
      <c r="U251" s="114"/>
      <c r="V251" s="118" t="s">
        <v>569</v>
      </c>
      <c r="W251" s="119"/>
      <c r="X251" s="119"/>
      <c r="Y251" s="119"/>
      <c r="Z251" s="119"/>
      <c r="AA251" s="120"/>
      <c r="AB251" s="124">
        <v>7.3000000000000001E-3</v>
      </c>
      <c r="AC251" s="125"/>
      <c r="AD251" s="125"/>
      <c r="AE251" s="125"/>
      <c r="AF251" s="126"/>
      <c r="AG251" s="106" t="s">
        <v>23</v>
      </c>
      <c r="AH251" s="107"/>
      <c r="AI251" s="107"/>
      <c r="AJ251" s="107"/>
      <c r="AK251" s="107"/>
      <c r="AL251" s="108">
        <f t="shared" si="5"/>
        <v>2</v>
      </c>
      <c r="AM251" s="109"/>
      <c r="AN251" s="109"/>
      <c r="AO251" s="110"/>
      <c r="AP251" s="69"/>
      <c r="AQ251" s="73"/>
      <c r="AR251" s="73"/>
      <c r="AS251" s="73"/>
      <c r="AT251" s="73"/>
      <c r="AU251" s="73"/>
      <c r="AV251" s="73"/>
      <c r="AW251" s="73"/>
      <c r="AX251" s="73"/>
      <c r="AY251" s="73"/>
      <c r="AZ251" s="73"/>
      <c r="BA251" s="73"/>
      <c r="BB251" s="73"/>
      <c r="BC251" s="73"/>
      <c r="BD251" s="73"/>
      <c r="BE251" s="73">
        <v>1</v>
      </c>
      <c r="BF251" s="73"/>
      <c r="BG251" s="73"/>
      <c r="BH251" s="73"/>
      <c r="BI251" s="73"/>
      <c r="BJ251" s="73"/>
      <c r="BK251" s="73"/>
      <c r="BL251" s="73"/>
      <c r="BM251" s="73"/>
      <c r="BN251" s="73"/>
      <c r="BO251" s="73"/>
      <c r="BP251" s="73"/>
      <c r="BQ251" s="73"/>
      <c r="BR251" s="73"/>
      <c r="BS251" s="73"/>
      <c r="BT251" s="73"/>
      <c r="BU251" s="73"/>
      <c r="BV251" s="73"/>
      <c r="BW251" s="73">
        <v>1</v>
      </c>
      <c r="BX251" s="73"/>
      <c r="BY251" s="74"/>
      <c r="BZ251" s="75"/>
      <c r="CA251" s="73"/>
      <c r="CB251" s="73"/>
      <c r="CC251" s="73"/>
      <c r="CD251" s="73"/>
      <c r="CE251" s="73"/>
      <c r="CF251" s="73"/>
      <c r="CG251" s="73"/>
      <c r="CH251" s="73"/>
      <c r="CI251" s="73"/>
      <c r="CJ251" s="73"/>
      <c r="CK251" s="73"/>
      <c r="CL251" s="73"/>
      <c r="CM251" s="73"/>
      <c r="CN251" s="73"/>
      <c r="CO251" s="73"/>
      <c r="CP251" s="73"/>
      <c r="CQ251" s="73"/>
      <c r="CR251" s="73"/>
      <c r="CS251" s="73"/>
      <c r="CT251" s="73"/>
      <c r="CU251" s="73"/>
      <c r="CV251" s="73"/>
      <c r="CW251" s="73"/>
      <c r="CX251" s="73"/>
      <c r="CY251" s="73"/>
      <c r="CZ251" s="73"/>
      <c r="DA251" s="73"/>
      <c r="DB251" s="73"/>
      <c r="DC251" s="73"/>
      <c r="DD251" s="73"/>
      <c r="DE251" s="73"/>
      <c r="DF251" s="73"/>
      <c r="DG251" s="73"/>
      <c r="DH251" s="73"/>
      <c r="DI251" s="74"/>
      <c r="DJ251" s="75"/>
      <c r="DK251" s="73"/>
      <c r="DL251" s="73"/>
      <c r="DM251" s="73"/>
      <c r="DN251" s="73"/>
      <c r="DO251" s="73"/>
      <c r="DP251" s="73"/>
      <c r="DQ251" s="73"/>
      <c r="DR251" s="73"/>
      <c r="DS251" s="73"/>
      <c r="DT251" s="73"/>
      <c r="DU251" s="73"/>
      <c r="DV251" s="73"/>
      <c r="DW251" s="73"/>
      <c r="DX251" s="73"/>
      <c r="DY251" s="73"/>
      <c r="DZ251" s="73"/>
      <c r="EA251" s="73"/>
      <c r="EB251" s="73"/>
      <c r="EC251" s="73"/>
      <c r="ED251" s="73"/>
      <c r="EE251" s="73"/>
      <c r="EF251" s="73"/>
      <c r="EG251" s="73"/>
      <c r="EH251" s="73"/>
      <c r="EI251" s="73"/>
      <c r="EJ251" s="73"/>
      <c r="EK251" s="73"/>
      <c r="EL251" s="73"/>
      <c r="EM251" s="73"/>
      <c r="EN251" s="73"/>
      <c r="EO251" s="73"/>
      <c r="EP251" s="73"/>
      <c r="EQ251" s="73"/>
      <c r="ER251" s="73"/>
      <c r="ES251" s="74"/>
      <c r="ET251" s="75"/>
      <c r="EU251" s="73"/>
      <c r="EV251" s="73"/>
      <c r="EW251" s="73"/>
      <c r="EX251" s="73"/>
      <c r="EY251" s="73"/>
      <c r="EZ251" s="73"/>
      <c r="FA251" s="73"/>
      <c r="FB251" s="73"/>
      <c r="FC251" s="73"/>
      <c r="FD251" s="73"/>
      <c r="FE251" s="73"/>
      <c r="FF251" s="73"/>
      <c r="FG251" s="73"/>
      <c r="FH251" s="73"/>
      <c r="FI251" s="73"/>
      <c r="FJ251" s="73"/>
      <c r="FK251" s="73"/>
      <c r="FL251" s="73"/>
      <c r="FM251" s="73"/>
      <c r="FN251" s="73"/>
      <c r="FO251" s="73"/>
      <c r="FP251" s="73"/>
      <c r="FQ251" s="73"/>
      <c r="FR251" s="73"/>
      <c r="FS251" s="73"/>
      <c r="FT251" s="73"/>
      <c r="FU251" s="73"/>
      <c r="FV251" s="73"/>
      <c r="FW251" s="73"/>
      <c r="FX251" s="73"/>
      <c r="FY251" s="73"/>
      <c r="FZ251" s="73"/>
      <c r="GA251" s="73"/>
      <c r="GB251" s="73"/>
      <c r="GC251" s="74"/>
      <c r="GD251" s="75"/>
      <c r="GE251" s="73"/>
      <c r="GF251" s="73"/>
      <c r="GG251" s="73"/>
      <c r="GH251" s="73"/>
      <c r="GI251" s="73"/>
      <c r="GJ251" s="73"/>
      <c r="GK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74"/>
    </row>
    <row r="252" spans="2:221" ht="18" customHeight="1" x14ac:dyDescent="0.2">
      <c r="B252" s="115"/>
      <c r="C252" s="116"/>
      <c r="D252" s="116"/>
      <c r="E252" s="116"/>
      <c r="F252" s="116"/>
      <c r="G252" s="116"/>
      <c r="H252" s="116"/>
      <c r="I252" s="116"/>
      <c r="J252" s="116"/>
      <c r="K252" s="116"/>
      <c r="L252" s="116"/>
      <c r="M252" s="116"/>
      <c r="N252" s="116"/>
      <c r="O252" s="116"/>
      <c r="P252" s="116"/>
      <c r="Q252" s="116"/>
      <c r="R252" s="116"/>
      <c r="S252" s="116"/>
      <c r="T252" s="116"/>
      <c r="U252" s="117"/>
      <c r="V252" s="121"/>
      <c r="W252" s="122"/>
      <c r="X252" s="122"/>
      <c r="Y252" s="122"/>
      <c r="Z252" s="122"/>
      <c r="AA252" s="123"/>
      <c r="AB252" s="127"/>
      <c r="AC252" s="128"/>
      <c r="AD252" s="128"/>
      <c r="AE252" s="128"/>
      <c r="AF252" s="129"/>
      <c r="AG252" s="106" t="s">
        <v>24</v>
      </c>
      <c r="AH252" s="107"/>
      <c r="AI252" s="107"/>
      <c r="AJ252" s="107"/>
      <c r="AK252" s="107"/>
      <c r="AL252" s="108">
        <f t="shared" si="5"/>
        <v>2</v>
      </c>
      <c r="AM252" s="109"/>
      <c r="AN252" s="109"/>
      <c r="AO252" s="110"/>
      <c r="AP252" s="111"/>
      <c r="AQ252" s="73"/>
      <c r="AR252" s="73"/>
      <c r="AS252" s="73"/>
      <c r="AT252" s="73"/>
      <c r="AU252" s="73"/>
      <c r="AV252" s="73"/>
      <c r="AW252" s="73"/>
      <c r="AX252" s="73"/>
      <c r="AY252" s="73"/>
      <c r="AZ252" s="73"/>
      <c r="BA252" s="73"/>
      <c r="BB252" s="73"/>
      <c r="BC252" s="73"/>
      <c r="BD252" s="73"/>
      <c r="BE252" s="73">
        <v>1</v>
      </c>
      <c r="BF252" s="73"/>
      <c r="BG252" s="73"/>
      <c r="BH252" s="73"/>
      <c r="BI252" s="73"/>
      <c r="BJ252" s="73"/>
      <c r="BK252" s="73"/>
      <c r="BL252" s="73"/>
      <c r="BM252" s="73"/>
      <c r="BN252" s="73"/>
      <c r="BO252" s="73"/>
      <c r="BP252" s="73"/>
      <c r="BQ252" s="73"/>
      <c r="BR252" s="73"/>
      <c r="BS252" s="73"/>
      <c r="BT252" s="73"/>
      <c r="BU252" s="73"/>
      <c r="BV252" s="73"/>
      <c r="BW252" s="73">
        <v>1</v>
      </c>
      <c r="BX252" s="73"/>
      <c r="BY252" s="74"/>
      <c r="BZ252" s="75"/>
      <c r="CA252" s="73"/>
      <c r="CB252" s="73"/>
      <c r="CC252" s="73"/>
      <c r="CD252" s="73"/>
      <c r="CE252" s="73"/>
      <c r="CF252" s="73"/>
      <c r="CG252" s="73"/>
      <c r="CH252" s="73"/>
      <c r="CI252" s="73"/>
      <c r="CJ252" s="73"/>
      <c r="CK252" s="73"/>
      <c r="CL252" s="73"/>
      <c r="CM252" s="73"/>
      <c r="CN252" s="73"/>
      <c r="CO252" s="73"/>
      <c r="CP252" s="73"/>
      <c r="CQ252" s="73"/>
      <c r="CR252" s="73"/>
      <c r="CS252" s="73"/>
      <c r="CT252" s="73"/>
      <c r="CU252" s="73"/>
      <c r="CV252" s="73"/>
      <c r="CW252" s="73"/>
      <c r="CX252" s="73"/>
      <c r="CY252" s="73"/>
      <c r="CZ252" s="73"/>
      <c r="DA252" s="73"/>
      <c r="DB252" s="73"/>
      <c r="DC252" s="73"/>
      <c r="DD252" s="73"/>
      <c r="DE252" s="73"/>
      <c r="DF252" s="73"/>
      <c r="DG252" s="73"/>
      <c r="DH252" s="73"/>
      <c r="DI252" s="74"/>
      <c r="DJ252" s="75"/>
      <c r="DK252" s="73"/>
      <c r="DL252" s="73"/>
      <c r="DM252" s="73"/>
      <c r="DN252" s="73"/>
      <c r="DO252" s="73"/>
      <c r="DP252" s="73"/>
      <c r="DQ252" s="73"/>
      <c r="DR252" s="73"/>
      <c r="DS252" s="73"/>
      <c r="DT252" s="73"/>
      <c r="DU252" s="73"/>
      <c r="DV252" s="73"/>
      <c r="DW252" s="73"/>
      <c r="DX252" s="73"/>
      <c r="DY252" s="73"/>
      <c r="DZ252" s="73"/>
      <c r="EA252" s="73"/>
      <c r="EB252" s="73"/>
      <c r="EC252" s="73"/>
      <c r="ED252" s="73"/>
      <c r="EE252" s="73"/>
      <c r="EF252" s="73"/>
      <c r="EG252" s="73"/>
      <c r="EH252" s="73"/>
      <c r="EI252" s="73"/>
      <c r="EJ252" s="73"/>
      <c r="EK252" s="73"/>
      <c r="EL252" s="73"/>
      <c r="EM252" s="73"/>
      <c r="EN252" s="73"/>
      <c r="EO252" s="73"/>
      <c r="EP252" s="73"/>
      <c r="EQ252" s="73"/>
      <c r="ER252" s="73"/>
      <c r="ES252" s="74"/>
      <c r="ET252" s="75"/>
      <c r="EU252" s="73"/>
      <c r="EV252" s="73"/>
      <c r="EW252" s="73"/>
      <c r="EX252" s="73"/>
      <c r="EY252" s="73"/>
      <c r="EZ252" s="73"/>
      <c r="FA252" s="73"/>
      <c r="FB252" s="73"/>
      <c r="FC252" s="73"/>
      <c r="FD252" s="73"/>
      <c r="FE252" s="73"/>
      <c r="FF252" s="73"/>
      <c r="FG252" s="73"/>
      <c r="FH252" s="73"/>
      <c r="FI252" s="73"/>
      <c r="FJ252" s="73"/>
      <c r="FK252" s="73"/>
      <c r="FL252" s="73"/>
      <c r="FM252" s="73"/>
      <c r="FN252" s="73"/>
      <c r="FO252" s="73"/>
      <c r="FP252" s="73"/>
      <c r="FQ252" s="73"/>
      <c r="FR252" s="73"/>
      <c r="FS252" s="73"/>
      <c r="FT252" s="73"/>
      <c r="FU252" s="73"/>
      <c r="FV252" s="73"/>
      <c r="FW252" s="73"/>
      <c r="FX252" s="73"/>
      <c r="FY252" s="73"/>
      <c r="FZ252" s="73"/>
      <c r="GA252" s="73"/>
      <c r="GB252" s="73"/>
      <c r="GC252" s="74"/>
      <c r="GD252" s="75"/>
      <c r="GE252" s="73"/>
      <c r="GF252" s="73"/>
      <c r="GG252" s="73"/>
      <c r="GH252" s="73"/>
      <c r="GI252" s="73"/>
      <c r="GJ252" s="73"/>
      <c r="GK252" s="73"/>
      <c r="GL252" s="73"/>
      <c r="GM252" s="73"/>
      <c r="GN252" s="73"/>
      <c r="GO252" s="73"/>
      <c r="GP252" s="73"/>
      <c r="GQ252" s="73"/>
      <c r="GR252" s="73"/>
      <c r="GS252" s="73"/>
      <c r="GT252" s="73"/>
      <c r="GU252" s="73"/>
      <c r="GV252" s="73"/>
      <c r="GW252" s="73"/>
      <c r="GX252" s="73"/>
      <c r="GY252" s="73"/>
      <c r="GZ252" s="73"/>
      <c r="HA252" s="73"/>
      <c r="HB252" s="73"/>
      <c r="HC252" s="73"/>
      <c r="HD252" s="73"/>
      <c r="HE252" s="73"/>
      <c r="HF252" s="73"/>
      <c r="HG252" s="73"/>
      <c r="HH252" s="73"/>
      <c r="HI252" s="73"/>
      <c r="HJ252" s="73"/>
      <c r="HK252" s="73"/>
      <c r="HL252" s="73"/>
      <c r="HM252" s="74"/>
    </row>
    <row r="253" spans="2:221" ht="18" customHeight="1" x14ac:dyDescent="0.2">
      <c r="B253" s="82" t="s">
        <v>528</v>
      </c>
      <c r="C253" s="83"/>
      <c r="D253" s="83"/>
      <c r="E253" s="83"/>
      <c r="F253" s="83"/>
      <c r="G253" s="83"/>
      <c r="H253" s="83"/>
      <c r="I253" s="83"/>
      <c r="J253" s="83"/>
      <c r="K253" s="83"/>
      <c r="L253" s="83"/>
      <c r="M253" s="83"/>
      <c r="N253" s="83"/>
      <c r="O253" s="83"/>
      <c r="P253" s="83"/>
      <c r="Q253" s="83"/>
      <c r="R253" s="83"/>
      <c r="S253" s="83"/>
      <c r="T253" s="83"/>
      <c r="U253" s="84"/>
      <c r="V253" s="88" t="s">
        <v>570</v>
      </c>
      <c r="W253" s="89"/>
      <c r="X253" s="89"/>
      <c r="Y253" s="89"/>
      <c r="Z253" s="89"/>
      <c r="AA253" s="90"/>
      <c r="AB253" s="94">
        <v>3.5000000000000001E-3</v>
      </c>
      <c r="AC253" s="95"/>
      <c r="AD253" s="95"/>
      <c r="AE253" s="95"/>
      <c r="AF253" s="96"/>
      <c r="AG253" s="100" t="s">
        <v>23</v>
      </c>
      <c r="AH253" s="101"/>
      <c r="AI253" s="101"/>
      <c r="AJ253" s="101"/>
      <c r="AK253" s="101"/>
      <c r="AL253" s="102">
        <f t="shared" si="5"/>
        <v>2</v>
      </c>
      <c r="AM253" s="103"/>
      <c r="AN253" s="103"/>
      <c r="AO253" s="104"/>
      <c r="AP253" s="105"/>
      <c r="AQ253" s="61"/>
      <c r="AR253" s="61"/>
      <c r="AS253" s="61"/>
      <c r="AT253" s="61"/>
      <c r="AU253" s="61"/>
      <c r="AV253" s="61"/>
      <c r="AW253" s="61"/>
      <c r="AX253" s="61"/>
      <c r="AY253" s="61"/>
      <c r="AZ253" s="61"/>
      <c r="BA253" s="61"/>
      <c r="BB253" s="61"/>
      <c r="BC253" s="61"/>
      <c r="BD253" s="61"/>
      <c r="BE253" s="61"/>
      <c r="BF253" s="61"/>
      <c r="BG253" s="61"/>
      <c r="BH253" s="61">
        <v>1</v>
      </c>
      <c r="BI253" s="61"/>
      <c r="BJ253" s="61"/>
      <c r="BK253" s="61"/>
      <c r="BL253" s="61"/>
      <c r="BM253" s="61"/>
      <c r="BN253" s="61">
        <v>1</v>
      </c>
      <c r="BO253" s="61"/>
      <c r="BP253" s="61"/>
      <c r="BQ253" s="61"/>
      <c r="BR253" s="61"/>
      <c r="BS253" s="61"/>
      <c r="BT253" s="61"/>
      <c r="BU253" s="61"/>
      <c r="BV253" s="61"/>
      <c r="BW253" s="61"/>
      <c r="BX253" s="61"/>
      <c r="BY253" s="62"/>
      <c r="BZ253" s="63"/>
      <c r="CA253" s="61"/>
      <c r="CB253" s="61"/>
      <c r="CC253" s="61"/>
      <c r="CD253" s="61"/>
      <c r="CE253" s="61"/>
      <c r="CF253" s="61"/>
      <c r="CG253" s="61"/>
      <c r="CH253" s="61"/>
      <c r="CI253" s="61"/>
      <c r="CJ253" s="61"/>
      <c r="CK253" s="61"/>
      <c r="CL253" s="61"/>
      <c r="CM253" s="61"/>
      <c r="CN253" s="61"/>
      <c r="CO253" s="61"/>
      <c r="CP253" s="61"/>
      <c r="CQ253" s="61"/>
      <c r="CR253" s="61"/>
      <c r="CS253" s="61"/>
      <c r="CT253" s="61"/>
      <c r="CU253" s="61"/>
      <c r="CV253" s="61"/>
      <c r="CW253" s="61"/>
      <c r="CX253" s="61"/>
      <c r="CY253" s="61"/>
      <c r="CZ253" s="61"/>
      <c r="DA253" s="61"/>
      <c r="DB253" s="61"/>
      <c r="DC253" s="61"/>
      <c r="DD253" s="61"/>
      <c r="DE253" s="61"/>
      <c r="DF253" s="61"/>
      <c r="DG253" s="61"/>
      <c r="DH253" s="61"/>
      <c r="DI253" s="62"/>
      <c r="DJ253" s="63"/>
      <c r="DK253" s="61"/>
      <c r="DL253" s="61"/>
      <c r="DM253" s="61"/>
      <c r="DN253" s="61"/>
      <c r="DO253" s="61"/>
      <c r="DP253" s="61"/>
      <c r="DQ253" s="61"/>
      <c r="DR253" s="61"/>
      <c r="DS253" s="61"/>
      <c r="DT253" s="61"/>
      <c r="DU253" s="61"/>
      <c r="DV253" s="61"/>
      <c r="DW253" s="61"/>
      <c r="DX253" s="61"/>
      <c r="DY253" s="61"/>
      <c r="DZ253" s="61"/>
      <c r="EA253" s="61"/>
      <c r="EB253" s="61"/>
      <c r="EC253" s="61"/>
      <c r="ED253" s="61"/>
      <c r="EE253" s="61"/>
      <c r="EF253" s="61"/>
      <c r="EG253" s="61"/>
      <c r="EH253" s="61"/>
      <c r="EI253" s="61"/>
      <c r="EJ253" s="61"/>
      <c r="EK253" s="61"/>
      <c r="EL253" s="61"/>
      <c r="EM253" s="61"/>
      <c r="EN253" s="61"/>
      <c r="EO253" s="61"/>
      <c r="EP253" s="61"/>
      <c r="EQ253" s="61"/>
      <c r="ER253" s="61"/>
      <c r="ES253" s="62"/>
      <c r="ET253" s="63"/>
      <c r="EU253" s="61"/>
      <c r="EV253" s="61"/>
      <c r="EW253" s="61"/>
      <c r="EX253" s="61"/>
      <c r="EY253" s="61"/>
      <c r="EZ253" s="61"/>
      <c r="FA253" s="61"/>
      <c r="FB253" s="61"/>
      <c r="FC253" s="61"/>
      <c r="FD253" s="61"/>
      <c r="FE253" s="61"/>
      <c r="FF253" s="61"/>
      <c r="FG253" s="61"/>
      <c r="FH253" s="61"/>
      <c r="FI253" s="61"/>
      <c r="FJ253" s="61"/>
      <c r="FK253" s="61"/>
      <c r="FL253" s="61"/>
      <c r="FM253" s="61"/>
      <c r="FN253" s="61"/>
      <c r="FO253" s="61"/>
      <c r="FP253" s="61"/>
      <c r="FQ253" s="61"/>
      <c r="FR253" s="61"/>
      <c r="FS253" s="61"/>
      <c r="FT253" s="61"/>
      <c r="FU253" s="61"/>
      <c r="FV253" s="61"/>
      <c r="FW253" s="61"/>
      <c r="FX253" s="61"/>
      <c r="FY253" s="61"/>
      <c r="FZ253" s="61"/>
      <c r="GA253" s="61"/>
      <c r="GB253" s="61"/>
      <c r="GC253" s="62"/>
      <c r="GD253" s="63"/>
      <c r="GE253" s="61"/>
      <c r="GF253" s="61"/>
      <c r="GG253" s="61"/>
      <c r="GH253" s="61"/>
      <c r="GI253" s="61"/>
      <c r="GJ253" s="61"/>
      <c r="GK253" s="61"/>
      <c r="GL253" s="61"/>
      <c r="GM253" s="61"/>
      <c r="GN253" s="61"/>
      <c r="GO253" s="61"/>
      <c r="GP253" s="61"/>
      <c r="GQ253" s="61"/>
      <c r="GR253" s="61"/>
      <c r="GS253" s="61"/>
      <c r="GT253" s="61"/>
      <c r="GU253" s="61"/>
      <c r="GV253" s="61"/>
      <c r="GW253" s="61"/>
      <c r="GX253" s="61"/>
      <c r="GY253" s="61"/>
      <c r="GZ253" s="61"/>
      <c r="HA253" s="61"/>
      <c r="HB253" s="61"/>
      <c r="HC253" s="61"/>
      <c r="HD253" s="61"/>
      <c r="HE253" s="61"/>
      <c r="HF253" s="61"/>
      <c r="HG253" s="61"/>
      <c r="HH253" s="61"/>
      <c r="HI253" s="61"/>
      <c r="HJ253" s="61"/>
      <c r="HK253" s="61"/>
      <c r="HL253" s="61"/>
      <c r="HM253" s="62"/>
    </row>
    <row r="254" spans="2:221" ht="18" customHeight="1" x14ac:dyDescent="0.2">
      <c r="B254" s="131"/>
      <c r="C254" s="132"/>
      <c r="D254" s="132"/>
      <c r="E254" s="132"/>
      <c r="F254" s="132"/>
      <c r="G254" s="132"/>
      <c r="H254" s="132"/>
      <c r="I254" s="132"/>
      <c r="J254" s="132"/>
      <c r="K254" s="132"/>
      <c r="L254" s="132"/>
      <c r="M254" s="132"/>
      <c r="N254" s="132"/>
      <c r="O254" s="132"/>
      <c r="P254" s="132"/>
      <c r="Q254" s="132"/>
      <c r="R254" s="132"/>
      <c r="S254" s="132"/>
      <c r="T254" s="132"/>
      <c r="U254" s="133"/>
      <c r="V254" s="134"/>
      <c r="W254" s="135"/>
      <c r="X254" s="135"/>
      <c r="Y254" s="135"/>
      <c r="Z254" s="135"/>
      <c r="AA254" s="136"/>
      <c r="AB254" s="137"/>
      <c r="AC254" s="138"/>
      <c r="AD254" s="138"/>
      <c r="AE254" s="138"/>
      <c r="AF254" s="139"/>
      <c r="AG254" s="100" t="s">
        <v>24</v>
      </c>
      <c r="AH254" s="101"/>
      <c r="AI254" s="101"/>
      <c r="AJ254" s="101"/>
      <c r="AK254" s="101"/>
      <c r="AL254" s="102">
        <f t="shared" si="5"/>
        <v>2</v>
      </c>
      <c r="AM254" s="103"/>
      <c r="AN254" s="103"/>
      <c r="AO254" s="104"/>
      <c r="AP254" s="130"/>
      <c r="AQ254" s="61"/>
      <c r="AR254" s="61"/>
      <c r="AS254" s="61"/>
      <c r="AT254" s="61"/>
      <c r="AU254" s="61"/>
      <c r="AV254" s="61"/>
      <c r="AW254" s="61"/>
      <c r="AX254" s="61"/>
      <c r="AY254" s="61"/>
      <c r="AZ254" s="61"/>
      <c r="BA254" s="61"/>
      <c r="BB254" s="61"/>
      <c r="BC254" s="61"/>
      <c r="BD254" s="61"/>
      <c r="BE254" s="61"/>
      <c r="BF254" s="61"/>
      <c r="BG254" s="61"/>
      <c r="BH254" s="61">
        <v>1</v>
      </c>
      <c r="BI254" s="61"/>
      <c r="BJ254" s="61"/>
      <c r="BK254" s="61"/>
      <c r="BL254" s="61"/>
      <c r="BM254" s="61"/>
      <c r="BN254" s="61">
        <v>1</v>
      </c>
      <c r="BO254" s="61"/>
      <c r="BP254" s="61"/>
      <c r="BQ254" s="61"/>
      <c r="BR254" s="61"/>
      <c r="BS254" s="61"/>
      <c r="BT254" s="61"/>
      <c r="BU254" s="61"/>
      <c r="BV254" s="61"/>
      <c r="BW254" s="61"/>
      <c r="BX254" s="61"/>
      <c r="BY254" s="62"/>
      <c r="BZ254" s="63"/>
      <c r="CA254" s="61"/>
      <c r="CB254" s="61"/>
      <c r="CC254" s="61"/>
      <c r="CD254" s="61"/>
      <c r="CE254" s="61"/>
      <c r="CF254" s="61"/>
      <c r="CG254" s="61"/>
      <c r="CH254" s="61"/>
      <c r="CI254" s="61"/>
      <c r="CJ254" s="61"/>
      <c r="CK254" s="61"/>
      <c r="CL254" s="61"/>
      <c r="CM254" s="61"/>
      <c r="CN254" s="61"/>
      <c r="CO254" s="61"/>
      <c r="CP254" s="61"/>
      <c r="CQ254" s="61"/>
      <c r="CR254" s="61"/>
      <c r="CS254" s="61"/>
      <c r="CT254" s="61"/>
      <c r="CU254" s="61"/>
      <c r="CV254" s="61"/>
      <c r="CW254" s="61"/>
      <c r="CX254" s="61"/>
      <c r="CY254" s="61"/>
      <c r="CZ254" s="61"/>
      <c r="DA254" s="61"/>
      <c r="DB254" s="61"/>
      <c r="DC254" s="61"/>
      <c r="DD254" s="61"/>
      <c r="DE254" s="61"/>
      <c r="DF254" s="61"/>
      <c r="DG254" s="61"/>
      <c r="DH254" s="61"/>
      <c r="DI254" s="62"/>
      <c r="DJ254" s="63"/>
      <c r="DK254" s="61"/>
      <c r="DL254" s="61"/>
      <c r="DM254" s="61"/>
      <c r="DN254" s="61"/>
      <c r="DO254" s="61"/>
      <c r="DP254" s="61"/>
      <c r="DQ254" s="61"/>
      <c r="DR254" s="61"/>
      <c r="DS254" s="61"/>
      <c r="DT254" s="61"/>
      <c r="DU254" s="61"/>
      <c r="DV254" s="61"/>
      <c r="DW254" s="61"/>
      <c r="DX254" s="61"/>
      <c r="DY254" s="61"/>
      <c r="DZ254" s="61"/>
      <c r="EA254" s="61"/>
      <c r="EB254" s="61"/>
      <c r="EC254" s="61"/>
      <c r="ED254" s="61"/>
      <c r="EE254" s="61"/>
      <c r="EF254" s="61"/>
      <c r="EG254" s="61"/>
      <c r="EH254" s="61"/>
      <c r="EI254" s="61"/>
      <c r="EJ254" s="61"/>
      <c r="EK254" s="61"/>
      <c r="EL254" s="61"/>
      <c r="EM254" s="61"/>
      <c r="EN254" s="61"/>
      <c r="EO254" s="61"/>
      <c r="EP254" s="61"/>
      <c r="EQ254" s="61"/>
      <c r="ER254" s="61"/>
      <c r="ES254" s="62"/>
      <c r="ET254" s="63"/>
      <c r="EU254" s="61"/>
      <c r="EV254" s="61"/>
      <c r="EW254" s="61"/>
      <c r="EX254" s="61"/>
      <c r="EY254" s="61"/>
      <c r="EZ254" s="61"/>
      <c r="FA254" s="61"/>
      <c r="FB254" s="61"/>
      <c r="FC254" s="61"/>
      <c r="FD254" s="61"/>
      <c r="FE254" s="61"/>
      <c r="FF254" s="61"/>
      <c r="FG254" s="61"/>
      <c r="FH254" s="61"/>
      <c r="FI254" s="61"/>
      <c r="FJ254" s="61"/>
      <c r="FK254" s="61"/>
      <c r="FL254" s="61"/>
      <c r="FM254" s="61"/>
      <c r="FN254" s="61"/>
      <c r="FO254" s="61"/>
      <c r="FP254" s="61"/>
      <c r="FQ254" s="61"/>
      <c r="FR254" s="61"/>
      <c r="FS254" s="61"/>
      <c r="FT254" s="61"/>
      <c r="FU254" s="61"/>
      <c r="FV254" s="61"/>
      <c r="FW254" s="61"/>
      <c r="FX254" s="61"/>
      <c r="FY254" s="61"/>
      <c r="FZ254" s="61"/>
      <c r="GA254" s="61"/>
      <c r="GB254" s="61"/>
      <c r="GC254" s="62"/>
      <c r="GD254" s="63"/>
      <c r="GE254" s="61"/>
      <c r="GF254" s="61"/>
      <c r="GG254" s="61"/>
      <c r="GH254" s="61"/>
      <c r="GI254" s="61"/>
      <c r="GJ254" s="61"/>
      <c r="GK254" s="61"/>
      <c r="GL254" s="61"/>
      <c r="GM254" s="61"/>
      <c r="GN254" s="61"/>
      <c r="GO254" s="61"/>
      <c r="GP254" s="61"/>
      <c r="GQ254" s="61"/>
      <c r="GR254" s="61"/>
      <c r="GS254" s="61"/>
      <c r="GT254" s="61"/>
      <c r="GU254" s="61"/>
      <c r="GV254" s="61"/>
      <c r="GW254" s="61"/>
      <c r="GX254" s="61"/>
      <c r="GY254" s="61"/>
      <c r="GZ254" s="61"/>
      <c r="HA254" s="61"/>
      <c r="HB254" s="61"/>
      <c r="HC254" s="61"/>
      <c r="HD254" s="61"/>
      <c r="HE254" s="61"/>
      <c r="HF254" s="61"/>
      <c r="HG254" s="61"/>
      <c r="HH254" s="61"/>
      <c r="HI254" s="61"/>
      <c r="HJ254" s="61"/>
      <c r="HK254" s="61"/>
      <c r="HL254" s="61"/>
      <c r="HM254" s="62"/>
    </row>
    <row r="255" spans="2:221" ht="18" customHeight="1" x14ac:dyDescent="0.2">
      <c r="B255" s="112" t="s">
        <v>529</v>
      </c>
      <c r="C255" s="113"/>
      <c r="D255" s="113"/>
      <c r="E255" s="113"/>
      <c r="F255" s="113"/>
      <c r="G255" s="113"/>
      <c r="H255" s="113"/>
      <c r="I255" s="113"/>
      <c r="J255" s="113"/>
      <c r="K255" s="113"/>
      <c r="L255" s="113"/>
      <c r="M255" s="113"/>
      <c r="N255" s="113"/>
      <c r="O255" s="113"/>
      <c r="P255" s="113"/>
      <c r="Q255" s="113"/>
      <c r="R255" s="113"/>
      <c r="S255" s="113"/>
      <c r="T255" s="113"/>
      <c r="U255" s="114"/>
      <c r="V255" s="118" t="s">
        <v>571</v>
      </c>
      <c r="W255" s="119"/>
      <c r="X255" s="119"/>
      <c r="Y255" s="119"/>
      <c r="Z255" s="119"/>
      <c r="AA255" s="120"/>
      <c r="AB255" s="124">
        <v>0.1547</v>
      </c>
      <c r="AC255" s="125"/>
      <c r="AD255" s="125"/>
      <c r="AE255" s="125"/>
      <c r="AF255" s="126"/>
      <c r="AG255" s="106" t="s">
        <v>23</v>
      </c>
      <c r="AH255" s="107"/>
      <c r="AI255" s="107"/>
      <c r="AJ255" s="107"/>
      <c r="AK255" s="107"/>
      <c r="AL255" s="108">
        <f t="shared" si="5"/>
        <v>28</v>
      </c>
      <c r="AM255" s="109"/>
      <c r="AN255" s="109"/>
      <c r="AO255" s="110"/>
      <c r="AP255" s="69"/>
      <c r="AQ255" s="73"/>
      <c r="AR255" s="73"/>
      <c r="AS255" s="73">
        <v>14</v>
      </c>
      <c r="AT255" s="73"/>
      <c r="AU255" s="73"/>
      <c r="AV255" s="73"/>
      <c r="AW255" s="73"/>
      <c r="AX255" s="73"/>
      <c r="AY255" s="73"/>
      <c r="AZ255" s="73"/>
      <c r="BA255" s="73"/>
      <c r="BB255" s="73"/>
      <c r="BC255" s="73"/>
      <c r="BD255" s="73"/>
      <c r="BE255" s="73"/>
      <c r="BF255" s="73"/>
      <c r="BG255" s="73"/>
      <c r="BH255" s="73"/>
      <c r="BI255" s="73"/>
      <c r="BJ255" s="73"/>
      <c r="BK255" s="73">
        <v>14</v>
      </c>
      <c r="BL255" s="73"/>
      <c r="BM255" s="73"/>
      <c r="BN255" s="73"/>
      <c r="BO255" s="73"/>
      <c r="BP255" s="73"/>
      <c r="BQ255" s="73"/>
      <c r="BR255" s="73"/>
      <c r="BS255" s="73"/>
      <c r="BT255" s="73"/>
      <c r="BU255" s="73"/>
      <c r="BV255" s="73"/>
      <c r="BW255" s="73"/>
      <c r="BX255" s="73"/>
      <c r="BY255" s="74"/>
      <c r="BZ255" s="75"/>
      <c r="CA255" s="73"/>
      <c r="CB255" s="73"/>
      <c r="CC255" s="73"/>
      <c r="CD255" s="73"/>
      <c r="CE255" s="73"/>
      <c r="CF255" s="73"/>
      <c r="CG255" s="73"/>
      <c r="CH255" s="73"/>
      <c r="CI255" s="73"/>
      <c r="CJ255" s="73"/>
      <c r="CK255" s="73"/>
      <c r="CL255" s="73"/>
      <c r="CM255" s="73"/>
      <c r="CN255" s="73"/>
      <c r="CO255" s="73"/>
      <c r="CP255" s="73"/>
      <c r="CQ255" s="73"/>
      <c r="CR255" s="73"/>
      <c r="CS255" s="73"/>
      <c r="CT255" s="73"/>
      <c r="CU255" s="73"/>
      <c r="CV255" s="73"/>
      <c r="CW255" s="73"/>
      <c r="CX255" s="73"/>
      <c r="CY255" s="73"/>
      <c r="CZ255" s="73"/>
      <c r="DA255" s="73"/>
      <c r="DB255" s="73"/>
      <c r="DC255" s="73"/>
      <c r="DD255" s="73"/>
      <c r="DE255" s="73"/>
      <c r="DF255" s="73"/>
      <c r="DG255" s="73"/>
      <c r="DH255" s="73"/>
      <c r="DI255" s="74"/>
      <c r="DJ255" s="75"/>
      <c r="DK255" s="73"/>
      <c r="DL255" s="73"/>
      <c r="DM255" s="73"/>
      <c r="DN255" s="73"/>
      <c r="DO255" s="73"/>
      <c r="DP255" s="73"/>
      <c r="DQ255" s="73"/>
      <c r="DR255" s="73"/>
      <c r="DS255" s="73"/>
      <c r="DT255" s="73"/>
      <c r="DU255" s="73"/>
      <c r="DV255" s="73"/>
      <c r="DW255" s="73"/>
      <c r="DX255" s="73"/>
      <c r="DY255" s="73"/>
      <c r="DZ255" s="73"/>
      <c r="EA255" s="73"/>
      <c r="EB255" s="73"/>
      <c r="EC255" s="73"/>
      <c r="ED255" s="73"/>
      <c r="EE255" s="73"/>
      <c r="EF255" s="73"/>
      <c r="EG255" s="73"/>
      <c r="EH255" s="73"/>
      <c r="EI255" s="73"/>
      <c r="EJ255" s="73"/>
      <c r="EK255" s="73"/>
      <c r="EL255" s="73"/>
      <c r="EM255" s="73"/>
      <c r="EN255" s="73"/>
      <c r="EO255" s="73"/>
      <c r="EP255" s="73"/>
      <c r="EQ255" s="73"/>
      <c r="ER255" s="73"/>
      <c r="ES255" s="74"/>
      <c r="ET255" s="75"/>
      <c r="EU255" s="73"/>
      <c r="EV255" s="73"/>
      <c r="EW255" s="73"/>
      <c r="EX255" s="73"/>
      <c r="EY255" s="73"/>
      <c r="EZ255" s="73"/>
      <c r="FA255" s="73"/>
      <c r="FB255" s="73"/>
      <c r="FC255" s="73"/>
      <c r="FD255" s="73"/>
      <c r="FE255" s="73"/>
      <c r="FF255" s="73"/>
      <c r="FG255" s="73"/>
      <c r="FH255" s="73"/>
      <c r="FI255" s="73"/>
      <c r="FJ255" s="73"/>
      <c r="FK255" s="73"/>
      <c r="FL255" s="73"/>
      <c r="FM255" s="73"/>
      <c r="FN255" s="73"/>
      <c r="FO255" s="73"/>
      <c r="FP255" s="73"/>
      <c r="FQ255" s="73"/>
      <c r="FR255" s="73"/>
      <c r="FS255" s="73"/>
      <c r="FT255" s="73"/>
      <c r="FU255" s="73"/>
      <c r="FV255" s="73"/>
      <c r="FW255" s="73"/>
      <c r="FX255" s="73"/>
      <c r="FY255" s="73"/>
      <c r="FZ255" s="73"/>
      <c r="GA255" s="73"/>
      <c r="GB255" s="73"/>
      <c r="GC255" s="74"/>
      <c r="GD255" s="75"/>
      <c r="GE255" s="73"/>
      <c r="GF255" s="73"/>
      <c r="GG255" s="73"/>
      <c r="GH255" s="73"/>
      <c r="GI255" s="73"/>
      <c r="GJ255" s="73"/>
      <c r="GK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74"/>
    </row>
    <row r="256" spans="2:221" ht="18" customHeight="1" x14ac:dyDescent="0.2">
      <c r="B256" s="115"/>
      <c r="C256" s="116"/>
      <c r="D256" s="116"/>
      <c r="E256" s="116"/>
      <c r="F256" s="116"/>
      <c r="G256" s="116"/>
      <c r="H256" s="116"/>
      <c r="I256" s="116"/>
      <c r="J256" s="116"/>
      <c r="K256" s="116"/>
      <c r="L256" s="116"/>
      <c r="M256" s="116"/>
      <c r="N256" s="116"/>
      <c r="O256" s="116"/>
      <c r="P256" s="116"/>
      <c r="Q256" s="116"/>
      <c r="R256" s="116"/>
      <c r="S256" s="116"/>
      <c r="T256" s="116"/>
      <c r="U256" s="117"/>
      <c r="V256" s="121"/>
      <c r="W256" s="122"/>
      <c r="X256" s="122"/>
      <c r="Y256" s="122"/>
      <c r="Z256" s="122"/>
      <c r="AA256" s="123"/>
      <c r="AB256" s="127"/>
      <c r="AC256" s="128"/>
      <c r="AD256" s="128"/>
      <c r="AE256" s="128"/>
      <c r="AF256" s="129"/>
      <c r="AG256" s="106" t="s">
        <v>24</v>
      </c>
      <c r="AH256" s="107"/>
      <c r="AI256" s="107"/>
      <c r="AJ256" s="107"/>
      <c r="AK256" s="107"/>
      <c r="AL256" s="108">
        <f t="shared" ref="AL256:AL276" si="7">SUM(AP256:HM256)</f>
        <v>28</v>
      </c>
      <c r="AM256" s="109"/>
      <c r="AN256" s="109"/>
      <c r="AO256" s="110"/>
      <c r="AP256" s="111"/>
      <c r="AQ256" s="73"/>
      <c r="AR256" s="73"/>
      <c r="AS256" s="73"/>
      <c r="AT256" s="73"/>
      <c r="AU256" s="73"/>
      <c r="AV256" s="73">
        <v>14</v>
      </c>
      <c r="AW256" s="73"/>
      <c r="AX256" s="73"/>
      <c r="AY256" s="73"/>
      <c r="AZ256" s="73"/>
      <c r="BA256" s="73"/>
      <c r="BB256" s="73"/>
      <c r="BC256" s="73"/>
      <c r="BD256" s="73"/>
      <c r="BE256" s="73"/>
      <c r="BF256" s="73"/>
      <c r="BG256" s="73"/>
      <c r="BH256" s="73"/>
      <c r="BI256" s="73"/>
      <c r="BJ256" s="73"/>
      <c r="BK256" s="73"/>
      <c r="BL256" s="73"/>
      <c r="BM256" s="73"/>
      <c r="BN256" s="73">
        <v>14</v>
      </c>
      <c r="BO256" s="73"/>
      <c r="BP256" s="73"/>
      <c r="BQ256" s="73"/>
      <c r="BR256" s="73"/>
      <c r="BS256" s="73"/>
      <c r="BT256" s="73"/>
      <c r="BU256" s="73"/>
      <c r="BV256" s="73"/>
      <c r="BW256" s="73"/>
      <c r="BX256" s="73"/>
      <c r="BY256" s="74"/>
      <c r="BZ256" s="75"/>
      <c r="CA256" s="73"/>
      <c r="CB256" s="73"/>
      <c r="CC256" s="73"/>
      <c r="CD256" s="73"/>
      <c r="CE256" s="73"/>
      <c r="CF256" s="73"/>
      <c r="CG256" s="73"/>
      <c r="CH256" s="73"/>
      <c r="CI256" s="73"/>
      <c r="CJ256" s="73"/>
      <c r="CK256" s="73"/>
      <c r="CL256" s="73"/>
      <c r="CM256" s="73"/>
      <c r="CN256" s="73"/>
      <c r="CO256" s="73"/>
      <c r="CP256" s="73"/>
      <c r="CQ256" s="73"/>
      <c r="CR256" s="73"/>
      <c r="CS256" s="73"/>
      <c r="CT256" s="73"/>
      <c r="CU256" s="73"/>
      <c r="CV256" s="73"/>
      <c r="CW256" s="73"/>
      <c r="CX256" s="73"/>
      <c r="CY256" s="73"/>
      <c r="CZ256" s="73"/>
      <c r="DA256" s="73"/>
      <c r="DB256" s="73"/>
      <c r="DC256" s="73"/>
      <c r="DD256" s="73"/>
      <c r="DE256" s="73"/>
      <c r="DF256" s="73"/>
      <c r="DG256" s="73"/>
      <c r="DH256" s="73"/>
      <c r="DI256" s="74"/>
      <c r="DJ256" s="75"/>
      <c r="DK256" s="73"/>
      <c r="DL256" s="73"/>
      <c r="DM256" s="73"/>
      <c r="DN256" s="73"/>
      <c r="DO256" s="73"/>
      <c r="DP256" s="73"/>
      <c r="DQ256" s="73"/>
      <c r="DR256" s="73"/>
      <c r="DS256" s="73"/>
      <c r="DT256" s="73"/>
      <c r="DU256" s="73"/>
      <c r="DV256" s="73"/>
      <c r="DW256" s="73"/>
      <c r="DX256" s="73"/>
      <c r="DY256" s="73"/>
      <c r="DZ256" s="73"/>
      <c r="EA256" s="73"/>
      <c r="EB256" s="73"/>
      <c r="EC256" s="73"/>
      <c r="ED256" s="73"/>
      <c r="EE256" s="73"/>
      <c r="EF256" s="73"/>
      <c r="EG256" s="73"/>
      <c r="EH256" s="73"/>
      <c r="EI256" s="73"/>
      <c r="EJ256" s="73"/>
      <c r="EK256" s="73"/>
      <c r="EL256" s="73"/>
      <c r="EM256" s="73"/>
      <c r="EN256" s="73"/>
      <c r="EO256" s="73"/>
      <c r="EP256" s="73"/>
      <c r="EQ256" s="73"/>
      <c r="ER256" s="73"/>
      <c r="ES256" s="74"/>
      <c r="ET256" s="75"/>
      <c r="EU256" s="73"/>
      <c r="EV256" s="73"/>
      <c r="EW256" s="73"/>
      <c r="EX256" s="73"/>
      <c r="EY256" s="73"/>
      <c r="EZ256" s="73"/>
      <c r="FA256" s="73"/>
      <c r="FB256" s="73"/>
      <c r="FC256" s="73"/>
      <c r="FD256" s="73"/>
      <c r="FE256" s="73"/>
      <c r="FF256" s="73"/>
      <c r="FG256" s="73"/>
      <c r="FH256" s="73"/>
      <c r="FI256" s="73"/>
      <c r="FJ256" s="73"/>
      <c r="FK256" s="73"/>
      <c r="FL256" s="73"/>
      <c r="FM256" s="73"/>
      <c r="FN256" s="73"/>
      <c r="FO256" s="73"/>
      <c r="FP256" s="73"/>
      <c r="FQ256" s="73"/>
      <c r="FR256" s="73"/>
      <c r="FS256" s="73"/>
      <c r="FT256" s="73"/>
      <c r="FU256" s="73"/>
      <c r="FV256" s="73"/>
      <c r="FW256" s="73"/>
      <c r="FX256" s="73"/>
      <c r="FY256" s="73"/>
      <c r="FZ256" s="73"/>
      <c r="GA256" s="73"/>
      <c r="GB256" s="73"/>
      <c r="GC256" s="74"/>
      <c r="GD256" s="75"/>
      <c r="GE256" s="73"/>
      <c r="GF256" s="73"/>
      <c r="GG256" s="73"/>
      <c r="GH256" s="73"/>
      <c r="GI256" s="73"/>
      <c r="GJ256" s="73"/>
      <c r="GK256" s="73"/>
      <c r="GL256" s="73"/>
      <c r="GM256" s="73"/>
      <c r="GN256" s="73"/>
      <c r="GO256" s="73"/>
      <c r="GP256" s="73"/>
      <c r="GQ256" s="73"/>
      <c r="GR256" s="73"/>
      <c r="GS256" s="73"/>
      <c r="GT256" s="73"/>
      <c r="GU256" s="73"/>
      <c r="GV256" s="73"/>
      <c r="GW256" s="73"/>
      <c r="GX256" s="73"/>
      <c r="GY256" s="73"/>
      <c r="GZ256" s="73"/>
      <c r="HA256" s="73"/>
      <c r="HB256" s="73"/>
      <c r="HC256" s="73"/>
      <c r="HD256" s="73"/>
      <c r="HE256" s="73"/>
      <c r="HF256" s="73"/>
      <c r="HG256" s="73"/>
      <c r="HH256" s="73"/>
      <c r="HI256" s="73"/>
      <c r="HJ256" s="73"/>
      <c r="HK256" s="73"/>
      <c r="HL256" s="73"/>
      <c r="HM256" s="74"/>
    </row>
    <row r="257" spans="2:221" ht="18" customHeight="1" x14ac:dyDescent="0.2">
      <c r="B257" s="82" t="s">
        <v>530</v>
      </c>
      <c r="C257" s="83"/>
      <c r="D257" s="83"/>
      <c r="E257" s="83"/>
      <c r="F257" s="83"/>
      <c r="G257" s="83"/>
      <c r="H257" s="83"/>
      <c r="I257" s="83"/>
      <c r="J257" s="83"/>
      <c r="K257" s="83"/>
      <c r="L257" s="83"/>
      <c r="M257" s="83"/>
      <c r="N257" s="83"/>
      <c r="O257" s="83"/>
      <c r="P257" s="83"/>
      <c r="Q257" s="83"/>
      <c r="R257" s="83"/>
      <c r="S257" s="83"/>
      <c r="T257" s="83"/>
      <c r="U257" s="84"/>
      <c r="V257" s="88" t="s">
        <v>572</v>
      </c>
      <c r="W257" s="89"/>
      <c r="X257" s="89"/>
      <c r="Y257" s="89"/>
      <c r="Z257" s="89"/>
      <c r="AA257" s="90"/>
      <c r="AB257" s="94">
        <v>0</v>
      </c>
      <c r="AC257" s="95"/>
      <c r="AD257" s="95"/>
      <c r="AE257" s="95"/>
      <c r="AF257" s="96"/>
      <c r="AG257" s="100" t="s">
        <v>23</v>
      </c>
      <c r="AH257" s="101"/>
      <c r="AI257" s="101"/>
      <c r="AJ257" s="101"/>
      <c r="AK257" s="101"/>
      <c r="AL257" s="102">
        <f t="shared" si="7"/>
        <v>0</v>
      </c>
      <c r="AM257" s="103"/>
      <c r="AN257" s="103"/>
      <c r="AO257" s="104"/>
      <c r="AP257" s="105"/>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2"/>
      <c r="BZ257" s="63"/>
      <c r="CA257" s="61"/>
      <c r="CB257" s="61"/>
      <c r="CC257" s="61"/>
      <c r="CD257" s="61"/>
      <c r="CE257" s="61"/>
      <c r="CF257" s="61"/>
      <c r="CG257" s="61"/>
      <c r="CH257" s="61"/>
      <c r="CI257" s="61"/>
      <c r="CJ257" s="61"/>
      <c r="CK257" s="61"/>
      <c r="CL257" s="61"/>
      <c r="CM257" s="61"/>
      <c r="CN257" s="61"/>
      <c r="CO257" s="61"/>
      <c r="CP257" s="61"/>
      <c r="CQ257" s="61"/>
      <c r="CR257" s="61"/>
      <c r="CS257" s="61"/>
      <c r="CT257" s="61"/>
      <c r="CU257" s="61"/>
      <c r="CV257" s="61"/>
      <c r="CW257" s="61"/>
      <c r="CX257" s="61"/>
      <c r="CY257" s="61"/>
      <c r="CZ257" s="61"/>
      <c r="DA257" s="61"/>
      <c r="DB257" s="61"/>
      <c r="DC257" s="61"/>
      <c r="DD257" s="61"/>
      <c r="DE257" s="61"/>
      <c r="DF257" s="61"/>
      <c r="DG257" s="61"/>
      <c r="DH257" s="61"/>
      <c r="DI257" s="62"/>
      <c r="DJ257" s="63"/>
      <c r="DK257" s="61"/>
      <c r="DL257" s="61"/>
      <c r="DM257" s="61"/>
      <c r="DN257" s="61"/>
      <c r="DO257" s="61"/>
      <c r="DP257" s="61"/>
      <c r="DQ257" s="61"/>
      <c r="DR257" s="61"/>
      <c r="DS257" s="61"/>
      <c r="DT257" s="61"/>
      <c r="DU257" s="61"/>
      <c r="DV257" s="61"/>
      <c r="DW257" s="61"/>
      <c r="DX257" s="61"/>
      <c r="DY257" s="61"/>
      <c r="DZ257" s="61"/>
      <c r="EA257" s="61"/>
      <c r="EB257" s="61"/>
      <c r="EC257" s="61"/>
      <c r="ED257" s="61"/>
      <c r="EE257" s="61"/>
      <c r="EF257" s="61"/>
      <c r="EG257" s="61"/>
      <c r="EH257" s="61"/>
      <c r="EI257" s="61"/>
      <c r="EJ257" s="61"/>
      <c r="EK257" s="61"/>
      <c r="EL257" s="61"/>
      <c r="EM257" s="61"/>
      <c r="EN257" s="61"/>
      <c r="EO257" s="61"/>
      <c r="EP257" s="61"/>
      <c r="EQ257" s="61"/>
      <c r="ER257" s="61"/>
      <c r="ES257" s="62"/>
      <c r="ET257" s="63"/>
      <c r="EU257" s="61"/>
      <c r="EV257" s="61"/>
      <c r="EW257" s="61"/>
      <c r="EX257" s="61"/>
      <c r="EY257" s="61"/>
      <c r="EZ257" s="61"/>
      <c r="FA257" s="61"/>
      <c r="FB257" s="61"/>
      <c r="FC257" s="61"/>
      <c r="FD257" s="61"/>
      <c r="FE257" s="61"/>
      <c r="FF257" s="61"/>
      <c r="FG257" s="61"/>
      <c r="FH257" s="61"/>
      <c r="FI257" s="61"/>
      <c r="FJ257" s="61"/>
      <c r="FK257" s="61"/>
      <c r="FL257" s="61"/>
      <c r="FM257" s="61"/>
      <c r="FN257" s="61"/>
      <c r="FO257" s="61"/>
      <c r="FP257" s="61"/>
      <c r="FQ257" s="61"/>
      <c r="FR257" s="61"/>
      <c r="FS257" s="61"/>
      <c r="FT257" s="61"/>
      <c r="FU257" s="61"/>
      <c r="FV257" s="61"/>
      <c r="FW257" s="61"/>
      <c r="FX257" s="61"/>
      <c r="FY257" s="61"/>
      <c r="FZ257" s="61"/>
      <c r="GA257" s="61"/>
      <c r="GB257" s="61"/>
      <c r="GC257" s="62"/>
      <c r="GD257" s="63"/>
      <c r="GE257" s="61"/>
      <c r="GF257" s="61"/>
      <c r="GG257" s="61"/>
      <c r="GH257" s="61"/>
      <c r="GI257" s="61"/>
      <c r="GJ257" s="61"/>
      <c r="GK257" s="61"/>
      <c r="GL257" s="61"/>
      <c r="GM257" s="61"/>
      <c r="GN257" s="61"/>
      <c r="GO257" s="61"/>
      <c r="GP257" s="61"/>
      <c r="GQ257" s="61"/>
      <c r="GR257" s="61"/>
      <c r="GS257" s="61"/>
      <c r="GT257" s="61"/>
      <c r="GU257" s="61"/>
      <c r="GV257" s="61"/>
      <c r="GW257" s="61"/>
      <c r="GX257" s="61"/>
      <c r="GY257" s="61"/>
      <c r="GZ257" s="61"/>
      <c r="HA257" s="61"/>
      <c r="HB257" s="61"/>
      <c r="HC257" s="61"/>
      <c r="HD257" s="61"/>
      <c r="HE257" s="61"/>
      <c r="HF257" s="61"/>
      <c r="HG257" s="61"/>
      <c r="HH257" s="61"/>
      <c r="HI257" s="61"/>
      <c r="HJ257" s="61"/>
      <c r="HK257" s="61"/>
      <c r="HL257" s="61"/>
      <c r="HM257" s="62"/>
    </row>
    <row r="258" spans="2:221" ht="18" customHeight="1" x14ac:dyDescent="0.2">
      <c r="B258" s="131"/>
      <c r="C258" s="132"/>
      <c r="D258" s="132"/>
      <c r="E258" s="132"/>
      <c r="F258" s="132"/>
      <c r="G258" s="132"/>
      <c r="H258" s="132"/>
      <c r="I258" s="132"/>
      <c r="J258" s="132"/>
      <c r="K258" s="132"/>
      <c r="L258" s="132"/>
      <c r="M258" s="132"/>
      <c r="N258" s="132"/>
      <c r="O258" s="132"/>
      <c r="P258" s="132"/>
      <c r="Q258" s="132"/>
      <c r="R258" s="132"/>
      <c r="S258" s="132"/>
      <c r="T258" s="132"/>
      <c r="U258" s="133"/>
      <c r="V258" s="134"/>
      <c r="W258" s="135"/>
      <c r="X258" s="135"/>
      <c r="Y258" s="135"/>
      <c r="Z258" s="135"/>
      <c r="AA258" s="136"/>
      <c r="AB258" s="137"/>
      <c r="AC258" s="138"/>
      <c r="AD258" s="138"/>
      <c r="AE258" s="138"/>
      <c r="AF258" s="139"/>
      <c r="AG258" s="100" t="s">
        <v>24</v>
      </c>
      <c r="AH258" s="101"/>
      <c r="AI258" s="101"/>
      <c r="AJ258" s="101"/>
      <c r="AK258" s="101"/>
      <c r="AL258" s="102">
        <f t="shared" si="7"/>
        <v>0</v>
      </c>
      <c r="AM258" s="103"/>
      <c r="AN258" s="103"/>
      <c r="AO258" s="104"/>
      <c r="AP258" s="130"/>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2"/>
      <c r="BZ258" s="63"/>
      <c r="CA258" s="61"/>
      <c r="CB258" s="61"/>
      <c r="CC258" s="61"/>
      <c r="CD258" s="61"/>
      <c r="CE258" s="61"/>
      <c r="CF258" s="61"/>
      <c r="CG258" s="61"/>
      <c r="CH258" s="61"/>
      <c r="CI258" s="61"/>
      <c r="CJ258" s="61"/>
      <c r="CK258" s="61"/>
      <c r="CL258" s="61"/>
      <c r="CM258" s="61"/>
      <c r="CN258" s="61"/>
      <c r="CO258" s="61"/>
      <c r="CP258" s="61"/>
      <c r="CQ258" s="61"/>
      <c r="CR258" s="61"/>
      <c r="CS258" s="61"/>
      <c r="CT258" s="61"/>
      <c r="CU258" s="61"/>
      <c r="CV258" s="61"/>
      <c r="CW258" s="61"/>
      <c r="CX258" s="61"/>
      <c r="CY258" s="61"/>
      <c r="CZ258" s="61"/>
      <c r="DA258" s="61"/>
      <c r="DB258" s="61"/>
      <c r="DC258" s="61"/>
      <c r="DD258" s="61"/>
      <c r="DE258" s="61"/>
      <c r="DF258" s="61"/>
      <c r="DG258" s="61"/>
      <c r="DH258" s="61"/>
      <c r="DI258" s="62"/>
      <c r="DJ258" s="63"/>
      <c r="DK258" s="61"/>
      <c r="DL258" s="61"/>
      <c r="DM258" s="61"/>
      <c r="DN258" s="61"/>
      <c r="DO258" s="61"/>
      <c r="DP258" s="61"/>
      <c r="DQ258" s="61"/>
      <c r="DR258" s="61"/>
      <c r="DS258" s="61"/>
      <c r="DT258" s="61"/>
      <c r="DU258" s="61"/>
      <c r="DV258" s="61"/>
      <c r="DW258" s="61"/>
      <c r="DX258" s="61"/>
      <c r="DY258" s="61"/>
      <c r="DZ258" s="61"/>
      <c r="EA258" s="61"/>
      <c r="EB258" s="61"/>
      <c r="EC258" s="61"/>
      <c r="ED258" s="61"/>
      <c r="EE258" s="61"/>
      <c r="EF258" s="61"/>
      <c r="EG258" s="61"/>
      <c r="EH258" s="61"/>
      <c r="EI258" s="61"/>
      <c r="EJ258" s="61"/>
      <c r="EK258" s="61"/>
      <c r="EL258" s="61"/>
      <c r="EM258" s="61"/>
      <c r="EN258" s="61"/>
      <c r="EO258" s="61"/>
      <c r="EP258" s="61"/>
      <c r="EQ258" s="61"/>
      <c r="ER258" s="61"/>
      <c r="ES258" s="62"/>
      <c r="ET258" s="63"/>
      <c r="EU258" s="61"/>
      <c r="EV258" s="61"/>
      <c r="EW258" s="61"/>
      <c r="EX258" s="61"/>
      <c r="EY258" s="61"/>
      <c r="EZ258" s="61"/>
      <c r="FA258" s="61"/>
      <c r="FB258" s="61"/>
      <c r="FC258" s="61"/>
      <c r="FD258" s="61"/>
      <c r="FE258" s="61"/>
      <c r="FF258" s="61"/>
      <c r="FG258" s="61"/>
      <c r="FH258" s="61"/>
      <c r="FI258" s="61"/>
      <c r="FJ258" s="61"/>
      <c r="FK258" s="61"/>
      <c r="FL258" s="61"/>
      <c r="FM258" s="61"/>
      <c r="FN258" s="61"/>
      <c r="FO258" s="61"/>
      <c r="FP258" s="61"/>
      <c r="FQ258" s="61"/>
      <c r="FR258" s="61"/>
      <c r="FS258" s="61"/>
      <c r="FT258" s="61"/>
      <c r="FU258" s="61"/>
      <c r="FV258" s="61"/>
      <c r="FW258" s="61"/>
      <c r="FX258" s="61"/>
      <c r="FY258" s="61"/>
      <c r="FZ258" s="61"/>
      <c r="GA258" s="61"/>
      <c r="GB258" s="61"/>
      <c r="GC258" s="62"/>
      <c r="GD258" s="63"/>
      <c r="GE258" s="61"/>
      <c r="GF258" s="61"/>
      <c r="GG258" s="61"/>
      <c r="GH258" s="61"/>
      <c r="GI258" s="61"/>
      <c r="GJ258" s="61"/>
      <c r="GK258" s="61"/>
      <c r="GL258" s="61"/>
      <c r="GM258" s="61"/>
      <c r="GN258" s="61"/>
      <c r="GO258" s="61"/>
      <c r="GP258" s="61"/>
      <c r="GQ258" s="61"/>
      <c r="GR258" s="61"/>
      <c r="GS258" s="61"/>
      <c r="GT258" s="61"/>
      <c r="GU258" s="61"/>
      <c r="GV258" s="61"/>
      <c r="GW258" s="61"/>
      <c r="GX258" s="61"/>
      <c r="GY258" s="61"/>
      <c r="GZ258" s="61"/>
      <c r="HA258" s="61"/>
      <c r="HB258" s="61"/>
      <c r="HC258" s="61"/>
      <c r="HD258" s="61"/>
      <c r="HE258" s="61"/>
      <c r="HF258" s="61"/>
      <c r="HG258" s="61"/>
      <c r="HH258" s="61"/>
      <c r="HI258" s="61"/>
      <c r="HJ258" s="61"/>
      <c r="HK258" s="61"/>
      <c r="HL258" s="61"/>
      <c r="HM258" s="62"/>
    </row>
    <row r="259" spans="2:221" ht="18" customHeight="1" x14ac:dyDescent="0.2">
      <c r="B259" s="112" t="s">
        <v>531</v>
      </c>
      <c r="C259" s="113"/>
      <c r="D259" s="113"/>
      <c r="E259" s="113"/>
      <c r="F259" s="113"/>
      <c r="G259" s="113"/>
      <c r="H259" s="113"/>
      <c r="I259" s="113"/>
      <c r="J259" s="113"/>
      <c r="K259" s="113"/>
      <c r="L259" s="113"/>
      <c r="M259" s="113"/>
      <c r="N259" s="113"/>
      <c r="O259" s="113"/>
      <c r="P259" s="113"/>
      <c r="Q259" s="113"/>
      <c r="R259" s="113"/>
      <c r="S259" s="113"/>
      <c r="T259" s="113"/>
      <c r="U259" s="114"/>
      <c r="V259" s="118" t="s">
        <v>573</v>
      </c>
      <c r="W259" s="119"/>
      <c r="X259" s="119"/>
      <c r="Y259" s="119"/>
      <c r="Z259" s="119"/>
      <c r="AA259" s="120"/>
      <c r="AB259" s="124">
        <v>1.12E-2</v>
      </c>
      <c r="AC259" s="125"/>
      <c r="AD259" s="125"/>
      <c r="AE259" s="125"/>
      <c r="AF259" s="126"/>
      <c r="AG259" s="106" t="s">
        <v>23</v>
      </c>
      <c r="AH259" s="107"/>
      <c r="AI259" s="107"/>
      <c r="AJ259" s="107"/>
      <c r="AK259" s="107"/>
      <c r="AL259" s="108">
        <f t="shared" si="7"/>
        <v>2</v>
      </c>
      <c r="AM259" s="109"/>
      <c r="AN259" s="109"/>
      <c r="AO259" s="110"/>
      <c r="AP259" s="69"/>
      <c r="AQ259" s="73"/>
      <c r="AR259" s="73"/>
      <c r="AS259" s="73"/>
      <c r="AT259" s="73"/>
      <c r="AU259" s="73"/>
      <c r="AV259" s="73"/>
      <c r="AW259" s="73"/>
      <c r="AX259" s="73"/>
      <c r="AY259" s="73"/>
      <c r="AZ259" s="73"/>
      <c r="BA259" s="73"/>
      <c r="BB259" s="73"/>
      <c r="BC259" s="73"/>
      <c r="BD259" s="73"/>
      <c r="BE259" s="73"/>
      <c r="BF259" s="73"/>
      <c r="BG259" s="73"/>
      <c r="BH259" s="73">
        <v>1</v>
      </c>
      <c r="BI259" s="73"/>
      <c r="BJ259" s="73"/>
      <c r="BK259" s="73"/>
      <c r="BL259" s="73"/>
      <c r="BM259" s="73"/>
      <c r="BN259" s="73"/>
      <c r="BO259" s="73"/>
      <c r="BP259" s="73"/>
      <c r="BQ259" s="73"/>
      <c r="BR259" s="73"/>
      <c r="BS259" s="73"/>
      <c r="BT259" s="73"/>
      <c r="BU259" s="73"/>
      <c r="BV259" s="73"/>
      <c r="BW259" s="73">
        <v>1</v>
      </c>
      <c r="BX259" s="73"/>
      <c r="BY259" s="74"/>
      <c r="BZ259" s="75"/>
      <c r="CA259" s="73"/>
      <c r="CB259" s="73"/>
      <c r="CC259" s="73"/>
      <c r="CD259" s="73"/>
      <c r="CE259" s="73"/>
      <c r="CF259" s="73"/>
      <c r="CG259" s="73"/>
      <c r="CH259" s="73"/>
      <c r="CI259" s="73"/>
      <c r="CJ259" s="73"/>
      <c r="CK259" s="73"/>
      <c r="CL259" s="73"/>
      <c r="CM259" s="73"/>
      <c r="CN259" s="73"/>
      <c r="CO259" s="73"/>
      <c r="CP259" s="73"/>
      <c r="CQ259" s="73"/>
      <c r="CR259" s="73"/>
      <c r="CS259" s="73"/>
      <c r="CT259" s="73"/>
      <c r="CU259" s="73"/>
      <c r="CV259" s="73"/>
      <c r="CW259" s="73"/>
      <c r="CX259" s="73"/>
      <c r="CY259" s="73"/>
      <c r="CZ259" s="73"/>
      <c r="DA259" s="73"/>
      <c r="DB259" s="73"/>
      <c r="DC259" s="73"/>
      <c r="DD259" s="73"/>
      <c r="DE259" s="73"/>
      <c r="DF259" s="73"/>
      <c r="DG259" s="73"/>
      <c r="DH259" s="73"/>
      <c r="DI259" s="74"/>
      <c r="DJ259" s="75"/>
      <c r="DK259" s="73"/>
      <c r="DL259" s="73"/>
      <c r="DM259" s="73"/>
      <c r="DN259" s="73"/>
      <c r="DO259" s="73"/>
      <c r="DP259" s="73"/>
      <c r="DQ259" s="73"/>
      <c r="DR259" s="73"/>
      <c r="DS259" s="73"/>
      <c r="DT259" s="73"/>
      <c r="DU259" s="73"/>
      <c r="DV259" s="73"/>
      <c r="DW259" s="73"/>
      <c r="DX259" s="73"/>
      <c r="DY259" s="73"/>
      <c r="DZ259" s="73"/>
      <c r="EA259" s="73"/>
      <c r="EB259" s="73"/>
      <c r="EC259" s="73"/>
      <c r="ED259" s="73"/>
      <c r="EE259" s="73"/>
      <c r="EF259" s="73"/>
      <c r="EG259" s="73"/>
      <c r="EH259" s="73"/>
      <c r="EI259" s="73"/>
      <c r="EJ259" s="73"/>
      <c r="EK259" s="73"/>
      <c r="EL259" s="73"/>
      <c r="EM259" s="73"/>
      <c r="EN259" s="73"/>
      <c r="EO259" s="73"/>
      <c r="EP259" s="73"/>
      <c r="EQ259" s="73"/>
      <c r="ER259" s="73"/>
      <c r="ES259" s="74"/>
      <c r="ET259" s="75"/>
      <c r="EU259" s="73"/>
      <c r="EV259" s="73"/>
      <c r="EW259" s="73"/>
      <c r="EX259" s="73"/>
      <c r="EY259" s="73"/>
      <c r="EZ259" s="73"/>
      <c r="FA259" s="73"/>
      <c r="FB259" s="73"/>
      <c r="FC259" s="73"/>
      <c r="FD259" s="73"/>
      <c r="FE259" s="73"/>
      <c r="FF259" s="73"/>
      <c r="FG259" s="73"/>
      <c r="FH259" s="73"/>
      <c r="FI259" s="73"/>
      <c r="FJ259" s="73"/>
      <c r="FK259" s="73"/>
      <c r="FL259" s="73"/>
      <c r="FM259" s="73"/>
      <c r="FN259" s="73"/>
      <c r="FO259" s="73"/>
      <c r="FP259" s="73"/>
      <c r="FQ259" s="73"/>
      <c r="FR259" s="73"/>
      <c r="FS259" s="73"/>
      <c r="FT259" s="73"/>
      <c r="FU259" s="73"/>
      <c r="FV259" s="73"/>
      <c r="FW259" s="73"/>
      <c r="FX259" s="73"/>
      <c r="FY259" s="73"/>
      <c r="FZ259" s="73"/>
      <c r="GA259" s="73"/>
      <c r="GB259" s="73"/>
      <c r="GC259" s="74"/>
      <c r="GD259" s="75"/>
      <c r="GE259" s="73"/>
      <c r="GF259" s="73"/>
      <c r="GG259" s="73"/>
      <c r="GH259" s="73"/>
      <c r="GI259" s="73"/>
      <c r="GJ259" s="73"/>
      <c r="GK259" s="73"/>
      <c r="GL259" s="73"/>
      <c r="GM259" s="73"/>
      <c r="GN259" s="73"/>
      <c r="GO259" s="73"/>
      <c r="GP259" s="73"/>
      <c r="GQ259" s="73"/>
      <c r="GR259" s="73"/>
      <c r="GS259" s="73"/>
      <c r="GT259" s="73"/>
      <c r="GU259" s="73"/>
      <c r="GV259" s="73"/>
      <c r="GW259" s="73"/>
      <c r="GX259" s="73"/>
      <c r="GY259" s="73"/>
      <c r="GZ259" s="73"/>
      <c r="HA259" s="73"/>
      <c r="HB259" s="73"/>
      <c r="HC259" s="73"/>
      <c r="HD259" s="73"/>
      <c r="HE259" s="73"/>
      <c r="HF259" s="73"/>
      <c r="HG259" s="73"/>
      <c r="HH259" s="73"/>
      <c r="HI259" s="73"/>
      <c r="HJ259" s="73"/>
      <c r="HK259" s="73"/>
      <c r="HL259" s="73"/>
      <c r="HM259" s="74"/>
    </row>
    <row r="260" spans="2:221" ht="18" customHeight="1" x14ac:dyDescent="0.2">
      <c r="B260" s="115"/>
      <c r="C260" s="116"/>
      <c r="D260" s="116"/>
      <c r="E260" s="116"/>
      <c r="F260" s="116"/>
      <c r="G260" s="116"/>
      <c r="H260" s="116"/>
      <c r="I260" s="116"/>
      <c r="J260" s="116"/>
      <c r="K260" s="116"/>
      <c r="L260" s="116"/>
      <c r="M260" s="116"/>
      <c r="N260" s="116"/>
      <c r="O260" s="116"/>
      <c r="P260" s="116"/>
      <c r="Q260" s="116"/>
      <c r="R260" s="116"/>
      <c r="S260" s="116"/>
      <c r="T260" s="116"/>
      <c r="U260" s="117"/>
      <c r="V260" s="121"/>
      <c r="W260" s="122"/>
      <c r="X260" s="122"/>
      <c r="Y260" s="122"/>
      <c r="Z260" s="122"/>
      <c r="AA260" s="123"/>
      <c r="AB260" s="127"/>
      <c r="AC260" s="128"/>
      <c r="AD260" s="128"/>
      <c r="AE260" s="128"/>
      <c r="AF260" s="129"/>
      <c r="AG260" s="106" t="s">
        <v>24</v>
      </c>
      <c r="AH260" s="107"/>
      <c r="AI260" s="107"/>
      <c r="AJ260" s="107"/>
      <c r="AK260" s="107"/>
      <c r="AL260" s="108">
        <f t="shared" si="7"/>
        <v>1</v>
      </c>
      <c r="AM260" s="109"/>
      <c r="AN260" s="109"/>
      <c r="AO260" s="110"/>
      <c r="AP260" s="111"/>
      <c r="AQ260" s="73"/>
      <c r="AR260" s="73"/>
      <c r="AS260" s="73"/>
      <c r="AT260" s="73"/>
      <c r="AU260" s="73"/>
      <c r="AV260" s="73"/>
      <c r="AW260" s="73"/>
      <c r="AX260" s="73"/>
      <c r="AY260" s="73"/>
      <c r="AZ260" s="73"/>
      <c r="BA260" s="73"/>
      <c r="BB260" s="73"/>
      <c r="BC260" s="73"/>
      <c r="BD260" s="73"/>
      <c r="BE260" s="73"/>
      <c r="BF260" s="73"/>
      <c r="BG260" s="73"/>
      <c r="BH260" s="73">
        <v>0</v>
      </c>
      <c r="BI260" s="73"/>
      <c r="BJ260" s="73"/>
      <c r="BK260" s="73"/>
      <c r="BL260" s="73"/>
      <c r="BM260" s="73"/>
      <c r="BN260" s="73"/>
      <c r="BO260" s="73"/>
      <c r="BP260" s="73"/>
      <c r="BQ260" s="73"/>
      <c r="BR260" s="73"/>
      <c r="BS260" s="73"/>
      <c r="BT260" s="73"/>
      <c r="BU260" s="73"/>
      <c r="BV260" s="73"/>
      <c r="BW260" s="73">
        <v>1</v>
      </c>
      <c r="BX260" s="73"/>
      <c r="BY260" s="74"/>
      <c r="BZ260" s="75"/>
      <c r="CA260" s="73"/>
      <c r="CB260" s="73"/>
      <c r="CC260" s="73"/>
      <c r="CD260" s="73"/>
      <c r="CE260" s="73"/>
      <c r="CF260" s="73"/>
      <c r="CG260" s="73"/>
      <c r="CH260" s="73"/>
      <c r="CI260" s="73"/>
      <c r="CJ260" s="73"/>
      <c r="CK260" s="73"/>
      <c r="CL260" s="73"/>
      <c r="CM260" s="73"/>
      <c r="CN260" s="73"/>
      <c r="CO260" s="73"/>
      <c r="CP260" s="73"/>
      <c r="CQ260" s="73"/>
      <c r="CR260" s="73"/>
      <c r="CS260" s="73"/>
      <c r="CT260" s="73"/>
      <c r="CU260" s="73"/>
      <c r="CV260" s="73"/>
      <c r="CW260" s="73"/>
      <c r="CX260" s="73"/>
      <c r="CY260" s="73"/>
      <c r="CZ260" s="73"/>
      <c r="DA260" s="73"/>
      <c r="DB260" s="73"/>
      <c r="DC260" s="73"/>
      <c r="DD260" s="73"/>
      <c r="DE260" s="73"/>
      <c r="DF260" s="73"/>
      <c r="DG260" s="73"/>
      <c r="DH260" s="73"/>
      <c r="DI260" s="74"/>
      <c r="DJ260" s="75"/>
      <c r="DK260" s="73"/>
      <c r="DL260" s="73"/>
      <c r="DM260" s="73"/>
      <c r="DN260" s="73"/>
      <c r="DO260" s="73"/>
      <c r="DP260" s="73"/>
      <c r="DQ260" s="73"/>
      <c r="DR260" s="73"/>
      <c r="DS260" s="73"/>
      <c r="DT260" s="73"/>
      <c r="DU260" s="73"/>
      <c r="DV260" s="73"/>
      <c r="DW260" s="73"/>
      <c r="DX260" s="73"/>
      <c r="DY260" s="73"/>
      <c r="DZ260" s="73"/>
      <c r="EA260" s="73"/>
      <c r="EB260" s="73"/>
      <c r="EC260" s="73"/>
      <c r="ED260" s="73"/>
      <c r="EE260" s="73"/>
      <c r="EF260" s="73"/>
      <c r="EG260" s="73"/>
      <c r="EH260" s="73"/>
      <c r="EI260" s="73"/>
      <c r="EJ260" s="73"/>
      <c r="EK260" s="73"/>
      <c r="EL260" s="73"/>
      <c r="EM260" s="73"/>
      <c r="EN260" s="73"/>
      <c r="EO260" s="73"/>
      <c r="EP260" s="73"/>
      <c r="EQ260" s="73"/>
      <c r="ER260" s="73"/>
      <c r="ES260" s="74"/>
      <c r="ET260" s="75"/>
      <c r="EU260" s="73"/>
      <c r="EV260" s="73"/>
      <c r="EW260" s="73"/>
      <c r="EX260" s="73"/>
      <c r="EY260" s="73"/>
      <c r="EZ260" s="73"/>
      <c r="FA260" s="73"/>
      <c r="FB260" s="73"/>
      <c r="FC260" s="73"/>
      <c r="FD260" s="73"/>
      <c r="FE260" s="73"/>
      <c r="FF260" s="73"/>
      <c r="FG260" s="73"/>
      <c r="FH260" s="73"/>
      <c r="FI260" s="73"/>
      <c r="FJ260" s="73"/>
      <c r="FK260" s="73"/>
      <c r="FL260" s="73"/>
      <c r="FM260" s="73"/>
      <c r="FN260" s="73"/>
      <c r="FO260" s="73"/>
      <c r="FP260" s="73"/>
      <c r="FQ260" s="73"/>
      <c r="FR260" s="73"/>
      <c r="FS260" s="73"/>
      <c r="FT260" s="73"/>
      <c r="FU260" s="73"/>
      <c r="FV260" s="73"/>
      <c r="FW260" s="73"/>
      <c r="FX260" s="73"/>
      <c r="FY260" s="73"/>
      <c r="FZ260" s="73"/>
      <c r="GA260" s="73"/>
      <c r="GB260" s="73"/>
      <c r="GC260" s="74"/>
      <c r="GD260" s="75"/>
      <c r="GE260" s="73"/>
      <c r="GF260" s="73"/>
      <c r="GG260" s="73"/>
      <c r="GH260" s="73"/>
      <c r="GI260" s="73"/>
      <c r="GJ260" s="73"/>
      <c r="GK260" s="73"/>
      <c r="GL260" s="73"/>
      <c r="GM260" s="73"/>
      <c r="GN260" s="73"/>
      <c r="GO260" s="73"/>
      <c r="GP260" s="73"/>
      <c r="GQ260" s="73"/>
      <c r="GR260" s="73"/>
      <c r="GS260" s="73"/>
      <c r="GT260" s="73"/>
      <c r="GU260" s="73"/>
      <c r="GV260" s="73"/>
      <c r="GW260" s="73"/>
      <c r="GX260" s="73"/>
      <c r="GY260" s="73"/>
      <c r="GZ260" s="73"/>
      <c r="HA260" s="73"/>
      <c r="HB260" s="73"/>
      <c r="HC260" s="73"/>
      <c r="HD260" s="73"/>
      <c r="HE260" s="73"/>
      <c r="HF260" s="73"/>
      <c r="HG260" s="73"/>
      <c r="HH260" s="73"/>
      <c r="HI260" s="73"/>
      <c r="HJ260" s="73"/>
      <c r="HK260" s="73"/>
      <c r="HL260" s="73"/>
      <c r="HM260" s="74"/>
    </row>
    <row r="261" spans="2:221" ht="18" customHeight="1" x14ac:dyDescent="0.2">
      <c r="B261" s="82" t="s">
        <v>532</v>
      </c>
      <c r="C261" s="83"/>
      <c r="D261" s="83"/>
      <c r="E261" s="83"/>
      <c r="F261" s="83"/>
      <c r="G261" s="83"/>
      <c r="H261" s="83"/>
      <c r="I261" s="83"/>
      <c r="J261" s="83"/>
      <c r="K261" s="83"/>
      <c r="L261" s="83"/>
      <c r="M261" s="83"/>
      <c r="N261" s="83"/>
      <c r="O261" s="83"/>
      <c r="P261" s="83"/>
      <c r="Q261" s="83"/>
      <c r="R261" s="83"/>
      <c r="S261" s="83"/>
      <c r="T261" s="83"/>
      <c r="U261" s="84"/>
      <c r="V261" s="88" t="s">
        <v>574</v>
      </c>
      <c r="W261" s="89"/>
      <c r="X261" s="89"/>
      <c r="Y261" s="89"/>
      <c r="Z261" s="89"/>
      <c r="AA261" s="90"/>
      <c r="AB261" s="94">
        <v>5.7000000000000002E-3</v>
      </c>
      <c r="AC261" s="95"/>
      <c r="AD261" s="95"/>
      <c r="AE261" s="95"/>
      <c r="AF261" s="96"/>
      <c r="AG261" s="100" t="s">
        <v>23</v>
      </c>
      <c r="AH261" s="101"/>
      <c r="AI261" s="101"/>
      <c r="AJ261" s="101"/>
      <c r="AK261" s="101"/>
      <c r="AL261" s="102">
        <f t="shared" si="7"/>
        <v>4</v>
      </c>
      <c r="AM261" s="103"/>
      <c r="AN261" s="103"/>
      <c r="AO261" s="104"/>
      <c r="AP261" s="105"/>
      <c r="AQ261" s="61"/>
      <c r="AR261" s="61"/>
      <c r="AS261" s="61"/>
      <c r="AT261" s="61"/>
      <c r="AU261" s="61"/>
      <c r="AV261" s="61"/>
      <c r="AW261" s="61"/>
      <c r="AX261" s="61"/>
      <c r="AY261" s="61"/>
      <c r="AZ261" s="61"/>
      <c r="BA261" s="61"/>
      <c r="BB261" s="61"/>
      <c r="BC261" s="61"/>
      <c r="BD261" s="61"/>
      <c r="BE261" s="61"/>
      <c r="BF261" s="61"/>
      <c r="BG261" s="61"/>
      <c r="BH261" s="61">
        <v>2</v>
      </c>
      <c r="BI261" s="61"/>
      <c r="BJ261" s="61"/>
      <c r="BK261" s="61"/>
      <c r="BL261" s="61"/>
      <c r="BM261" s="61"/>
      <c r="BN261" s="61"/>
      <c r="BO261" s="61"/>
      <c r="BP261" s="61"/>
      <c r="BQ261" s="61"/>
      <c r="BR261" s="61"/>
      <c r="BS261" s="61"/>
      <c r="BT261" s="61"/>
      <c r="BU261" s="61"/>
      <c r="BV261" s="61"/>
      <c r="BW261" s="61">
        <v>2</v>
      </c>
      <c r="BX261" s="61"/>
      <c r="BY261" s="62"/>
      <c r="BZ261" s="63"/>
      <c r="CA261" s="61"/>
      <c r="CB261" s="61"/>
      <c r="CC261" s="61"/>
      <c r="CD261" s="61"/>
      <c r="CE261" s="61"/>
      <c r="CF261" s="61"/>
      <c r="CG261" s="61"/>
      <c r="CH261" s="61"/>
      <c r="CI261" s="61"/>
      <c r="CJ261" s="61"/>
      <c r="CK261" s="61"/>
      <c r="CL261" s="61"/>
      <c r="CM261" s="61"/>
      <c r="CN261" s="61"/>
      <c r="CO261" s="61"/>
      <c r="CP261" s="61"/>
      <c r="CQ261" s="61"/>
      <c r="CR261" s="61"/>
      <c r="CS261" s="61"/>
      <c r="CT261" s="61"/>
      <c r="CU261" s="61"/>
      <c r="CV261" s="61"/>
      <c r="CW261" s="61"/>
      <c r="CX261" s="61"/>
      <c r="CY261" s="61"/>
      <c r="CZ261" s="61"/>
      <c r="DA261" s="61"/>
      <c r="DB261" s="61"/>
      <c r="DC261" s="61"/>
      <c r="DD261" s="61"/>
      <c r="DE261" s="61"/>
      <c r="DF261" s="61"/>
      <c r="DG261" s="61"/>
      <c r="DH261" s="61"/>
      <c r="DI261" s="62"/>
      <c r="DJ261" s="63"/>
      <c r="DK261" s="61"/>
      <c r="DL261" s="61"/>
      <c r="DM261" s="61"/>
      <c r="DN261" s="61"/>
      <c r="DO261" s="61"/>
      <c r="DP261" s="61"/>
      <c r="DQ261" s="61"/>
      <c r="DR261" s="61"/>
      <c r="DS261" s="61"/>
      <c r="DT261" s="61"/>
      <c r="DU261" s="61"/>
      <c r="DV261" s="61"/>
      <c r="DW261" s="61"/>
      <c r="DX261" s="61"/>
      <c r="DY261" s="61"/>
      <c r="DZ261" s="61"/>
      <c r="EA261" s="61"/>
      <c r="EB261" s="61"/>
      <c r="EC261" s="61"/>
      <c r="ED261" s="61"/>
      <c r="EE261" s="61"/>
      <c r="EF261" s="61"/>
      <c r="EG261" s="61"/>
      <c r="EH261" s="61"/>
      <c r="EI261" s="61"/>
      <c r="EJ261" s="61"/>
      <c r="EK261" s="61"/>
      <c r="EL261" s="61"/>
      <c r="EM261" s="61"/>
      <c r="EN261" s="61"/>
      <c r="EO261" s="61"/>
      <c r="EP261" s="61"/>
      <c r="EQ261" s="61"/>
      <c r="ER261" s="61"/>
      <c r="ES261" s="62"/>
      <c r="ET261" s="63"/>
      <c r="EU261" s="61"/>
      <c r="EV261" s="61"/>
      <c r="EW261" s="61"/>
      <c r="EX261" s="61"/>
      <c r="EY261" s="61"/>
      <c r="EZ261" s="61"/>
      <c r="FA261" s="61"/>
      <c r="FB261" s="61"/>
      <c r="FC261" s="61"/>
      <c r="FD261" s="61"/>
      <c r="FE261" s="61"/>
      <c r="FF261" s="61"/>
      <c r="FG261" s="61"/>
      <c r="FH261" s="61"/>
      <c r="FI261" s="61"/>
      <c r="FJ261" s="61"/>
      <c r="FK261" s="61"/>
      <c r="FL261" s="61"/>
      <c r="FM261" s="61"/>
      <c r="FN261" s="61"/>
      <c r="FO261" s="61"/>
      <c r="FP261" s="61"/>
      <c r="FQ261" s="61"/>
      <c r="FR261" s="61"/>
      <c r="FS261" s="61"/>
      <c r="FT261" s="61"/>
      <c r="FU261" s="61"/>
      <c r="FV261" s="61"/>
      <c r="FW261" s="61"/>
      <c r="FX261" s="61"/>
      <c r="FY261" s="61"/>
      <c r="FZ261" s="61"/>
      <c r="GA261" s="61"/>
      <c r="GB261" s="61"/>
      <c r="GC261" s="62"/>
      <c r="GD261" s="63"/>
      <c r="GE261" s="61"/>
      <c r="GF261" s="61"/>
      <c r="GG261" s="61"/>
      <c r="GH261" s="61"/>
      <c r="GI261" s="61"/>
      <c r="GJ261" s="61"/>
      <c r="GK261" s="61"/>
      <c r="GL261" s="61"/>
      <c r="GM261" s="61"/>
      <c r="GN261" s="61"/>
      <c r="GO261" s="61"/>
      <c r="GP261" s="61"/>
      <c r="GQ261" s="61"/>
      <c r="GR261" s="61"/>
      <c r="GS261" s="61"/>
      <c r="GT261" s="61"/>
      <c r="GU261" s="61"/>
      <c r="GV261" s="61"/>
      <c r="GW261" s="61"/>
      <c r="GX261" s="61"/>
      <c r="GY261" s="61"/>
      <c r="GZ261" s="61"/>
      <c r="HA261" s="61"/>
      <c r="HB261" s="61"/>
      <c r="HC261" s="61"/>
      <c r="HD261" s="61"/>
      <c r="HE261" s="61"/>
      <c r="HF261" s="61"/>
      <c r="HG261" s="61"/>
      <c r="HH261" s="61"/>
      <c r="HI261" s="61"/>
      <c r="HJ261" s="61"/>
      <c r="HK261" s="61"/>
      <c r="HL261" s="61"/>
      <c r="HM261" s="62"/>
    </row>
    <row r="262" spans="2:221" ht="18" customHeight="1" x14ac:dyDescent="0.2">
      <c r="B262" s="131"/>
      <c r="C262" s="132"/>
      <c r="D262" s="132"/>
      <c r="E262" s="132"/>
      <c r="F262" s="132"/>
      <c r="G262" s="132"/>
      <c r="H262" s="132"/>
      <c r="I262" s="132"/>
      <c r="J262" s="132"/>
      <c r="K262" s="132"/>
      <c r="L262" s="132"/>
      <c r="M262" s="132"/>
      <c r="N262" s="132"/>
      <c r="O262" s="132"/>
      <c r="P262" s="132"/>
      <c r="Q262" s="132"/>
      <c r="R262" s="132"/>
      <c r="S262" s="132"/>
      <c r="T262" s="132"/>
      <c r="U262" s="133"/>
      <c r="V262" s="134"/>
      <c r="W262" s="135"/>
      <c r="X262" s="135"/>
      <c r="Y262" s="135"/>
      <c r="Z262" s="135"/>
      <c r="AA262" s="136"/>
      <c r="AB262" s="137"/>
      <c r="AC262" s="138"/>
      <c r="AD262" s="138"/>
      <c r="AE262" s="138"/>
      <c r="AF262" s="139"/>
      <c r="AG262" s="100" t="s">
        <v>24</v>
      </c>
      <c r="AH262" s="101"/>
      <c r="AI262" s="101"/>
      <c r="AJ262" s="101"/>
      <c r="AK262" s="101"/>
      <c r="AL262" s="102">
        <f t="shared" si="7"/>
        <v>3</v>
      </c>
      <c r="AM262" s="103"/>
      <c r="AN262" s="103"/>
      <c r="AO262" s="104"/>
      <c r="AP262" s="130"/>
      <c r="AQ262" s="61"/>
      <c r="AR262" s="61"/>
      <c r="AS262" s="61"/>
      <c r="AT262" s="61"/>
      <c r="AU262" s="61"/>
      <c r="AV262" s="61"/>
      <c r="AW262" s="61"/>
      <c r="AX262" s="61"/>
      <c r="AY262" s="61"/>
      <c r="AZ262" s="61"/>
      <c r="BA262" s="61"/>
      <c r="BB262" s="61"/>
      <c r="BC262" s="61"/>
      <c r="BD262" s="61"/>
      <c r="BE262" s="61"/>
      <c r="BF262" s="61"/>
      <c r="BG262" s="61"/>
      <c r="BH262" s="61">
        <v>1</v>
      </c>
      <c r="BI262" s="61"/>
      <c r="BJ262" s="61"/>
      <c r="BK262" s="61"/>
      <c r="BL262" s="61"/>
      <c r="BM262" s="61"/>
      <c r="BN262" s="61"/>
      <c r="BO262" s="61"/>
      <c r="BP262" s="61"/>
      <c r="BQ262" s="61"/>
      <c r="BR262" s="61"/>
      <c r="BS262" s="61"/>
      <c r="BT262" s="61"/>
      <c r="BU262" s="61"/>
      <c r="BV262" s="61"/>
      <c r="BW262" s="61">
        <v>2</v>
      </c>
      <c r="BX262" s="61"/>
      <c r="BY262" s="62"/>
      <c r="BZ262" s="63"/>
      <c r="CA262" s="61"/>
      <c r="CB262" s="61"/>
      <c r="CC262" s="61"/>
      <c r="CD262" s="61"/>
      <c r="CE262" s="61"/>
      <c r="CF262" s="61"/>
      <c r="CG262" s="61"/>
      <c r="CH262" s="61"/>
      <c r="CI262" s="61"/>
      <c r="CJ262" s="61"/>
      <c r="CK262" s="61"/>
      <c r="CL262" s="61"/>
      <c r="CM262" s="61"/>
      <c r="CN262" s="61"/>
      <c r="CO262" s="61"/>
      <c r="CP262" s="61"/>
      <c r="CQ262" s="61"/>
      <c r="CR262" s="61"/>
      <c r="CS262" s="61"/>
      <c r="CT262" s="61"/>
      <c r="CU262" s="61"/>
      <c r="CV262" s="61"/>
      <c r="CW262" s="61"/>
      <c r="CX262" s="61"/>
      <c r="CY262" s="61"/>
      <c r="CZ262" s="61"/>
      <c r="DA262" s="61"/>
      <c r="DB262" s="61"/>
      <c r="DC262" s="61"/>
      <c r="DD262" s="61"/>
      <c r="DE262" s="61"/>
      <c r="DF262" s="61"/>
      <c r="DG262" s="61"/>
      <c r="DH262" s="61"/>
      <c r="DI262" s="62"/>
      <c r="DJ262" s="63"/>
      <c r="DK262" s="61"/>
      <c r="DL262" s="61"/>
      <c r="DM262" s="61"/>
      <c r="DN262" s="61"/>
      <c r="DO262" s="61"/>
      <c r="DP262" s="61"/>
      <c r="DQ262" s="61"/>
      <c r="DR262" s="61"/>
      <c r="DS262" s="61"/>
      <c r="DT262" s="61"/>
      <c r="DU262" s="61"/>
      <c r="DV262" s="61"/>
      <c r="DW262" s="61"/>
      <c r="DX262" s="61"/>
      <c r="DY262" s="61"/>
      <c r="DZ262" s="61"/>
      <c r="EA262" s="61"/>
      <c r="EB262" s="61"/>
      <c r="EC262" s="61"/>
      <c r="ED262" s="61"/>
      <c r="EE262" s="61"/>
      <c r="EF262" s="61"/>
      <c r="EG262" s="61"/>
      <c r="EH262" s="61"/>
      <c r="EI262" s="61"/>
      <c r="EJ262" s="61"/>
      <c r="EK262" s="61"/>
      <c r="EL262" s="61"/>
      <c r="EM262" s="61"/>
      <c r="EN262" s="61"/>
      <c r="EO262" s="61"/>
      <c r="EP262" s="61"/>
      <c r="EQ262" s="61"/>
      <c r="ER262" s="61"/>
      <c r="ES262" s="62"/>
      <c r="ET262" s="63"/>
      <c r="EU262" s="61"/>
      <c r="EV262" s="61"/>
      <c r="EW262" s="61"/>
      <c r="EX262" s="61"/>
      <c r="EY262" s="61"/>
      <c r="EZ262" s="61"/>
      <c r="FA262" s="61"/>
      <c r="FB262" s="61"/>
      <c r="FC262" s="61"/>
      <c r="FD262" s="61"/>
      <c r="FE262" s="61"/>
      <c r="FF262" s="61"/>
      <c r="FG262" s="61"/>
      <c r="FH262" s="61"/>
      <c r="FI262" s="61"/>
      <c r="FJ262" s="61"/>
      <c r="FK262" s="61"/>
      <c r="FL262" s="61"/>
      <c r="FM262" s="61"/>
      <c r="FN262" s="61"/>
      <c r="FO262" s="61"/>
      <c r="FP262" s="61"/>
      <c r="FQ262" s="61"/>
      <c r="FR262" s="61"/>
      <c r="FS262" s="61"/>
      <c r="FT262" s="61"/>
      <c r="FU262" s="61"/>
      <c r="FV262" s="61"/>
      <c r="FW262" s="61"/>
      <c r="FX262" s="61"/>
      <c r="FY262" s="61"/>
      <c r="FZ262" s="61"/>
      <c r="GA262" s="61"/>
      <c r="GB262" s="61"/>
      <c r="GC262" s="62"/>
      <c r="GD262" s="63"/>
      <c r="GE262" s="61"/>
      <c r="GF262" s="61"/>
      <c r="GG262" s="61"/>
      <c r="GH262" s="61"/>
      <c r="GI262" s="61"/>
      <c r="GJ262" s="61"/>
      <c r="GK262" s="61"/>
      <c r="GL262" s="61"/>
      <c r="GM262" s="61"/>
      <c r="GN262" s="61"/>
      <c r="GO262" s="61"/>
      <c r="GP262" s="61"/>
      <c r="GQ262" s="61"/>
      <c r="GR262" s="61"/>
      <c r="GS262" s="61"/>
      <c r="GT262" s="61"/>
      <c r="GU262" s="61"/>
      <c r="GV262" s="61"/>
      <c r="GW262" s="61"/>
      <c r="GX262" s="61"/>
      <c r="GY262" s="61"/>
      <c r="GZ262" s="61"/>
      <c r="HA262" s="61"/>
      <c r="HB262" s="61"/>
      <c r="HC262" s="61"/>
      <c r="HD262" s="61"/>
      <c r="HE262" s="61"/>
      <c r="HF262" s="61"/>
      <c r="HG262" s="61"/>
      <c r="HH262" s="61"/>
      <c r="HI262" s="61"/>
      <c r="HJ262" s="61"/>
      <c r="HK262" s="61"/>
      <c r="HL262" s="61"/>
      <c r="HM262" s="62"/>
    </row>
    <row r="263" spans="2:221" ht="18" customHeight="1" x14ac:dyDescent="0.2">
      <c r="B263" s="112" t="s">
        <v>533</v>
      </c>
      <c r="C263" s="113"/>
      <c r="D263" s="113"/>
      <c r="E263" s="113"/>
      <c r="F263" s="113"/>
      <c r="G263" s="113"/>
      <c r="H263" s="113"/>
      <c r="I263" s="113"/>
      <c r="J263" s="113"/>
      <c r="K263" s="113"/>
      <c r="L263" s="113"/>
      <c r="M263" s="113"/>
      <c r="N263" s="113"/>
      <c r="O263" s="113"/>
      <c r="P263" s="113"/>
      <c r="Q263" s="113"/>
      <c r="R263" s="113"/>
      <c r="S263" s="113"/>
      <c r="T263" s="113"/>
      <c r="U263" s="114"/>
      <c r="V263" s="118" t="s">
        <v>575</v>
      </c>
      <c r="W263" s="119"/>
      <c r="X263" s="119"/>
      <c r="Y263" s="119"/>
      <c r="Z263" s="119"/>
      <c r="AA263" s="120"/>
      <c r="AB263" s="124">
        <v>3.8E-3</v>
      </c>
      <c r="AC263" s="125"/>
      <c r="AD263" s="125"/>
      <c r="AE263" s="125"/>
      <c r="AF263" s="126"/>
      <c r="AG263" s="106" t="s">
        <v>23</v>
      </c>
      <c r="AH263" s="107"/>
      <c r="AI263" s="107"/>
      <c r="AJ263" s="107"/>
      <c r="AK263" s="107"/>
      <c r="AL263" s="108">
        <f t="shared" si="7"/>
        <v>2</v>
      </c>
      <c r="AM263" s="109"/>
      <c r="AN263" s="109"/>
      <c r="AO263" s="110"/>
      <c r="AP263" s="69"/>
      <c r="AQ263" s="73"/>
      <c r="AR263" s="73"/>
      <c r="AS263" s="73"/>
      <c r="AT263" s="73"/>
      <c r="AU263" s="73"/>
      <c r="AV263" s="73"/>
      <c r="AW263" s="73"/>
      <c r="AX263" s="73"/>
      <c r="AY263" s="73"/>
      <c r="AZ263" s="73"/>
      <c r="BA263" s="73"/>
      <c r="BB263" s="73"/>
      <c r="BC263" s="73"/>
      <c r="BD263" s="73"/>
      <c r="BE263" s="73"/>
      <c r="BF263" s="73"/>
      <c r="BG263" s="73"/>
      <c r="BH263" s="73">
        <v>1</v>
      </c>
      <c r="BI263" s="73"/>
      <c r="BJ263" s="73"/>
      <c r="BK263" s="73"/>
      <c r="BL263" s="73"/>
      <c r="BM263" s="73"/>
      <c r="BN263" s="73"/>
      <c r="BO263" s="73"/>
      <c r="BP263" s="73"/>
      <c r="BQ263" s="73"/>
      <c r="BR263" s="73"/>
      <c r="BS263" s="73"/>
      <c r="BT263" s="73"/>
      <c r="BU263" s="73"/>
      <c r="BV263" s="73"/>
      <c r="BW263" s="73">
        <v>1</v>
      </c>
      <c r="BX263" s="73"/>
      <c r="BY263" s="74"/>
      <c r="BZ263" s="75"/>
      <c r="CA263" s="73"/>
      <c r="CB263" s="73"/>
      <c r="CC263" s="73"/>
      <c r="CD263" s="73"/>
      <c r="CE263" s="73"/>
      <c r="CF263" s="73"/>
      <c r="CG263" s="73"/>
      <c r="CH263" s="73"/>
      <c r="CI263" s="73"/>
      <c r="CJ263" s="73"/>
      <c r="CK263" s="73"/>
      <c r="CL263" s="73"/>
      <c r="CM263" s="73"/>
      <c r="CN263" s="73"/>
      <c r="CO263" s="73"/>
      <c r="CP263" s="73"/>
      <c r="CQ263" s="73"/>
      <c r="CR263" s="73"/>
      <c r="CS263" s="73"/>
      <c r="CT263" s="73"/>
      <c r="CU263" s="73"/>
      <c r="CV263" s="73"/>
      <c r="CW263" s="73"/>
      <c r="CX263" s="73"/>
      <c r="CY263" s="73"/>
      <c r="CZ263" s="73"/>
      <c r="DA263" s="73"/>
      <c r="DB263" s="73"/>
      <c r="DC263" s="73"/>
      <c r="DD263" s="73"/>
      <c r="DE263" s="73"/>
      <c r="DF263" s="73"/>
      <c r="DG263" s="73"/>
      <c r="DH263" s="73"/>
      <c r="DI263" s="74"/>
      <c r="DJ263" s="75"/>
      <c r="DK263" s="73"/>
      <c r="DL263" s="73"/>
      <c r="DM263" s="73"/>
      <c r="DN263" s="73"/>
      <c r="DO263" s="73"/>
      <c r="DP263" s="73"/>
      <c r="DQ263" s="73"/>
      <c r="DR263" s="73"/>
      <c r="DS263" s="73"/>
      <c r="DT263" s="73"/>
      <c r="DU263" s="73"/>
      <c r="DV263" s="73"/>
      <c r="DW263" s="73"/>
      <c r="DX263" s="73"/>
      <c r="DY263" s="73"/>
      <c r="DZ263" s="73"/>
      <c r="EA263" s="73"/>
      <c r="EB263" s="73"/>
      <c r="EC263" s="73"/>
      <c r="ED263" s="73"/>
      <c r="EE263" s="73"/>
      <c r="EF263" s="73"/>
      <c r="EG263" s="73"/>
      <c r="EH263" s="73"/>
      <c r="EI263" s="73"/>
      <c r="EJ263" s="73"/>
      <c r="EK263" s="73"/>
      <c r="EL263" s="73"/>
      <c r="EM263" s="73"/>
      <c r="EN263" s="73"/>
      <c r="EO263" s="73"/>
      <c r="EP263" s="73"/>
      <c r="EQ263" s="73"/>
      <c r="ER263" s="73"/>
      <c r="ES263" s="74"/>
      <c r="ET263" s="75"/>
      <c r="EU263" s="73"/>
      <c r="EV263" s="73"/>
      <c r="EW263" s="73"/>
      <c r="EX263" s="73"/>
      <c r="EY263" s="73"/>
      <c r="EZ263" s="73"/>
      <c r="FA263" s="73"/>
      <c r="FB263" s="73"/>
      <c r="FC263" s="73"/>
      <c r="FD263" s="73"/>
      <c r="FE263" s="73"/>
      <c r="FF263" s="73"/>
      <c r="FG263" s="73"/>
      <c r="FH263" s="73"/>
      <c r="FI263" s="73"/>
      <c r="FJ263" s="73"/>
      <c r="FK263" s="73"/>
      <c r="FL263" s="73"/>
      <c r="FM263" s="73"/>
      <c r="FN263" s="73"/>
      <c r="FO263" s="73"/>
      <c r="FP263" s="73"/>
      <c r="FQ263" s="73"/>
      <c r="FR263" s="73"/>
      <c r="FS263" s="73"/>
      <c r="FT263" s="73"/>
      <c r="FU263" s="73"/>
      <c r="FV263" s="73"/>
      <c r="FW263" s="73"/>
      <c r="FX263" s="73"/>
      <c r="FY263" s="73"/>
      <c r="FZ263" s="73"/>
      <c r="GA263" s="73"/>
      <c r="GB263" s="73"/>
      <c r="GC263" s="74"/>
      <c r="GD263" s="75"/>
      <c r="GE263" s="73"/>
      <c r="GF263" s="73"/>
      <c r="GG263" s="73"/>
      <c r="GH263" s="73"/>
      <c r="GI263" s="73"/>
      <c r="GJ263" s="73"/>
      <c r="GK263" s="73"/>
      <c r="GL263" s="73"/>
      <c r="GM263" s="73"/>
      <c r="GN263" s="73"/>
      <c r="GO263" s="73"/>
      <c r="GP263" s="73"/>
      <c r="GQ263" s="73"/>
      <c r="GR263" s="73"/>
      <c r="GS263" s="73"/>
      <c r="GT263" s="73"/>
      <c r="GU263" s="73"/>
      <c r="GV263" s="73"/>
      <c r="GW263" s="73"/>
      <c r="GX263" s="73"/>
      <c r="GY263" s="73"/>
      <c r="GZ263" s="73"/>
      <c r="HA263" s="73"/>
      <c r="HB263" s="73"/>
      <c r="HC263" s="73"/>
      <c r="HD263" s="73"/>
      <c r="HE263" s="73"/>
      <c r="HF263" s="73"/>
      <c r="HG263" s="73"/>
      <c r="HH263" s="73"/>
      <c r="HI263" s="73"/>
      <c r="HJ263" s="73"/>
      <c r="HK263" s="73"/>
      <c r="HL263" s="73"/>
      <c r="HM263" s="74"/>
    </row>
    <row r="264" spans="2:221" ht="18" customHeight="1" x14ac:dyDescent="0.2">
      <c r="B264" s="115"/>
      <c r="C264" s="116"/>
      <c r="D264" s="116"/>
      <c r="E264" s="116"/>
      <c r="F264" s="116"/>
      <c r="G264" s="116"/>
      <c r="H264" s="116"/>
      <c r="I264" s="116"/>
      <c r="J264" s="116"/>
      <c r="K264" s="116"/>
      <c r="L264" s="116"/>
      <c r="M264" s="116"/>
      <c r="N264" s="116"/>
      <c r="O264" s="116"/>
      <c r="P264" s="116"/>
      <c r="Q264" s="116"/>
      <c r="R264" s="116"/>
      <c r="S264" s="116"/>
      <c r="T264" s="116"/>
      <c r="U264" s="117"/>
      <c r="V264" s="121"/>
      <c r="W264" s="122"/>
      <c r="X264" s="122"/>
      <c r="Y264" s="122"/>
      <c r="Z264" s="122"/>
      <c r="AA264" s="123"/>
      <c r="AB264" s="127"/>
      <c r="AC264" s="128"/>
      <c r="AD264" s="128"/>
      <c r="AE264" s="128"/>
      <c r="AF264" s="129"/>
      <c r="AG264" s="106" t="s">
        <v>24</v>
      </c>
      <c r="AH264" s="107"/>
      <c r="AI264" s="107"/>
      <c r="AJ264" s="107"/>
      <c r="AK264" s="107"/>
      <c r="AL264" s="108">
        <f t="shared" si="7"/>
        <v>2</v>
      </c>
      <c r="AM264" s="109"/>
      <c r="AN264" s="109"/>
      <c r="AO264" s="110"/>
      <c r="AP264" s="111"/>
      <c r="AQ264" s="73"/>
      <c r="AR264" s="73"/>
      <c r="AS264" s="73"/>
      <c r="AT264" s="73"/>
      <c r="AU264" s="73"/>
      <c r="AV264" s="73"/>
      <c r="AW264" s="73"/>
      <c r="AX264" s="73"/>
      <c r="AY264" s="73"/>
      <c r="AZ264" s="73"/>
      <c r="BA264" s="73"/>
      <c r="BB264" s="73"/>
      <c r="BC264" s="73"/>
      <c r="BD264" s="73"/>
      <c r="BE264" s="73"/>
      <c r="BF264" s="73"/>
      <c r="BG264" s="73"/>
      <c r="BH264" s="73"/>
      <c r="BI264" s="73"/>
      <c r="BJ264" s="73"/>
      <c r="BK264" s="73">
        <v>1</v>
      </c>
      <c r="BL264" s="73"/>
      <c r="BM264" s="73"/>
      <c r="BN264" s="73"/>
      <c r="BO264" s="73"/>
      <c r="BP264" s="73"/>
      <c r="BQ264" s="73"/>
      <c r="BR264" s="73"/>
      <c r="BS264" s="73"/>
      <c r="BT264" s="73"/>
      <c r="BU264" s="73"/>
      <c r="BV264" s="73"/>
      <c r="BW264" s="73">
        <v>1</v>
      </c>
      <c r="BX264" s="73"/>
      <c r="BY264" s="74"/>
      <c r="BZ264" s="75"/>
      <c r="CA264" s="73"/>
      <c r="CB264" s="73"/>
      <c r="CC264" s="73"/>
      <c r="CD264" s="73"/>
      <c r="CE264" s="73"/>
      <c r="CF264" s="73"/>
      <c r="CG264" s="73"/>
      <c r="CH264" s="73"/>
      <c r="CI264" s="73"/>
      <c r="CJ264" s="73"/>
      <c r="CK264" s="73"/>
      <c r="CL264" s="73"/>
      <c r="CM264" s="73"/>
      <c r="CN264" s="73"/>
      <c r="CO264" s="73"/>
      <c r="CP264" s="73"/>
      <c r="CQ264" s="73"/>
      <c r="CR264" s="73"/>
      <c r="CS264" s="73"/>
      <c r="CT264" s="73"/>
      <c r="CU264" s="73"/>
      <c r="CV264" s="73"/>
      <c r="CW264" s="73"/>
      <c r="CX264" s="73"/>
      <c r="CY264" s="73"/>
      <c r="CZ264" s="73"/>
      <c r="DA264" s="73"/>
      <c r="DB264" s="73"/>
      <c r="DC264" s="73"/>
      <c r="DD264" s="73"/>
      <c r="DE264" s="73"/>
      <c r="DF264" s="73"/>
      <c r="DG264" s="73"/>
      <c r="DH264" s="73"/>
      <c r="DI264" s="74"/>
      <c r="DJ264" s="75"/>
      <c r="DK264" s="73"/>
      <c r="DL264" s="73"/>
      <c r="DM264" s="73"/>
      <c r="DN264" s="73"/>
      <c r="DO264" s="73"/>
      <c r="DP264" s="73"/>
      <c r="DQ264" s="73"/>
      <c r="DR264" s="73"/>
      <c r="DS264" s="73"/>
      <c r="DT264" s="73"/>
      <c r="DU264" s="73"/>
      <c r="DV264" s="73"/>
      <c r="DW264" s="73"/>
      <c r="DX264" s="73"/>
      <c r="DY264" s="73"/>
      <c r="DZ264" s="73"/>
      <c r="EA264" s="73"/>
      <c r="EB264" s="73"/>
      <c r="EC264" s="73"/>
      <c r="ED264" s="73"/>
      <c r="EE264" s="73"/>
      <c r="EF264" s="73"/>
      <c r="EG264" s="73"/>
      <c r="EH264" s="73"/>
      <c r="EI264" s="73"/>
      <c r="EJ264" s="73"/>
      <c r="EK264" s="73"/>
      <c r="EL264" s="73"/>
      <c r="EM264" s="73"/>
      <c r="EN264" s="73"/>
      <c r="EO264" s="73"/>
      <c r="EP264" s="73"/>
      <c r="EQ264" s="73"/>
      <c r="ER264" s="73"/>
      <c r="ES264" s="74"/>
      <c r="ET264" s="75"/>
      <c r="EU264" s="73"/>
      <c r="EV264" s="73"/>
      <c r="EW264" s="73"/>
      <c r="EX264" s="73"/>
      <c r="EY264" s="73"/>
      <c r="EZ264" s="73"/>
      <c r="FA264" s="73"/>
      <c r="FB264" s="73"/>
      <c r="FC264" s="73"/>
      <c r="FD264" s="73"/>
      <c r="FE264" s="73"/>
      <c r="FF264" s="73"/>
      <c r="FG264" s="73"/>
      <c r="FH264" s="73"/>
      <c r="FI264" s="73"/>
      <c r="FJ264" s="73"/>
      <c r="FK264" s="73"/>
      <c r="FL264" s="73"/>
      <c r="FM264" s="73"/>
      <c r="FN264" s="73"/>
      <c r="FO264" s="73"/>
      <c r="FP264" s="73"/>
      <c r="FQ264" s="73"/>
      <c r="FR264" s="73"/>
      <c r="FS264" s="73"/>
      <c r="FT264" s="73"/>
      <c r="FU264" s="73"/>
      <c r="FV264" s="73"/>
      <c r="FW264" s="73"/>
      <c r="FX264" s="73"/>
      <c r="FY264" s="73"/>
      <c r="FZ264" s="73"/>
      <c r="GA264" s="73"/>
      <c r="GB264" s="73"/>
      <c r="GC264" s="74"/>
      <c r="GD264" s="75"/>
      <c r="GE264" s="73"/>
      <c r="GF264" s="73"/>
      <c r="GG264" s="73"/>
      <c r="GH264" s="73"/>
      <c r="GI264" s="73"/>
      <c r="GJ264" s="73"/>
      <c r="GK264" s="73"/>
      <c r="GL264" s="73"/>
      <c r="GM264" s="73"/>
      <c r="GN264" s="73"/>
      <c r="GO264" s="73"/>
      <c r="GP264" s="73"/>
      <c r="GQ264" s="73"/>
      <c r="GR264" s="73"/>
      <c r="GS264" s="73"/>
      <c r="GT264" s="73"/>
      <c r="GU264" s="73"/>
      <c r="GV264" s="73"/>
      <c r="GW264" s="73"/>
      <c r="GX264" s="73"/>
      <c r="GY264" s="73"/>
      <c r="GZ264" s="73"/>
      <c r="HA264" s="73"/>
      <c r="HB264" s="73"/>
      <c r="HC264" s="73"/>
      <c r="HD264" s="73"/>
      <c r="HE264" s="73"/>
      <c r="HF264" s="73"/>
      <c r="HG264" s="73"/>
      <c r="HH264" s="73"/>
      <c r="HI264" s="73"/>
      <c r="HJ264" s="73"/>
      <c r="HK264" s="73"/>
      <c r="HL264" s="73"/>
      <c r="HM264" s="74"/>
    </row>
    <row r="265" spans="2:221" ht="18" customHeight="1" x14ac:dyDescent="0.2">
      <c r="B265" s="82" t="s">
        <v>534</v>
      </c>
      <c r="C265" s="83"/>
      <c r="D265" s="83"/>
      <c r="E265" s="83"/>
      <c r="F265" s="83"/>
      <c r="G265" s="83"/>
      <c r="H265" s="83"/>
      <c r="I265" s="83"/>
      <c r="J265" s="83"/>
      <c r="K265" s="83"/>
      <c r="L265" s="83"/>
      <c r="M265" s="83"/>
      <c r="N265" s="83"/>
      <c r="O265" s="83"/>
      <c r="P265" s="83"/>
      <c r="Q265" s="83"/>
      <c r="R265" s="83"/>
      <c r="S265" s="83"/>
      <c r="T265" s="83"/>
      <c r="U265" s="84"/>
      <c r="V265" s="88" t="s">
        <v>576</v>
      </c>
      <c r="W265" s="89"/>
      <c r="X265" s="89"/>
      <c r="Y265" s="89"/>
      <c r="Z265" s="89"/>
      <c r="AA265" s="90"/>
      <c r="AB265" s="94">
        <v>4.1000000000000003E-3</v>
      </c>
      <c r="AC265" s="95"/>
      <c r="AD265" s="95"/>
      <c r="AE265" s="95"/>
      <c r="AF265" s="96"/>
      <c r="AG265" s="100" t="s">
        <v>23</v>
      </c>
      <c r="AH265" s="101"/>
      <c r="AI265" s="101"/>
      <c r="AJ265" s="101"/>
      <c r="AK265" s="101"/>
      <c r="AL265" s="102">
        <f t="shared" si="7"/>
        <v>2</v>
      </c>
      <c r="AM265" s="103"/>
      <c r="AN265" s="103"/>
      <c r="AO265" s="104"/>
      <c r="AP265" s="105"/>
      <c r="AQ265" s="61"/>
      <c r="AR265" s="61"/>
      <c r="AS265" s="61"/>
      <c r="AT265" s="61"/>
      <c r="AU265" s="61"/>
      <c r="AV265" s="61"/>
      <c r="AW265" s="61"/>
      <c r="AX265" s="61"/>
      <c r="AY265" s="61"/>
      <c r="AZ265" s="61"/>
      <c r="BA265" s="61"/>
      <c r="BB265" s="61"/>
      <c r="BC265" s="61"/>
      <c r="BD265" s="61"/>
      <c r="BE265" s="61"/>
      <c r="BF265" s="61"/>
      <c r="BG265" s="61"/>
      <c r="BH265" s="61">
        <v>1</v>
      </c>
      <c r="BI265" s="61"/>
      <c r="BJ265" s="61"/>
      <c r="BK265" s="61"/>
      <c r="BL265" s="61"/>
      <c r="BM265" s="61"/>
      <c r="BN265" s="61"/>
      <c r="BO265" s="61"/>
      <c r="BP265" s="61"/>
      <c r="BQ265" s="61"/>
      <c r="BR265" s="61"/>
      <c r="BS265" s="61"/>
      <c r="BT265" s="61"/>
      <c r="BU265" s="61"/>
      <c r="BV265" s="61"/>
      <c r="BW265" s="61">
        <v>1</v>
      </c>
      <c r="BX265" s="61"/>
      <c r="BY265" s="62"/>
      <c r="BZ265" s="63"/>
      <c r="CA265" s="61"/>
      <c r="CB265" s="61"/>
      <c r="CC265" s="61"/>
      <c r="CD265" s="61"/>
      <c r="CE265" s="61"/>
      <c r="CF265" s="61"/>
      <c r="CG265" s="61"/>
      <c r="CH265" s="61"/>
      <c r="CI265" s="61"/>
      <c r="CJ265" s="61"/>
      <c r="CK265" s="61"/>
      <c r="CL265" s="61"/>
      <c r="CM265" s="61"/>
      <c r="CN265" s="61"/>
      <c r="CO265" s="61"/>
      <c r="CP265" s="61"/>
      <c r="CQ265" s="61"/>
      <c r="CR265" s="61"/>
      <c r="CS265" s="61"/>
      <c r="CT265" s="61"/>
      <c r="CU265" s="61"/>
      <c r="CV265" s="61"/>
      <c r="CW265" s="61"/>
      <c r="CX265" s="61"/>
      <c r="CY265" s="61"/>
      <c r="CZ265" s="61"/>
      <c r="DA265" s="61"/>
      <c r="DB265" s="61"/>
      <c r="DC265" s="61"/>
      <c r="DD265" s="61"/>
      <c r="DE265" s="61"/>
      <c r="DF265" s="61"/>
      <c r="DG265" s="61"/>
      <c r="DH265" s="61"/>
      <c r="DI265" s="62"/>
      <c r="DJ265" s="63"/>
      <c r="DK265" s="61"/>
      <c r="DL265" s="61"/>
      <c r="DM265" s="61"/>
      <c r="DN265" s="61"/>
      <c r="DO265" s="61"/>
      <c r="DP265" s="61"/>
      <c r="DQ265" s="61"/>
      <c r="DR265" s="61"/>
      <c r="DS265" s="61"/>
      <c r="DT265" s="61"/>
      <c r="DU265" s="61"/>
      <c r="DV265" s="61"/>
      <c r="DW265" s="61"/>
      <c r="DX265" s="61"/>
      <c r="DY265" s="61"/>
      <c r="DZ265" s="61"/>
      <c r="EA265" s="61"/>
      <c r="EB265" s="61"/>
      <c r="EC265" s="61"/>
      <c r="ED265" s="61"/>
      <c r="EE265" s="61"/>
      <c r="EF265" s="61"/>
      <c r="EG265" s="61"/>
      <c r="EH265" s="61"/>
      <c r="EI265" s="61"/>
      <c r="EJ265" s="61"/>
      <c r="EK265" s="61"/>
      <c r="EL265" s="61"/>
      <c r="EM265" s="61"/>
      <c r="EN265" s="61"/>
      <c r="EO265" s="61"/>
      <c r="EP265" s="61"/>
      <c r="EQ265" s="61"/>
      <c r="ER265" s="61"/>
      <c r="ES265" s="62"/>
      <c r="ET265" s="63"/>
      <c r="EU265" s="61"/>
      <c r="EV265" s="61"/>
      <c r="EW265" s="61"/>
      <c r="EX265" s="61"/>
      <c r="EY265" s="61"/>
      <c r="EZ265" s="61"/>
      <c r="FA265" s="61"/>
      <c r="FB265" s="61"/>
      <c r="FC265" s="61"/>
      <c r="FD265" s="61"/>
      <c r="FE265" s="61"/>
      <c r="FF265" s="61"/>
      <c r="FG265" s="61"/>
      <c r="FH265" s="61"/>
      <c r="FI265" s="61"/>
      <c r="FJ265" s="61"/>
      <c r="FK265" s="61"/>
      <c r="FL265" s="61"/>
      <c r="FM265" s="61"/>
      <c r="FN265" s="61"/>
      <c r="FO265" s="61"/>
      <c r="FP265" s="61"/>
      <c r="FQ265" s="61"/>
      <c r="FR265" s="61"/>
      <c r="FS265" s="61"/>
      <c r="FT265" s="61"/>
      <c r="FU265" s="61"/>
      <c r="FV265" s="61"/>
      <c r="FW265" s="61"/>
      <c r="FX265" s="61"/>
      <c r="FY265" s="61"/>
      <c r="FZ265" s="61"/>
      <c r="GA265" s="61"/>
      <c r="GB265" s="61"/>
      <c r="GC265" s="62"/>
      <c r="GD265" s="63"/>
      <c r="GE265" s="61"/>
      <c r="GF265" s="61"/>
      <c r="GG265" s="61"/>
      <c r="GH265" s="61"/>
      <c r="GI265" s="61"/>
      <c r="GJ265" s="61"/>
      <c r="GK265" s="61"/>
      <c r="GL265" s="61"/>
      <c r="GM265" s="61"/>
      <c r="GN265" s="61"/>
      <c r="GO265" s="61"/>
      <c r="GP265" s="61"/>
      <c r="GQ265" s="61"/>
      <c r="GR265" s="61"/>
      <c r="GS265" s="61"/>
      <c r="GT265" s="61"/>
      <c r="GU265" s="61"/>
      <c r="GV265" s="61"/>
      <c r="GW265" s="61"/>
      <c r="GX265" s="61"/>
      <c r="GY265" s="61"/>
      <c r="GZ265" s="61"/>
      <c r="HA265" s="61"/>
      <c r="HB265" s="61"/>
      <c r="HC265" s="61"/>
      <c r="HD265" s="61"/>
      <c r="HE265" s="61"/>
      <c r="HF265" s="61"/>
      <c r="HG265" s="61"/>
      <c r="HH265" s="61"/>
      <c r="HI265" s="61"/>
      <c r="HJ265" s="61"/>
      <c r="HK265" s="61"/>
      <c r="HL265" s="61"/>
      <c r="HM265" s="62"/>
    </row>
    <row r="266" spans="2:221" ht="18" customHeight="1" x14ac:dyDescent="0.2">
      <c r="B266" s="131"/>
      <c r="C266" s="132"/>
      <c r="D266" s="132"/>
      <c r="E266" s="132"/>
      <c r="F266" s="132"/>
      <c r="G266" s="132"/>
      <c r="H266" s="132"/>
      <c r="I266" s="132"/>
      <c r="J266" s="132"/>
      <c r="K266" s="132"/>
      <c r="L266" s="132"/>
      <c r="M266" s="132"/>
      <c r="N266" s="132"/>
      <c r="O266" s="132"/>
      <c r="P266" s="132"/>
      <c r="Q266" s="132"/>
      <c r="R266" s="132"/>
      <c r="S266" s="132"/>
      <c r="T266" s="132"/>
      <c r="U266" s="133"/>
      <c r="V266" s="134"/>
      <c r="W266" s="135"/>
      <c r="X266" s="135"/>
      <c r="Y266" s="135"/>
      <c r="Z266" s="135"/>
      <c r="AA266" s="136"/>
      <c r="AB266" s="137"/>
      <c r="AC266" s="138"/>
      <c r="AD266" s="138"/>
      <c r="AE266" s="138"/>
      <c r="AF266" s="139"/>
      <c r="AG266" s="100" t="s">
        <v>24</v>
      </c>
      <c r="AH266" s="101"/>
      <c r="AI266" s="101"/>
      <c r="AJ266" s="101"/>
      <c r="AK266" s="101"/>
      <c r="AL266" s="102">
        <f t="shared" si="7"/>
        <v>0</v>
      </c>
      <c r="AM266" s="103"/>
      <c r="AN266" s="103"/>
      <c r="AO266" s="104"/>
      <c r="AP266" s="130"/>
      <c r="AQ266" s="61"/>
      <c r="AR266" s="61"/>
      <c r="AS266" s="61"/>
      <c r="AT266" s="61"/>
      <c r="AU266" s="61"/>
      <c r="AV266" s="61"/>
      <c r="AW266" s="61"/>
      <c r="AX266" s="61"/>
      <c r="AY266" s="61"/>
      <c r="AZ266" s="61"/>
      <c r="BA266" s="61"/>
      <c r="BB266" s="61"/>
      <c r="BC266" s="61"/>
      <c r="BD266" s="61"/>
      <c r="BE266" s="61"/>
      <c r="BF266" s="61"/>
      <c r="BG266" s="61"/>
      <c r="BH266" s="61">
        <v>0</v>
      </c>
      <c r="BI266" s="61"/>
      <c r="BJ266" s="61"/>
      <c r="BK266" s="61"/>
      <c r="BL266" s="61"/>
      <c r="BM266" s="61"/>
      <c r="BN266" s="61"/>
      <c r="BO266" s="61"/>
      <c r="BP266" s="61"/>
      <c r="BQ266" s="61"/>
      <c r="BR266" s="61"/>
      <c r="BS266" s="61"/>
      <c r="BT266" s="61"/>
      <c r="BU266" s="61"/>
      <c r="BV266" s="61"/>
      <c r="BW266" s="61">
        <v>0</v>
      </c>
      <c r="BX266" s="61"/>
      <c r="BY266" s="62"/>
      <c r="BZ266" s="63"/>
      <c r="CA266" s="61"/>
      <c r="CB266" s="61"/>
      <c r="CC266" s="61"/>
      <c r="CD266" s="61"/>
      <c r="CE266" s="61"/>
      <c r="CF266" s="61"/>
      <c r="CG266" s="61"/>
      <c r="CH266" s="61"/>
      <c r="CI266" s="61"/>
      <c r="CJ266" s="61"/>
      <c r="CK266" s="61"/>
      <c r="CL266" s="61"/>
      <c r="CM266" s="61"/>
      <c r="CN266" s="61"/>
      <c r="CO266" s="61"/>
      <c r="CP266" s="61"/>
      <c r="CQ266" s="61"/>
      <c r="CR266" s="61"/>
      <c r="CS266" s="61"/>
      <c r="CT266" s="61"/>
      <c r="CU266" s="61"/>
      <c r="CV266" s="61"/>
      <c r="CW266" s="61"/>
      <c r="CX266" s="61"/>
      <c r="CY266" s="61"/>
      <c r="CZ266" s="61"/>
      <c r="DA266" s="61"/>
      <c r="DB266" s="61"/>
      <c r="DC266" s="61"/>
      <c r="DD266" s="61"/>
      <c r="DE266" s="61"/>
      <c r="DF266" s="61"/>
      <c r="DG266" s="61"/>
      <c r="DH266" s="61"/>
      <c r="DI266" s="62"/>
      <c r="DJ266" s="63"/>
      <c r="DK266" s="61"/>
      <c r="DL266" s="61"/>
      <c r="DM266" s="61"/>
      <c r="DN266" s="61"/>
      <c r="DO266" s="61"/>
      <c r="DP266" s="61"/>
      <c r="DQ266" s="61"/>
      <c r="DR266" s="61"/>
      <c r="DS266" s="61"/>
      <c r="DT266" s="61"/>
      <c r="DU266" s="61"/>
      <c r="DV266" s="61"/>
      <c r="DW266" s="61"/>
      <c r="DX266" s="61"/>
      <c r="DY266" s="61"/>
      <c r="DZ266" s="61"/>
      <c r="EA266" s="61"/>
      <c r="EB266" s="61"/>
      <c r="EC266" s="61"/>
      <c r="ED266" s="61"/>
      <c r="EE266" s="61"/>
      <c r="EF266" s="61"/>
      <c r="EG266" s="61"/>
      <c r="EH266" s="61"/>
      <c r="EI266" s="61"/>
      <c r="EJ266" s="61"/>
      <c r="EK266" s="61"/>
      <c r="EL266" s="61"/>
      <c r="EM266" s="61"/>
      <c r="EN266" s="61"/>
      <c r="EO266" s="61"/>
      <c r="EP266" s="61"/>
      <c r="EQ266" s="61"/>
      <c r="ER266" s="61"/>
      <c r="ES266" s="62"/>
      <c r="ET266" s="63"/>
      <c r="EU266" s="61"/>
      <c r="EV266" s="61"/>
      <c r="EW266" s="61"/>
      <c r="EX266" s="61"/>
      <c r="EY266" s="61"/>
      <c r="EZ266" s="61"/>
      <c r="FA266" s="61"/>
      <c r="FB266" s="61"/>
      <c r="FC266" s="61"/>
      <c r="FD266" s="61"/>
      <c r="FE266" s="61"/>
      <c r="FF266" s="61"/>
      <c r="FG266" s="61"/>
      <c r="FH266" s="61"/>
      <c r="FI266" s="61"/>
      <c r="FJ266" s="61"/>
      <c r="FK266" s="61"/>
      <c r="FL266" s="61"/>
      <c r="FM266" s="61"/>
      <c r="FN266" s="61"/>
      <c r="FO266" s="61"/>
      <c r="FP266" s="61"/>
      <c r="FQ266" s="61"/>
      <c r="FR266" s="61"/>
      <c r="FS266" s="61"/>
      <c r="FT266" s="61"/>
      <c r="FU266" s="61"/>
      <c r="FV266" s="61"/>
      <c r="FW266" s="61"/>
      <c r="FX266" s="61"/>
      <c r="FY266" s="61"/>
      <c r="FZ266" s="61"/>
      <c r="GA266" s="61"/>
      <c r="GB266" s="61"/>
      <c r="GC266" s="62"/>
      <c r="GD266" s="63"/>
      <c r="GE266" s="61"/>
      <c r="GF266" s="61"/>
      <c r="GG266" s="61"/>
      <c r="GH266" s="61"/>
      <c r="GI266" s="61"/>
      <c r="GJ266" s="61"/>
      <c r="GK266" s="61"/>
      <c r="GL266" s="61"/>
      <c r="GM266" s="61"/>
      <c r="GN266" s="61"/>
      <c r="GO266" s="61"/>
      <c r="GP266" s="61"/>
      <c r="GQ266" s="61"/>
      <c r="GR266" s="61"/>
      <c r="GS266" s="61"/>
      <c r="GT266" s="61"/>
      <c r="GU266" s="61"/>
      <c r="GV266" s="61"/>
      <c r="GW266" s="61"/>
      <c r="GX266" s="61"/>
      <c r="GY266" s="61"/>
      <c r="GZ266" s="61"/>
      <c r="HA266" s="61"/>
      <c r="HB266" s="61"/>
      <c r="HC266" s="61"/>
      <c r="HD266" s="61"/>
      <c r="HE266" s="61"/>
      <c r="HF266" s="61"/>
      <c r="HG266" s="61"/>
      <c r="HH266" s="61"/>
      <c r="HI266" s="61"/>
      <c r="HJ266" s="61"/>
      <c r="HK266" s="61"/>
      <c r="HL266" s="61"/>
      <c r="HM266" s="62"/>
    </row>
    <row r="267" spans="2:221" ht="22.5" customHeight="1" x14ac:dyDescent="0.2">
      <c r="B267" s="112" t="s">
        <v>535</v>
      </c>
      <c r="C267" s="113"/>
      <c r="D267" s="113"/>
      <c r="E267" s="113"/>
      <c r="F267" s="113"/>
      <c r="G267" s="113"/>
      <c r="H267" s="113"/>
      <c r="I267" s="113"/>
      <c r="J267" s="113"/>
      <c r="K267" s="113"/>
      <c r="L267" s="113"/>
      <c r="M267" s="113"/>
      <c r="N267" s="113"/>
      <c r="O267" s="113"/>
      <c r="P267" s="113"/>
      <c r="Q267" s="113"/>
      <c r="R267" s="113"/>
      <c r="S267" s="113"/>
      <c r="T267" s="113"/>
      <c r="U267" s="114"/>
      <c r="V267" s="118" t="s">
        <v>577</v>
      </c>
      <c r="W267" s="119"/>
      <c r="X267" s="119"/>
      <c r="Y267" s="119"/>
      <c r="Z267" s="119"/>
      <c r="AA267" s="120"/>
      <c r="AB267" s="124">
        <v>6.7000000000000002E-3</v>
      </c>
      <c r="AC267" s="125"/>
      <c r="AD267" s="125"/>
      <c r="AE267" s="125"/>
      <c r="AF267" s="126"/>
      <c r="AG267" s="106" t="s">
        <v>23</v>
      </c>
      <c r="AH267" s="107"/>
      <c r="AI267" s="107"/>
      <c r="AJ267" s="107"/>
      <c r="AK267" s="107"/>
      <c r="AL267" s="108">
        <f t="shared" si="7"/>
        <v>4</v>
      </c>
      <c r="AM267" s="109"/>
      <c r="AN267" s="109"/>
      <c r="AO267" s="110"/>
      <c r="AP267" s="69"/>
      <c r="AQ267" s="73"/>
      <c r="AR267" s="73"/>
      <c r="AS267" s="73"/>
      <c r="AT267" s="73"/>
      <c r="AU267" s="73"/>
      <c r="AV267" s="73"/>
      <c r="AW267" s="73"/>
      <c r="AX267" s="73"/>
      <c r="AY267" s="73"/>
      <c r="AZ267" s="73"/>
      <c r="BA267" s="73"/>
      <c r="BB267" s="73"/>
      <c r="BC267" s="73"/>
      <c r="BD267" s="73"/>
      <c r="BE267" s="73"/>
      <c r="BF267" s="73"/>
      <c r="BG267" s="73"/>
      <c r="BH267" s="67">
        <v>2</v>
      </c>
      <c r="BI267" s="68"/>
      <c r="BJ267" s="69"/>
      <c r="BK267" s="67"/>
      <c r="BL267" s="68"/>
      <c r="BM267" s="69"/>
      <c r="BN267" s="67"/>
      <c r="BO267" s="68"/>
      <c r="BP267" s="69"/>
      <c r="BQ267" s="67"/>
      <c r="BR267" s="68"/>
      <c r="BS267" s="69"/>
      <c r="BT267" s="67"/>
      <c r="BU267" s="68"/>
      <c r="BV267" s="69"/>
      <c r="BW267" s="67">
        <v>2</v>
      </c>
      <c r="BX267" s="68"/>
      <c r="BY267" s="167"/>
      <c r="BZ267" s="75"/>
      <c r="CA267" s="73"/>
      <c r="CB267" s="73"/>
      <c r="CC267" s="73"/>
      <c r="CD267" s="73"/>
      <c r="CE267" s="73"/>
      <c r="CF267" s="73"/>
      <c r="CG267" s="73"/>
      <c r="CH267" s="73"/>
      <c r="CI267" s="73"/>
      <c r="CJ267" s="73"/>
      <c r="CK267" s="73"/>
      <c r="CL267" s="73"/>
      <c r="CM267" s="73"/>
      <c r="CN267" s="73"/>
      <c r="CO267" s="73"/>
      <c r="CP267" s="73"/>
      <c r="CQ267" s="73"/>
      <c r="CR267" s="73"/>
      <c r="CS267" s="73"/>
      <c r="CT267" s="73"/>
      <c r="CU267" s="73"/>
      <c r="CV267" s="73"/>
      <c r="CW267" s="73"/>
      <c r="CX267" s="73"/>
      <c r="CY267" s="73"/>
      <c r="CZ267" s="73"/>
      <c r="DA267" s="73"/>
      <c r="DB267" s="73"/>
      <c r="DC267" s="73"/>
      <c r="DD267" s="73"/>
      <c r="DE267" s="73"/>
      <c r="DF267" s="73"/>
      <c r="DG267" s="73"/>
      <c r="DH267" s="73"/>
      <c r="DI267" s="74"/>
      <c r="DJ267" s="75"/>
      <c r="DK267" s="73"/>
      <c r="DL267" s="73"/>
      <c r="DM267" s="73"/>
      <c r="DN267" s="73"/>
      <c r="DO267" s="73"/>
      <c r="DP267" s="73"/>
      <c r="DQ267" s="73"/>
      <c r="DR267" s="73"/>
      <c r="DS267" s="73"/>
      <c r="DT267" s="73"/>
      <c r="DU267" s="73"/>
      <c r="DV267" s="73"/>
      <c r="DW267" s="73"/>
      <c r="DX267" s="73"/>
      <c r="DY267" s="73"/>
      <c r="DZ267" s="73"/>
      <c r="EA267" s="73"/>
      <c r="EB267" s="73"/>
      <c r="EC267" s="73"/>
      <c r="ED267" s="73"/>
      <c r="EE267" s="73"/>
      <c r="EF267" s="73"/>
      <c r="EG267" s="73"/>
      <c r="EH267" s="73"/>
      <c r="EI267" s="73"/>
      <c r="EJ267" s="73"/>
      <c r="EK267" s="73"/>
      <c r="EL267" s="73"/>
      <c r="EM267" s="73"/>
      <c r="EN267" s="73"/>
      <c r="EO267" s="73"/>
      <c r="EP267" s="73"/>
      <c r="EQ267" s="73"/>
      <c r="ER267" s="73"/>
      <c r="ES267" s="74"/>
      <c r="ET267" s="75"/>
      <c r="EU267" s="73"/>
      <c r="EV267" s="73"/>
      <c r="EW267" s="73"/>
      <c r="EX267" s="73"/>
      <c r="EY267" s="73"/>
      <c r="EZ267" s="73"/>
      <c r="FA267" s="73"/>
      <c r="FB267" s="73"/>
      <c r="FC267" s="73"/>
      <c r="FD267" s="73"/>
      <c r="FE267" s="73"/>
      <c r="FF267" s="73"/>
      <c r="FG267" s="73"/>
      <c r="FH267" s="73"/>
      <c r="FI267" s="73"/>
      <c r="FJ267" s="73"/>
      <c r="FK267" s="73"/>
      <c r="FL267" s="73"/>
      <c r="FM267" s="73"/>
      <c r="FN267" s="73"/>
      <c r="FO267" s="73"/>
      <c r="FP267" s="73"/>
      <c r="FQ267" s="73"/>
      <c r="FR267" s="73"/>
      <c r="FS267" s="73"/>
      <c r="FT267" s="73"/>
      <c r="FU267" s="73"/>
      <c r="FV267" s="73"/>
      <c r="FW267" s="73"/>
      <c r="FX267" s="73"/>
      <c r="FY267" s="73"/>
      <c r="FZ267" s="73"/>
      <c r="GA267" s="73"/>
      <c r="GB267" s="73"/>
      <c r="GC267" s="74"/>
      <c r="GD267" s="75"/>
      <c r="GE267" s="73"/>
      <c r="GF267" s="73"/>
      <c r="GG267" s="73"/>
      <c r="GH267" s="73"/>
      <c r="GI267" s="73"/>
      <c r="GJ267" s="73"/>
      <c r="GK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74"/>
    </row>
    <row r="268" spans="2:221" ht="22.5" customHeight="1" x14ac:dyDescent="0.2">
      <c r="B268" s="115"/>
      <c r="C268" s="116"/>
      <c r="D268" s="116"/>
      <c r="E268" s="116"/>
      <c r="F268" s="116"/>
      <c r="G268" s="116"/>
      <c r="H268" s="116"/>
      <c r="I268" s="116"/>
      <c r="J268" s="116"/>
      <c r="K268" s="116"/>
      <c r="L268" s="116"/>
      <c r="M268" s="116"/>
      <c r="N268" s="116"/>
      <c r="O268" s="116"/>
      <c r="P268" s="116"/>
      <c r="Q268" s="116"/>
      <c r="R268" s="116"/>
      <c r="S268" s="116"/>
      <c r="T268" s="116"/>
      <c r="U268" s="117"/>
      <c r="V268" s="121"/>
      <c r="W268" s="122"/>
      <c r="X268" s="122"/>
      <c r="Y268" s="122"/>
      <c r="Z268" s="122"/>
      <c r="AA268" s="123"/>
      <c r="AB268" s="127"/>
      <c r="AC268" s="128"/>
      <c r="AD268" s="128"/>
      <c r="AE268" s="128"/>
      <c r="AF268" s="129"/>
      <c r="AG268" s="106" t="s">
        <v>24</v>
      </c>
      <c r="AH268" s="107"/>
      <c r="AI268" s="107"/>
      <c r="AJ268" s="107"/>
      <c r="AK268" s="107"/>
      <c r="AL268" s="108">
        <f t="shared" si="7"/>
        <v>4</v>
      </c>
      <c r="AM268" s="109"/>
      <c r="AN268" s="109"/>
      <c r="AO268" s="110"/>
      <c r="AP268" s="111"/>
      <c r="AQ268" s="73"/>
      <c r="AR268" s="73"/>
      <c r="AS268" s="73"/>
      <c r="AT268" s="73"/>
      <c r="AU268" s="73"/>
      <c r="AV268" s="73"/>
      <c r="AW268" s="73"/>
      <c r="AX268" s="73"/>
      <c r="AY268" s="73"/>
      <c r="AZ268" s="73"/>
      <c r="BA268" s="73"/>
      <c r="BB268" s="73"/>
      <c r="BC268" s="73"/>
      <c r="BD268" s="73"/>
      <c r="BE268" s="73"/>
      <c r="BF268" s="73"/>
      <c r="BG268" s="73"/>
      <c r="BH268" s="73">
        <v>2</v>
      </c>
      <c r="BI268" s="73"/>
      <c r="BJ268" s="73"/>
      <c r="BK268" s="73"/>
      <c r="BL268" s="73"/>
      <c r="BM268" s="73"/>
      <c r="BN268" s="73"/>
      <c r="BO268" s="73"/>
      <c r="BP268" s="73"/>
      <c r="BQ268" s="73"/>
      <c r="BR268" s="73"/>
      <c r="BS268" s="73"/>
      <c r="BT268" s="73"/>
      <c r="BU268" s="73"/>
      <c r="BV268" s="73"/>
      <c r="BW268" s="73">
        <v>2</v>
      </c>
      <c r="BX268" s="73"/>
      <c r="BY268" s="74"/>
      <c r="BZ268" s="75"/>
      <c r="CA268" s="73"/>
      <c r="CB268" s="73"/>
      <c r="CC268" s="73"/>
      <c r="CD268" s="73"/>
      <c r="CE268" s="73"/>
      <c r="CF268" s="73"/>
      <c r="CG268" s="73"/>
      <c r="CH268" s="73"/>
      <c r="CI268" s="73"/>
      <c r="CJ268" s="73"/>
      <c r="CK268" s="73"/>
      <c r="CL268" s="73"/>
      <c r="CM268" s="73"/>
      <c r="CN268" s="73"/>
      <c r="CO268" s="73"/>
      <c r="CP268" s="73"/>
      <c r="CQ268" s="73"/>
      <c r="CR268" s="73"/>
      <c r="CS268" s="73"/>
      <c r="CT268" s="73"/>
      <c r="CU268" s="73"/>
      <c r="CV268" s="73"/>
      <c r="CW268" s="73"/>
      <c r="CX268" s="73"/>
      <c r="CY268" s="73"/>
      <c r="CZ268" s="73"/>
      <c r="DA268" s="73"/>
      <c r="DB268" s="73"/>
      <c r="DC268" s="73"/>
      <c r="DD268" s="73"/>
      <c r="DE268" s="73"/>
      <c r="DF268" s="73"/>
      <c r="DG268" s="73"/>
      <c r="DH268" s="73"/>
      <c r="DI268" s="74"/>
      <c r="DJ268" s="75"/>
      <c r="DK268" s="73"/>
      <c r="DL268" s="73"/>
      <c r="DM268" s="73"/>
      <c r="DN268" s="73"/>
      <c r="DO268" s="73"/>
      <c r="DP268" s="73"/>
      <c r="DQ268" s="73"/>
      <c r="DR268" s="73"/>
      <c r="DS268" s="73"/>
      <c r="DT268" s="73"/>
      <c r="DU268" s="73"/>
      <c r="DV268" s="73"/>
      <c r="DW268" s="73"/>
      <c r="DX268" s="73"/>
      <c r="DY268" s="73"/>
      <c r="DZ268" s="73"/>
      <c r="EA268" s="73"/>
      <c r="EB268" s="73"/>
      <c r="EC268" s="73"/>
      <c r="ED268" s="73"/>
      <c r="EE268" s="73"/>
      <c r="EF268" s="73"/>
      <c r="EG268" s="73"/>
      <c r="EH268" s="73"/>
      <c r="EI268" s="73"/>
      <c r="EJ268" s="73"/>
      <c r="EK268" s="73"/>
      <c r="EL268" s="73"/>
      <c r="EM268" s="73"/>
      <c r="EN268" s="73"/>
      <c r="EO268" s="73"/>
      <c r="EP268" s="73"/>
      <c r="EQ268" s="73"/>
      <c r="ER268" s="73"/>
      <c r="ES268" s="74"/>
      <c r="ET268" s="75"/>
      <c r="EU268" s="73"/>
      <c r="EV268" s="73"/>
      <c r="EW268" s="73"/>
      <c r="EX268" s="73"/>
      <c r="EY268" s="73"/>
      <c r="EZ268" s="73"/>
      <c r="FA268" s="73"/>
      <c r="FB268" s="73"/>
      <c r="FC268" s="73"/>
      <c r="FD268" s="73"/>
      <c r="FE268" s="73"/>
      <c r="FF268" s="73"/>
      <c r="FG268" s="73"/>
      <c r="FH268" s="73"/>
      <c r="FI268" s="73"/>
      <c r="FJ268" s="73"/>
      <c r="FK268" s="73"/>
      <c r="FL268" s="73"/>
      <c r="FM268" s="73"/>
      <c r="FN268" s="73"/>
      <c r="FO268" s="73"/>
      <c r="FP268" s="73"/>
      <c r="FQ268" s="73"/>
      <c r="FR268" s="73"/>
      <c r="FS268" s="73"/>
      <c r="FT268" s="73"/>
      <c r="FU268" s="73"/>
      <c r="FV268" s="73"/>
      <c r="FW268" s="73"/>
      <c r="FX268" s="73"/>
      <c r="FY268" s="73"/>
      <c r="FZ268" s="73"/>
      <c r="GA268" s="73"/>
      <c r="GB268" s="73"/>
      <c r="GC268" s="74"/>
      <c r="GD268" s="75"/>
      <c r="GE268" s="73"/>
      <c r="GF268" s="73"/>
      <c r="GG268" s="73"/>
      <c r="GH268" s="73"/>
      <c r="GI268" s="73"/>
      <c r="GJ268" s="73"/>
      <c r="GK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74"/>
    </row>
    <row r="269" spans="2:221" ht="18" customHeight="1" x14ac:dyDescent="0.2">
      <c r="B269" s="82" t="s">
        <v>536</v>
      </c>
      <c r="C269" s="83"/>
      <c r="D269" s="83"/>
      <c r="E269" s="83"/>
      <c r="F269" s="83"/>
      <c r="G269" s="83"/>
      <c r="H269" s="83"/>
      <c r="I269" s="83"/>
      <c r="J269" s="83"/>
      <c r="K269" s="83"/>
      <c r="L269" s="83"/>
      <c r="M269" s="83"/>
      <c r="N269" s="83"/>
      <c r="O269" s="83"/>
      <c r="P269" s="83"/>
      <c r="Q269" s="83"/>
      <c r="R269" s="83"/>
      <c r="S269" s="83"/>
      <c r="T269" s="83"/>
      <c r="U269" s="84"/>
      <c r="V269" s="88" t="s">
        <v>578</v>
      </c>
      <c r="W269" s="89"/>
      <c r="X269" s="89"/>
      <c r="Y269" s="89"/>
      <c r="Z269" s="89"/>
      <c r="AA269" s="90"/>
      <c r="AB269" s="94">
        <v>3.0999999999999999E-3</v>
      </c>
      <c r="AC269" s="95"/>
      <c r="AD269" s="95"/>
      <c r="AE269" s="95"/>
      <c r="AF269" s="96"/>
      <c r="AG269" s="100" t="s">
        <v>23</v>
      </c>
      <c r="AH269" s="101"/>
      <c r="AI269" s="101"/>
      <c r="AJ269" s="101"/>
      <c r="AK269" s="101"/>
      <c r="AL269" s="102">
        <f t="shared" si="7"/>
        <v>1</v>
      </c>
      <c r="AM269" s="103"/>
      <c r="AN269" s="103"/>
      <c r="AO269" s="104"/>
      <c r="AP269" s="105"/>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v>1</v>
      </c>
      <c r="BX269" s="61"/>
      <c r="BY269" s="62"/>
      <c r="BZ269" s="63"/>
      <c r="CA269" s="61"/>
      <c r="CB269" s="61"/>
      <c r="CC269" s="61"/>
      <c r="CD269" s="61"/>
      <c r="CE269" s="61"/>
      <c r="CF269" s="61"/>
      <c r="CG269" s="61"/>
      <c r="CH269" s="61"/>
      <c r="CI269" s="61"/>
      <c r="CJ269" s="61"/>
      <c r="CK269" s="61"/>
      <c r="CL269" s="61"/>
      <c r="CM269" s="61"/>
      <c r="CN269" s="61"/>
      <c r="CO269" s="61"/>
      <c r="CP269" s="61"/>
      <c r="CQ269" s="61"/>
      <c r="CR269" s="61"/>
      <c r="CS269" s="61"/>
      <c r="CT269" s="61"/>
      <c r="CU269" s="61"/>
      <c r="CV269" s="61"/>
      <c r="CW269" s="61"/>
      <c r="CX269" s="61"/>
      <c r="CY269" s="61"/>
      <c r="CZ269" s="61"/>
      <c r="DA269" s="61"/>
      <c r="DB269" s="61"/>
      <c r="DC269" s="61"/>
      <c r="DD269" s="61"/>
      <c r="DE269" s="61"/>
      <c r="DF269" s="61"/>
      <c r="DG269" s="61"/>
      <c r="DH269" s="61"/>
      <c r="DI269" s="62"/>
      <c r="DJ269" s="63"/>
      <c r="DK269" s="61"/>
      <c r="DL269" s="61"/>
      <c r="DM269" s="61"/>
      <c r="DN269" s="61"/>
      <c r="DO269" s="61"/>
      <c r="DP269" s="61"/>
      <c r="DQ269" s="61"/>
      <c r="DR269" s="61"/>
      <c r="DS269" s="61"/>
      <c r="DT269" s="61"/>
      <c r="DU269" s="61"/>
      <c r="DV269" s="61"/>
      <c r="DW269" s="61"/>
      <c r="DX269" s="61"/>
      <c r="DY269" s="61"/>
      <c r="DZ269" s="61"/>
      <c r="EA269" s="61"/>
      <c r="EB269" s="61"/>
      <c r="EC269" s="61"/>
      <c r="ED269" s="61"/>
      <c r="EE269" s="61"/>
      <c r="EF269" s="61"/>
      <c r="EG269" s="61"/>
      <c r="EH269" s="61"/>
      <c r="EI269" s="61"/>
      <c r="EJ269" s="61"/>
      <c r="EK269" s="61"/>
      <c r="EL269" s="61"/>
      <c r="EM269" s="61"/>
      <c r="EN269" s="61"/>
      <c r="EO269" s="61"/>
      <c r="EP269" s="61"/>
      <c r="EQ269" s="61"/>
      <c r="ER269" s="61"/>
      <c r="ES269" s="62"/>
      <c r="ET269" s="63"/>
      <c r="EU269" s="61"/>
      <c r="EV269" s="61"/>
      <c r="EW269" s="61"/>
      <c r="EX269" s="61"/>
      <c r="EY269" s="61"/>
      <c r="EZ269" s="61"/>
      <c r="FA269" s="61"/>
      <c r="FB269" s="61"/>
      <c r="FC269" s="61"/>
      <c r="FD269" s="61"/>
      <c r="FE269" s="61"/>
      <c r="FF269" s="61"/>
      <c r="FG269" s="61"/>
      <c r="FH269" s="61"/>
      <c r="FI269" s="61"/>
      <c r="FJ269" s="61"/>
      <c r="FK269" s="61"/>
      <c r="FL269" s="61"/>
      <c r="FM269" s="61"/>
      <c r="FN269" s="61"/>
      <c r="FO269" s="61"/>
      <c r="FP269" s="61"/>
      <c r="FQ269" s="61"/>
      <c r="FR269" s="61"/>
      <c r="FS269" s="61"/>
      <c r="FT269" s="61"/>
      <c r="FU269" s="61"/>
      <c r="FV269" s="61"/>
      <c r="FW269" s="61"/>
      <c r="FX269" s="61"/>
      <c r="FY269" s="61"/>
      <c r="FZ269" s="61"/>
      <c r="GA269" s="61"/>
      <c r="GB269" s="61"/>
      <c r="GC269" s="62"/>
      <c r="GD269" s="63"/>
      <c r="GE269" s="61"/>
      <c r="GF269" s="61"/>
      <c r="GG269" s="61"/>
      <c r="GH269" s="61"/>
      <c r="GI269" s="61"/>
      <c r="GJ269" s="61"/>
      <c r="GK269" s="61"/>
      <c r="GL269" s="61"/>
      <c r="GM269" s="61"/>
      <c r="GN269" s="61"/>
      <c r="GO269" s="61"/>
      <c r="GP269" s="61"/>
      <c r="GQ269" s="61"/>
      <c r="GR269" s="61"/>
      <c r="GS269" s="61"/>
      <c r="GT269" s="61"/>
      <c r="GU269" s="61"/>
      <c r="GV269" s="61"/>
      <c r="GW269" s="61"/>
      <c r="GX269" s="61"/>
      <c r="GY269" s="61"/>
      <c r="GZ269" s="61"/>
      <c r="HA269" s="61"/>
      <c r="HB269" s="61"/>
      <c r="HC269" s="61"/>
      <c r="HD269" s="61"/>
      <c r="HE269" s="61"/>
      <c r="HF269" s="61"/>
      <c r="HG269" s="61"/>
      <c r="HH269" s="61"/>
      <c r="HI269" s="61"/>
      <c r="HJ269" s="61"/>
      <c r="HK269" s="61"/>
      <c r="HL269" s="61"/>
      <c r="HM269" s="62"/>
    </row>
    <row r="270" spans="2:221" ht="18" customHeight="1" x14ac:dyDescent="0.2">
      <c r="B270" s="131"/>
      <c r="C270" s="132"/>
      <c r="D270" s="132"/>
      <c r="E270" s="132"/>
      <c r="F270" s="132"/>
      <c r="G270" s="132"/>
      <c r="H270" s="132"/>
      <c r="I270" s="132"/>
      <c r="J270" s="132"/>
      <c r="K270" s="132"/>
      <c r="L270" s="132"/>
      <c r="M270" s="132"/>
      <c r="N270" s="132"/>
      <c r="O270" s="132"/>
      <c r="P270" s="132"/>
      <c r="Q270" s="132"/>
      <c r="R270" s="132"/>
      <c r="S270" s="132"/>
      <c r="T270" s="132"/>
      <c r="U270" s="133"/>
      <c r="V270" s="134"/>
      <c r="W270" s="135"/>
      <c r="X270" s="135"/>
      <c r="Y270" s="135"/>
      <c r="Z270" s="135"/>
      <c r="AA270" s="136"/>
      <c r="AB270" s="137"/>
      <c r="AC270" s="138"/>
      <c r="AD270" s="138"/>
      <c r="AE270" s="138"/>
      <c r="AF270" s="139"/>
      <c r="AG270" s="100" t="s">
        <v>24</v>
      </c>
      <c r="AH270" s="101"/>
      <c r="AI270" s="101"/>
      <c r="AJ270" s="101"/>
      <c r="AK270" s="101"/>
      <c r="AL270" s="102">
        <f t="shared" si="7"/>
        <v>1</v>
      </c>
      <c r="AM270" s="103"/>
      <c r="AN270" s="103"/>
      <c r="AO270" s="104"/>
      <c r="AP270" s="130"/>
      <c r="AQ270" s="61"/>
      <c r="AR270" s="61"/>
      <c r="AS270" s="61"/>
      <c r="AT270" s="61"/>
      <c r="AU270" s="61"/>
      <c r="AV270" s="61"/>
      <c r="AW270" s="61"/>
      <c r="AX270" s="61"/>
      <c r="AY270" s="61"/>
      <c r="AZ270" s="61"/>
      <c r="BA270" s="61"/>
      <c r="BB270" s="61"/>
      <c r="BC270" s="61"/>
      <c r="BD270" s="61"/>
      <c r="BE270" s="61"/>
      <c r="BF270" s="61"/>
      <c r="BG270" s="61"/>
      <c r="BH270" s="61">
        <v>1</v>
      </c>
      <c r="BI270" s="61"/>
      <c r="BJ270" s="61"/>
      <c r="BK270" s="61"/>
      <c r="BL270" s="61"/>
      <c r="BM270" s="61"/>
      <c r="BN270" s="61"/>
      <c r="BO270" s="61"/>
      <c r="BP270" s="61"/>
      <c r="BQ270" s="61"/>
      <c r="BR270" s="61"/>
      <c r="BS270" s="61"/>
      <c r="BT270" s="61"/>
      <c r="BU270" s="61"/>
      <c r="BV270" s="61"/>
      <c r="BW270" s="61"/>
      <c r="BX270" s="61"/>
      <c r="BY270" s="62"/>
      <c r="BZ270" s="63"/>
      <c r="CA270" s="61"/>
      <c r="CB270" s="61"/>
      <c r="CC270" s="61"/>
      <c r="CD270" s="61"/>
      <c r="CE270" s="61"/>
      <c r="CF270" s="61"/>
      <c r="CG270" s="61"/>
      <c r="CH270" s="61"/>
      <c r="CI270" s="61"/>
      <c r="CJ270" s="61"/>
      <c r="CK270" s="61"/>
      <c r="CL270" s="61"/>
      <c r="CM270" s="61"/>
      <c r="CN270" s="61"/>
      <c r="CO270" s="61"/>
      <c r="CP270" s="61"/>
      <c r="CQ270" s="61"/>
      <c r="CR270" s="61"/>
      <c r="CS270" s="61"/>
      <c r="CT270" s="61"/>
      <c r="CU270" s="61"/>
      <c r="CV270" s="61"/>
      <c r="CW270" s="61"/>
      <c r="CX270" s="61"/>
      <c r="CY270" s="61"/>
      <c r="CZ270" s="61"/>
      <c r="DA270" s="61"/>
      <c r="DB270" s="61"/>
      <c r="DC270" s="61"/>
      <c r="DD270" s="61"/>
      <c r="DE270" s="61"/>
      <c r="DF270" s="61"/>
      <c r="DG270" s="61"/>
      <c r="DH270" s="61"/>
      <c r="DI270" s="62"/>
      <c r="DJ270" s="63"/>
      <c r="DK270" s="61"/>
      <c r="DL270" s="61"/>
      <c r="DM270" s="61"/>
      <c r="DN270" s="61"/>
      <c r="DO270" s="61"/>
      <c r="DP270" s="61"/>
      <c r="DQ270" s="61"/>
      <c r="DR270" s="61"/>
      <c r="DS270" s="61"/>
      <c r="DT270" s="61"/>
      <c r="DU270" s="61"/>
      <c r="DV270" s="61"/>
      <c r="DW270" s="61"/>
      <c r="DX270" s="61"/>
      <c r="DY270" s="61"/>
      <c r="DZ270" s="61"/>
      <c r="EA270" s="61"/>
      <c r="EB270" s="61"/>
      <c r="EC270" s="61"/>
      <c r="ED270" s="61"/>
      <c r="EE270" s="61"/>
      <c r="EF270" s="61"/>
      <c r="EG270" s="61"/>
      <c r="EH270" s="61"/>
      <c r="EI270" s="61"/>
      <c r="EJ270" s="61"/>
      <c r="EK270" s="61"/>
      <c r="EL270" s="61"/>
      <c r="EM270" s="61"/>
      <c r="EN270" s="61"/>
      <c r="EO270" s="61"/>
      <c r="EP270" s="61"/>
      <c r="EQ270" s="61"/>
      <c r="ER270" s="61"/>
      <c r="ES270" s="62"/>
      <c r="ET270" s="63"/>
      <c r="EU270" s="61"/>
      <c r="EV270" s="61"/>
      <c r="EW270" s="61"/>
      <c r="EX270" s="61"/>
      <c r="EY270" s="61"/>
      <c r="EZ270" s="61"/>
      <c r="FA270" s="61"/>
      <c r="FB270" s="61"/>
      <c r="FC270" s="61"/>
      <c r="FD270" s="61"/>
      <c r="FE270" s="61"/>
      <c r="FF270" s="61"/>
      <c r="FG270" s="61"/>
      <c r="FH270" s="61"/>
      <c r="FI270" s="61"/>
      <c r="FJ270" s="61"/>
      <c r="FK270" s="61"/>
      <c r="FL270" s="61"/>
      <c r="FM270" s="61"/>
      <c r="FN270" s="61"/>
      <c r="FO270" s="61"/>
      <c r="FP270" s="61"/>
      <c r="FQ270" s="61"/>
      <c r="FR270" s="61"/>
      <c r="FS270" s="61"/>
      <c r="FT270" s="61"/>
      <c r="FU270" s="61"/>
      <c r="FV270" s="61"/>
      <c r="FW270" s="61"/>
      <c r="FX270" s="61"/>
      <c r="FY270" s="61"/>
      <c r="FZ270" s="61"/>
      <c r="GA270" s="61"/>
      <c r="GB270" s="61"/>
      <c r="GC270" s="62"/>
      <c r="GD270" s="63"/>
      <c r="GE270" s="61"/>
      <c r="GF270" s="61"/>
      <c r="GG270" s="61"/>
      <c r="GH270" s="61"/>
      <c r="GI270" s="61"/>
      <c r="GJ270" s="61"/>
      <c r="GK270" s="61"/>
      <c r="GL270" s="61"/>
      <c r="GM270" s="61"/>
      <c r="GN270" s="61"/>
      <c r="GO270" s="61"/>
      <c r="GP270" s="61"/>
      <c r="GQ270" s="61"/>
      <c r="GR270" s="61"/>
      <c r="GS270" s="61"/>
      <c r="GT270" s="61"/>
      <c r="GU270" s="61"/>
      <c r="GV270" s="61"/>
      <c r="GW270" s="61"/>
      <c r="GX270" s="61"/>
      <c r="GY270" s="61"/>
      <c r="GZ270" s="61"/>
      <c r="HA270" s="61"/>
      <c r="HB270" s="61"/>
      <c r="HC270" s="61"/>
      <c r="HD270" s="61"/>
      <c r="HE270" s="61"/>
      <c r="HF270" s="61"/>
      <c r="HG270" s="61"/>
      <c r="HH270" s="61"/>
      <c r="HI270" s="61"/>
      <c r="HJ270" s="61"/>
      <c r="HK270" s="61"/>
      <c r="HL270" s="61"/>
      <c r="HM270" s="62"/>
    </row>
    <row r="271" spans="2:221" ht="18" customHeight="1" x14ac:dyDescent="0.2">
      <c r="B271" s="112" t="s">
        <v>537</v>
      </c>
      <c r="C271" s="113"/>
      <c r="D271" s="113"/>
      <c r="E271" s="113"/>
      <c r="F271" s="113"/>
      <c r="G271" s="113"/>
      <c r="H271" s="113"/>
      <c r="I271" s="113"/>
      <c r="J271" s="113"/>
      <c r="K271" s="113"/>
      <c r="L271" s="113"/>
      <c r="M271" s="113"/>
      <c r="N271" s="113"/>
      <c r="O271" s="113"/>
      <c r="P271" s="113"/>
      <c r="Q271" s="113"/>
      <c r="R271" s="113"/>
      <c r="S271" s="113"/>
      <c r="T271" s="113"/>
      <c r="U271" s="114"/>
      <c r="V271" s="118" t="s">
        <v>579</v>
      </c>
      <c r="W271" s="119"/>
      <c r="X271" s="119"/>
      <c r="Y271" s="119"/>
      <c r="Z271" s="119"/>
      <c r="AA271" s="120"/>
      <c r="AB271" s="124">
        <v>7.4000000000000003E-3</v>
      </c>
      <c r="AC271" s="125"/>
      <c r="AD271" s="125"/>
      <c r="AE271" s="125"/>
      <c r="AF271" s="126"/>
      <c r="AG271" s="106" t="s">
        <v>23</v>
      </c>
      <c r="AH271" s="107"/>
      <c r="AI271" s="107"/>
      <c r="AJ271" s="107"/>
      <c r="AK271" s="107"/>
      <c r="AL271" s="108">
        <f t="shared" si="7"/>
        <v>15</v>
      </c>
      <c r="AM271" s="109"/>
      <c r="AN271" s="109"/>
      <c r="AO271" s="110"/>
      <c r="AP271" s="69"/>
      <c r="AQ271" s="73"/>
      <c r="AR271" s="73"/>
      <c r="AS271" s="73"/>
      <c r="AT271" s="73"/>
      <c r="AU271" s="73"/>
      <c r="AV271" s="73"/>
      <c r="AW271" s="73"/>
      <c r="AX271" s="73"/>
      <c r="AY271" s="73"/>
      <c r="AZ271" s="73"/>
      <c r="BA271" s="73"/>
      <c r="BB271" s="73"/>
      <c r="BC271" s="73"/>
      <c r="BD271" s="73"/>
      <c r="BE271" s="73">
        <v>7</v>
      </c>
      <c r="BF271" s="73"/>
      <c r="BG271" s="73"/>
      <c r="BH271" s="73"/>
      <c r="BI271" s="73"/>
      <c r="BJ271" s="73"/>
      <c r="BK271" s="73"/>
      <c r="BL271" s="73"/>
      <c r="BM271" s="73"/>
      <c r="BN271" s="73"/>
      <c r="BO271" s="73"/>
      <c r="BP271" s="73"/>
      <c r="BQ271" s="73"/>
      <c r="BR271" s="73"/>
      <c r="BS271" s="73"/>
      <c r="BT271" s="73"/>
      <c r="BU271" s="73"/>
      <c r="BV271" s="73"/>
      <c r="BW271" s="73">
        <v>8</v>
      </c>
      <c r="BX271" s="73"/>
      <c r="BY271" s="74"/>
      <c r="BZ271" s="75"/>
      <c r="CA271" s="73"/>
      <c r="CB271" s="73"/>
      <c r="CC271" s="73"/>
      <c r="CD271" s="73"/>
      <c r="CE271" s="73"/>
      <c r="CF271" s="73"/>
      <c r="CG271" s="73"/>
      <c r="CH271" s="73"/>
      <c r="CI271" s="73"/>
      <c r="CJ271" s="73"/>
      <c r="CK271" s="73"/>
      <c r="CL271" s="73"/>
      <c r="CM271" s="73"/>
      <c r="CN271" s="73"/>
      <c r="CO271" s="73"/>
      <c r="CP271" s="73"/>
      <c r="CQ271" s="73"/>
      <c r="CR271" s="73"/>
      <c r="CS271" s="73"/>
      <c r="CT271" s="73"/>
      <c r="CU271" s="73"/>
      <c r="CV271" s="73"/>
      <c r="CW271" s="73"/>
      <c r="CX271" s="73"/>
      <c r="CY271" s="73"/>
      <c r="CZ271" s="73"/>
      <c r="DA271" s="73"/>
      <c r="DB271" s="73"/>
      <c r="DC271" s="73"/>
      <c r="DD271" s="73"/>
      <c r="DE271" s="73"/>
      <c r="DF271" s="73"/>
      <c r="DG271" s="73"/>
      <c r="DH271" s="73"/>
      <c r="DI271" s="74"/>
      <c r="DJ271" s="75"/>
      <c r="DK271" s="73"/>
      <c r="DL271" s="73"/>
      <c r="DM271" s="73"/>
      <c r="DN271" s="73"/>
      <c r="DO271" s="73"/>
      <c r="DP271" s="73"/>
      <c r="DQ271" s="73"/>
      <c r="DR271" s="73"/>
      <c r="DS271" s="73"/>
      <c r="DT271" s="73"/>
      <c r="DU271" s="73"/>
      <c r="DV271" s="73"/>
      <c r="DW271" s="73"/>
      <c r="DX271" s="73"/>
      <c r="DY271" s="73"/>
      <c r="DZ271" s="73"/>
      <c r="EA271" s="73"/>
      <c r="EB271" s="73"/>
      <c r="EC271" s="73"/>
      <c r="ED271" s="73"/>
      <c r="EE271" s="73"/>
      <c r="EF271" s="73"/>
      <c r="EG271" s="73"/>
      <c r="EH271" s="73"/>
      <c r="EI271" s="73"/>
      <c r="EJ271" s="73"/>
      <c r="EK271" s="73"/>
      <c r="EL271" s="73"/>
      <c r="EM271" s="73"/>
      <c r="EN271" s="73"/>
      <c r="EO271" s="73"/>
      <c r="EP271" s="73"/>
      <c r="EQ271" s="73"/>
      <c r="ER271" s="73"/>
      <c r="ES271" s="74"/>
      <c r="ET271" s="75"/>
      <c r="EU271" s="73"/>
      <c r="EV271" s="73"/>
      <c r="EW271" s="73"/>
      <c r="EX271" s="73"/>
      <c r="EY271" s="73"/>
      <c r="EZ271" s="73"/>
      <c r="FA271" s="73"/>
      <c r="FB271" s="73"/>
      <c r="FC271" s="73"/>
      <c r="FD271" s="73"/>
      <c r="FE271" s="73"/>
      <c r="FF271" s="73"/>
      <c r="FG271" s="73"/>
      <c r="FH271" s="73"/>
      <c r="FI271" s="73"/>
      <c r="FJ271" s="73"/>
      <c r="FK271" s="73"/>
      <c r="FL271" s="73"/>
      <c r="FM271" s="73"/>
      <c r="FN271" s="73"/>
      <c r="FO271" s="73"/>
      <c r="FP271" s="73"/>
      <c r="FQ271" s="73"/>
      <c r="FR271" s="73"/>
      <c r="FS271" s="73"/>
      <c r="FT271" s="73"/>
      <c r="FU271" s="73"/>
      <c r="FV271" s="73"/>
      <c r="FW271" s="73"/>
      <c r="FX271" s="73"/>
      <c r="FY271" s="73"/>
      <c r="FZ271" s="73"/>
      <c r="GA271" s="73"/>
      <c r="GB271" s="73"/>
      <c r="GC271" s="74"/>
      <c r="GD271" s="75"/>
      <c r="GE271" s="73"/>
      <c r="GF271" s="73"/>
      <c r="GG271" s="73"/>
      <c r="GH271" s="73"/>
      <c r="GI271" s="73"/>
      <c r="GJ271" s="73"/>
      <c r="GK271" s="73"/>
      <c r="GL271" s="73"/>
      <c r="GM271" s="73"/>
      <c r="GN271" s="73"/>
      <c r="GO271" s="73"/>
      <c r="GP271" s="73"/>
      <c r="GQ271" s="73"/>
      <c r="GR271" s="73"/>
      <c r="GS271" s="73"/>
      <c r="GT271" s="73"/>
      <c r="GU271" s="73"/>
      <c r="GV271" s="73"/>
      <c r="GW271" s="73"/>
      <c r="GX271" s="73"/>
      <c r="GY271" s="73"/>
      <c r="GZ271" s="73"/>
      <c r="HA271" s="73"/>
      <c r="HB271" s="73"/>
      <c r="HC271" s="73"/>
      <c r="HD271" s="73"/>
      <c r="HE271" s="73"/>
      <c r="HF271" s="73"/>
      <c r="HG271" s="73"/>
      <c r="HH271" s="73"/>
      <c r="HI271" s="73"/>
      <c r="HJ271" s="73"/>
      <c r="HK271" s="73"/>
      <c r="HL271" s="73"/>
      <c r="HM271" s="74"/>
    </row>
    <row r="272" spans="2:221" ht="18" customHeight="1" x14ac:dyDescent="0.2">
      <c r="B272" s="115"/>
      <c r="C272" s="116"/>
      <c r="D272" s="116"/>
      <c r="E272" s="116"/>
      <c r="F272" s="116"/>
      <c r="G272" s="116"/>
      <c r="H272" s="116"/>
      <c r="I272" s="116"/>
      <c r="J272" s="116"/>
      <c r="K272" s="116"/>
      <c r="L272" s="116"/>
      <c r="M272" s="116"/>
      <c r="N272" s="116"/>
      <c r="O272" s="116"/>
      <c r="P272" s="116"/>
      <c r="Q272" s="116"/>
      <c r="R272" s="116"/>
      <c r="S272" s="116"/>
      <c r="T272" s="116"/>
      <c r="U272" s="117"/>
      <c r="V272" s="121"/>
      <c r="W272" s="122"/>
      <c r="X272" s="122"/>
      <c r="Y272" s="122"/>
      <c r="Z272" s="122"/>
      <c r="AA272" s="123"/>
      <c r="AB272" s="127"/>
      <c r="AC272" s="128"/>
      <c r="AD272" s="128"/>
      <c r="AE272" s="128"/>
      <c r="AF272" s="129"/>
      <c r="AG272" s="106" t="s">
        <v>24</v>
      </c>
      <c r="AH272" s="107"/>
      <c r="AI272" s="107"/>
      <c r="AJ272" s="107"/>
      <c r="AK272" s="107"/>
      <c r="AL272" s="108">
        <f t="shared" si="7"/>
        <v>4</v>
      </c>
      <c r="AM272" s="109"/>
      <c r="AN272" s="109"/>
      <c r="AO272" s="110"/>
      <c r="AP272" s="111"/>
      <c r="AQ272" s="73"/>
      <c r="AR272" s="73"/>
      <c r="AS272" s="73"/>
      <c r="AT272" s="73"/>
      <c r="AU272" s="73"/>
      <c r="AV272" s="73"/>
      <c r="AW272" s="73"/>
      <c r="AX272" s="73"/>
      <c r="AY272" s="73"/>
      <c r="AZ272" s="73"/>
      <c r="BA272" s="73"/>
      <c r="BB272" s="73"/>
      <c r="BC272" s="73"/>
      <c r="BD272" s="73"/>
      <c r="BE272" s="73">
        <v>3</v>
      </c>
      <c r="BF272" s="73"/>
      <c r="BG272" s="73"/>
      <c r="BH272" s="73">
        <v>1</v>
      </c>
      <c r="BI272" s="73"/>
      <c r="BJ272" s="73"/>
      <c r="BK272" s="73"/>
      <c r="BL272" s="73"/>
      <c r="BM272" s="73"/>
      <c r="BN272" s="73"/>
      <c r="BO272" s="73"/>
      <c r="BP272" s="73"/>
      <c r="BQ272" s="73"/>
      <c r="BR272" s="73"/>
      <c r="BS272" s="73"/>
      <c r="BT272" s="73"/>
      <c r="BU272" s="73"/>
      <c r="BV272" s="73"/>
      <c r="BW272" s="73"/>
      <c r="BX272" s="73"/>
      <c r="BY272" s="74"/>
      <c r="BZ272" s="75"/>
      <c r="CA272" s="73"/>
      <c r="CB272" s="73"/>
      <c r="CC272" s="73"/>
      <c r="CD272" s="73"/>
      <c r="CE272" s="73"/>
      <c r="CF272" s="73"/>
      <c r="CG272" s="73"/>
      <c r="CH272" s="73"/>
      <c r="CI272" s="73"/>
      <c r="CJ272" s="73"/>
      <c r="CK272" s="73"/>
      <c r="CL272" s="73"/>
      <c r="CM272" s="73"/>
      <c r="CN272" s="73"/>
      <c r="CO272" s="73"/>
      <c r="CP272" s="73"/>
      <c r="CQ272" s="73"/>
      <c r="CR272" s="73"/>
      <c r="CS272" s="73"/>
      <c r="CT272" s="73"/>
      <c r="CU272" s="73"/>
      <c r="CV272" s="73"/>
      <c r="CW272" s="73"/>
      <c r="CX272" s="73"/>
      <c r="CY272" s="73"/>
      <c r="CZ272" s="73"/>
      <c r="DA272" s="73"/>
      <c r="DB272" s="73"/>
      <c r="DC272" s="73"/>
      <c r="DD272" s="73"/>
      <c r="DE272" s="73"/>
      <c r="DF272" s="73"/>
      <c r="DG272" s="73"/>
      <c r="DH272" s="73"/>
      <c r="DI272" s="74"/>
      <c r="DJ272" s="75"/>
      <c r="DK272" s="73"/>
      <c r="DL272" s="73"/>
      <c r="DM272" s="73"/>
      <c r="DN272" s="73"/>
      <c r="DO272" s="73"/>
      <c r="DP272" s="73"/>
      <c r="DQ272" s="73"/>
      <c r="DR272" s="73"/>
      <c r="DS272" s="73"/>
      <c r="DT272" s="73"/>
      <c r="DU272" s="73"/>
      <c r="DV272" s="73"/>
      <c r="DW272" s="73"/>
      <c r="DX272" s="73"/>
      <c r="DY272" s="73"/>
      <c r="DZ272" s="73"/>
      <c r="EA272" s="73"/>
      <c r="EB272" s="73"/>
      <c r="EC272" s="73"/>
      <c r="ED272" s="73"/>
      <c r="EE272" s="73"/>
      <c r="EF272" s="73"/>
      <c r="EG272" s="73"/>
      <c r="EH272" s="73"/>
      <c r="EI272" s="73"/>
      <c r="EJ272" s="73"/>
      <c r="EK272" s="73"/>
      <c r="EL272" s="73"/>
      <c r="EM272" s="73"/>
      <c r="EN272" s="73"/>
      <c r="EO272" s="73"/>
      <c r="EP272" s="73"/>
      <c r="EQ272" s="73"/>
      <c r="ER272" s="73"/>
      <c r="ES272" s="74"/>
      <c r="ET272" s="75"/>
      <c r="EU272" s="73"/>
      <c r="EV272" s="73"/>
      <c r="EW272" s="73"/>
      <c r="EX272" s="73"/>
      <c r="EY272" s="73"/>
      <c r="EZ272" s="73"/>
      <c r="FA272" s="73"/>
      <c r="FB272" s="73"/>
      <c r="FC272" s="73"/>
      <c r="FD272" s="73"/>
      <c r="FE272" s="73"/>
      <c r="FF272" s="73"/>
      <c r="FG272" s="73"/>
      <c r="FH272" s="73"/>
      <c r="FI272" s="73"/>
      <c r="FJ272" s="73"/>
      <c r="FK272" s="73"/>
      <c r="FL272" s="73"/>
      <c r="FM272" s="73"/>
      <c r="FN272" s="73"/>
      <c r="FO272" s="73"/>
      <c r="FP272" s="73"/>
      <c r="FQ272" s="73"/>
      <c r="FR272" s="73"/>
      <c r="FS272" s="73"/>
      <c r="FT272" s="73"/>
      <c r="FU272" s="73"/>
      <c r="FV272" s="73"/>
      <c r="FW272" s="73"/>
      <c r="FX272" s="73"/>
      <c r="FY272" s="73"/>
      <c r="FZ272" s="73"/>
      <c r="GA272" s="73"/>
      <c r="GB272" s="73"/>
      <c r="GC272" s="74"/>
      <c r="GD272" s="75"/>
      <c r="GE272" s="73"/>
      <c r="GF272" s="73"/>
      <c r="GG272" s="73"/>
      <c r="GH272" s="73"/>
      <c r="GI272" s="73"/>
      <c r="GJ272" s="73"/>
      <c r="GK272" s="73"/>
      <c r="GL272" s="73"/>
      <c r="GM272" s="73"/>
      <c r="GN272" s="73"/>
      <c r="GO272" s="73"/>
      <c r="GP272" s="73"/>
      <c r="GQ272" s="73"/>
      <c r="GR272" s="73"/>
      <c r="GS272" s="73"/>
      <c r="GT272" s="73"/>
      <c r="GU272" s="73"/>
      <c r="GV272" s="73"/>
      <c r="GW272" s="73"/>
      <c r="GX272" s="73"/>
      <c r="GY272" s="73"/>
      <c r="GZ272" s="73"/>
      <c r="HA272" s="73"/>
      <c r="HB272" s="73"/>
      <c r="HC272" s="73"/>
      <c r="HD272" s="73"/>
      <c r="HE272" s="73"/>
      <c r="HF272" s="73"/>
      <c r="HG272" s="73"/>
      <c r="HH272" s="73"/>
      <c r="HI272" s="73"/>
      <c r="HJ272" s="73"/>
      <c r="HK272" s="73"/>
      <c r="HL272" s="73"/>
      <c r="HM272" s="74"/>
    </row>
    <row r="273" spans="2:221" ht="18" customHeight="1" x14ac:dyDescent="0.2">
      <c r="B273" s="82" t="s">
        <v>538</v>
      </c>
      <c r="C273" s="83"/>
      <c r="D273" s="83"/>
      <c r="E273" s="83"/>
      <c r="F273" s="83"/>
      <c r="G273" s="83"/>
      <c r="H273" s="83"/>
      <c r="I273" s="83"/>
      <c r="J273" s="83"/>
      <c r="K273" s="83"/>
      <c r="L273" s="83"/>
      <c r="M273" s="83"/>
      <c r="N273" s="83"/>
      <c r="O273" s="83"/>
      <c r="P273" s="83"/>
      <c r="Q273" s="83"/>
      <c r="R273" s="83"/>
      <c r="S273" s="83"/>
      <c r="T273" s="83"/>
      <c r="U273" s="84"/>
      <c r="V273" s="88" t="s">
        <v>580</v>
      </c>
      <c r="W273" s="89"/>
      <c r="X273" s="89"/>
      <c r="Y273" s="89"/>
      <c r="Z273" s="89"/>
      <c r="AA273" s="90"/>
      <c r="AB273" s="94">
        <v>5.5899999999999998E-2</v>
      </c>
      <c r="AC273" s="95"/>
      <c r="AD273" s="95"/>
      <c r="AE273" s="95"/>
      <c r="AF273" s="96"/>
      <c r="AG273" s="100" t="s">
        <v>23</v>
      </c>
      <c r="AH273" s="101"/>
      <c r="AI273" s="101"/>
      <c r="AJ273" s="101"/>
      <c r="AK273" s="101"/>
      <c r="AL273" s="102">
        <f t="shared" si="7"/>
        <v>1</v>
      </c>
      <c r="AM273" s="103"/>
      <c r="AN273" s="103"/>
      <c r="AO273" s="104"/>
      <c r="AP273" s="105"/>
      <c r="AQ273" s="61"/>
      <c r="AR273" s="61"/>
      <c r="AS273" s="61"/>
      <c r="AT273" s="61"/>
      <c r="AU273" s="61"/>
      <c r="AV273" s="61"/>
      <c r="AW273" s="61"/>
      <c r="AX273" s="61"/>
      <c r="AY273" s="61"/>
      <c r="AZ273" s="61"/>
      <c r="BA273" s="61"/>
      <c r="BB273" s="61"/>
      <c r="BC273" s="61"/>
      <c r="BD273" s="61"/>
      <c r="BE273" s="414">
        <v>1</v>
      </c>
      <c r="BF273" s="324"/>
      <c r="BG273" s="324"/>
      <c r="BH273" s="324"/>
      <c r="BI273" s="324"/>
      <c r="BJ273" s="324"/>
      <c r="BK273" s="324"/>
      <c r="BL273" s="324"/>
      <c r="BM273" s="324"/>
      <c r="BN273" s="324"/>
      <c r="BO273" s="324"/>
      <c r="BP273" s="324"/>
      <c r="BQ273" s="324"/>
      <c r="BR273" s="324"/>
      <c r="BS273" s="324"/>
      <c r="BT273" s="324"/>
      <c r="BU273" s="324"/>
      <c r="BV273" s="324"/>
      <c r="BW273" s="324"/>
      <c r="BX273" s="324"/>
      <c r="BY273" s="325"/>
      <c r="BZ273" s="63"/>
      <c r="CA273" s="61"/>
      <c r="CB273" s="61"/>
      <c r="CC273" s="61"/>
      <c r="CD273" s="61"/>
      <c r="CE273" s="61"/>
      <c r="CF273" s="61"/>
      <c r="CG273" s="61"/>
      <c r="CH273" s="61"/>
      <c r="CI273" s="61"/>
      <c r="CJ273" s="61"/>
      <c r="CK273" s="61"/>
      <c r="CL273" s="61"/>
      <c r="CM273" s="61"/>
      <c r="CN273" s="61"/>
      <c r="CO273" s="61"/>
      <c r="CP273" s="61"/>
      <c r="CQ273" s="61"/>
      <c r="CR273" s="61"/>
      <c r="CS273" s="61"/>
      <c r="CT273" s="61"/>
      <c r="CU273" s="61"/>
      <c r="CV273" s="61"/>
      <c r="CW273" s="61"/>
      <c r="CX273" s="61"/>
      <c r="CY273" s="61"/>
      <c r="CZ273" s="61"/>
      <c r="DA273" s="61"/>
      <c r="DB273" s="61"/>
      <c r="DC273" s="61"/>
      <c r="DD273" s="61"/>
      <c r="DE273" s="61"/>
      <c r="DF273" s="61"/>
      <c r="DG273" s="61"/>
      <c r="DH273" s="61"/>
      <c r="DI273" s="62"/>
      <c r="DJ273" s="63"/>
      <c r="DK273" s="61"/>
      <c r="DL273" s="61"/>
      <c r="DM273" s="61"/>
      <c r="DN273" s="61"/>
      <c r="DO273" s="61"/>
      <c r="DP273" s="61"/>
      <c r="DQ273" s="61"/>
      <c r="DR273" s="61"/>
      <c r="DS273" s="61"/>
      <c r="DT273" s="61"/>
      <c r="DU273" s="61"/>
      <c r="DV273" s="61"/>
      <c r="DW273" s="61"/>
      <c r="DX273" s="61"/>
      <c r="DY273" s="61"/>
      <c r="DZ273" s="61"/>
      <c r="EA273" s="61"/>
      <c r="EB273" s="61"/>
      <c r="EC273" s="61"/>
      <c r="ED273" s="61"/>
      <c r="EE273" s="61"/>
      <c r="EF273" s="61"/>
      <c r="EG273" s="61"/>
      <c r="EH273" s="61"/>
      <c r="EI273" s="61"/>
      <c r="EJ273" s="61"/>
      <c r="EK273" s="61"/>
      <c r="EL273" s="61"/>
      <c r="EM273" s="61"/>
      <c r="EN273" s="61"/>
      <c r="EO273" s="61"/>
      <c r="EP273" s="61"/>
      <c r="EQ273" s="61"/>
      <c r="ER273" s="61"/>
      <c r="ES273" s="62"/>
      <c r="ET273" s="63"/>
      <c r="EU273" s="61"/>
      <c r="EV273" s="61"/>
      <c r="EW273" s="61"/>
      <c r="EX273" s="61"/>
      <c r="EY273" s="61"/>
      <c r="EZ273" s="61"/>
      <c r="FA273" s="61"/>
      <c r="FB273" s="61"/>
      <c r="FC273" s="61"/>
      <c r="FD273" s="61"/>
      <c r="FE273" s="61"/>
      <c r="FF273" s="61"/>
      <c r="FG273" s="61"/>
      <c r="FH273" s="61"/>
      <c r="FI273" s="61"/>
      <c r="FJ273" s="61"/>
      <c r="FK273" s="61"/>
      <c r="FL273" s="61"/>
      <c r="FM273" s="61"/>
      <c r="FN273" s="61"/>
      <c r="FO273" s="61"/>
      <c r="FP273" s="61"/>
      <c r="FQ273" s="61"/>
      <c r="FR273" s="61"/>
      <c r="FS273" s="61"/>
      <c r="FT273" s="61"/>
      <c r="FU273" s="61"/>
      <c r="FV273" s="61"/>
      <c r="FW273" s="61"/>
      <c r="FX273" s="61"/>
      <c r="FY273" s="61"/>
      <c r="FZ273" s="61"/>
      <c r="GA273" s="61"/>
      <c r="GB273" s="61"/>
      <c r="GC273" s="62"/>
      <c r="GD273" s="63"/>
      <c r="GE273" s="61"/>
      <c r="GF273" s="61"/>
      <c r="GG273" s="61"/>
      <c r="GH273" s="61"/>
      <c r="GI273" s="61"/>
      <c r="GJ273" s="61"/>
      <c r="GK273" s="61"/>
      <c r="GL273" s="61"/>
      <c r="GM273" s="61"/>
      <c r="GN273" s="61"/>
      <c r="GO273" s="61"/>
      <c r="GP273" s="61"/>
      <c r="GQ273" s="61"/>
      <c r="GR273" s="61"/>
      <c r="GS273" s="61"/>
      <c r="GT273" s="61"/>
      <c r="GU273" s="61"/>
      <c r="GV273" s="61"/>
      <c r="GW273" s="61"/>
      <c r="GX273" s="61"/>
      <c r="GY273" s="61"/>
      <c r="GZ273" s="61"/>
      <c r="HA273" s="61"/>
      <c r="HB273" s="61"/>
      <c r="HC273" s="61"/>
      <c r="HD273" s="61"/>
      <c r="HE273" s="61"/>
      <c r="HF273" s="61"/>
      <c r="HG273" s="61"/>
      <c r="HH273" s="61"/>
      <c r="HI273" s="61"/>
      <c r="HJ273" s="61"/>
      <c r="HK273" s="61"/>
      <c r="HL273" s="61"/>
      <c r="HM273" s="62"/>
    </row>
    <row r="274" spans="2:221" ht="18" customHeight="1" x14ac:dyDescent="0.2">
      <c r="B274" s="131"/>
      <c r="C274" s="132"/>
      <c r="D274" s="132"/>
      <c r="E274" s="132"/>
      <c r="F274" s="132"/>
      <c r="G274" s="132"/>
      <c r="H274" s="132"/>
      <c r="I274" s="132"/>
      <c r="J274" s="132"/>
      <c r="K274" s="132"/>
      <c r="L274" s="132"/>
      <c r="M274" s="132"/>
      <c r="N274" s="132"/>
      <c r="O274" s="132"/>
      <c r="P274" s="132"/>
      <c r="Q274" s="132"/>
      <c r="R274" s="132"/>
      <c r="S274" s="132"/>
      <c r="T274" s="132"/>
      <c r="U274" s="133"/>
      <c r="V274" s="134"/>
      <c r="W274" s="135"/>
      <c r="X274" s="135"/>
      <c r="Y274" s="135"/>
      <c r="Z274" s="135"/>
      <c r="AA274" s="136"/>
      <c r="AB274" s="137"/>
      <c r="AC274" s="138"/>
      <c r="AD274" s="138"/>
      <c r="AE274" s="138"/>
      <c r="AF274" s="139"/>
      <c r="AG274" s="100" t="s">
        <v>24</v>
      </c>
      <c r="AH274" s="101"/>
      <c r="AI274" s="101"/>
      <c r="AJ274" s="101"/>
      <c r="AK274" s="101"/>
      <c r="AL274" s="102">
        <f>SUM(AP274:HM274)</f>
        <v>0.45450000000000002</v>
      </c>
      <c r="AM274" s="103"/>
      <c r="AN274" s="103"/>
      <c r="AO274" s="104"/>
      <c r="AP274" s="130"/>
      <c r="AQ274" s="61"/>
      <c r="AR274" s="61"/>
      <c r="AS274" s="61"/>
      <c r="AT274" s="61"/>
      <c r="AU274" s="61"/>
      <c r="AV274" s="61"/>
      <c r="AW274" s="61"/>
      <c r="AX274" s="61"/>
      <c r="AY274" s="61"/>
      <c r="AZ274" s="61"/>
      <c r="BA274" s="61"/>
      <c r="BB274" s="61"/>
      <c r="BC274" s="61"/>
      <c r="BD274" s="61"/>
      <c r="BE274" s="414">
        <v>0.45450000000000002</v>
      </c>
      <c r="BF274" s="324"/>
      <c r="BG274" s="324"/>
      <c r="BH274" s="324"/>
      <c r="BI274" s="324"/>
      <c r="BJ274" s="324"/>
      <c r="BK274" s="324"/>
      <c r="BL274" s="324"/>
      <c r="BM274" s="324"/>
      <c r="BN274" s="324"/>
      <c r="BO274" s="324"/>
      <c r="BP274" s="324"/>
      <c r="BQ274" s="324"/>
      <c r="BR274" s="324"/>
      <c r="BS274" s="324"/>
      <c r="BT274" s="324"/>
      <c r="BU274" s="324"/>
      <c r="BV274" s="324"/>
      <c r="BW274" s="324"/>
      <c r="BX274" s="324"/>
      <c r="BY274" s="325"/>
      <c r="BZ274" s="63"/>
      <c r="CA274" s="61"/>
      <c r="CB274" s="61"/>
      <c r="CC274" s="61"/>
      <c r="CD274" s="61"/>
      <c r="CE274" s="61"/>
      <c r="CF274" s="61"/>
      <c r="CG274" s="61"/>
      <c r="CH274" s="61"/>
      <c r="CI274" s="61"/>
      <c r="CJ274" s="61"/>
      <c r="CK274" s="61"/>
      <c r="CL274" s="61"/>
      <c r="CM274" s="61"/>
      <c r="CN274" s="61"/>
      <c r="CO274" s="61"/>
      <c r="CP274" s="61"/>
      <c r="CQ274" s="61"/>
      <c r="CR274" s="61"/>
      <c r="CS274" s="61"/>
      <c r="CT274" s="61"/>
      <c r="CU274" s="61"/>
      <c r="CV274" s="61"/>
      <c r="CW274" s="61"/>
      <c r="CX274" s="61"/>
      <c r="CY274" s="61"/>
      <c r="CZ274" s="61"/>
      <c r="DA274" s="61"/>
      <c r="DB274" s="61"/>
      <c r="DC274" s="61"/>
      <c r="DD274" s="61"/>
      <c r="DE274" s="61"/>
      <c r="DF274" s="61"/>
      <c r="DG274" s="61"/>
      <c r="DH274" s="61"/>
      <c r="DI274" s="62"/>
      <c r="DJ274" s="63"/>
      <c r="DK274" s="61"/>
      <c r="DL274" s="61"/>
      <c r="DM274" s="61"/>
      <c r="DN274" s="61"/>
      <c r="DO274" s="61"/>
      <c r="DP274" s="61"/>
      <c r="DQ274" s="61"/>
      <c r="DR274" s="61"/>
      <c r="DS274" s="61"/>
      <c r="DT274" s="61"/>
      <c r="DU274" s="61"/>
      <c r="DV274" s="61"/>
      <c r="DW274" s="61"/>
      <c r="DX274" s="61"/>
      <c r="DY274" s="61"/>
      <c r="DZ274" s="61"/>
      <c r="EA274" s="61"/>
      <c r="EB274" s="61"/>
      <c r="EC274" s="61"/>
      <c r="ED274" s="61"/>
      <c r="EE274" s="61"/>
      <c r="EF274" s="61"/>
      <c r="EG274" s="61"/>
      <c r="EH274" s="61"/>
      <c r="EI274" s="61"/>
      <c r="EJ274" s="61"/>
      <c r="EK274" s="61"/>
      <c r="EL274" s="61"/>
      <c r="EM274" s="61"/>
      <c r="EN274" s="61"/>
      <c r="EO274" s="61"/>
      <c r="EP274" s="61"/>
      <c r="EQ274" s="61"/>
      <c r="ER274" s="61"/>
      <c r="ES274" s="62"/>
      <c r="ET274" s="63"/>
      <c r="EU274" s="61"/>
      <c r="EV274" s="61"/>
      <c r="EW274" s="61"/>
      <c r="EX274" s="61"/>
      <c r="EY274" s="61"/>
      <c r="EZ274" s="61"/>
      <c r="FA274" s="61"/>
      <c r="FB274" s="61"/>
      <c r="FC274" s="61"/>
      <c r="FD274" s="61"/>
      <c r="FE274" s="61"/>
      <c r="FF274" s="61"/>
      <c r="FG274" s="61"/>
      <c r="FH274" s="61"/>
      <c r="FI274" s="61"/>
      <c r="FJ274" s="61"/>
      <c r="FK274" s="61"/>
      <c r="FL274" s="61"/>
      <c r="FM274" s="61"/>
      <c r="FN274" s="61"/>
      <c r="FO274" s="61"/>
      <c r="FP274" s="61"/>
      <c r="FQ274" s="61"/>
      <c r="FR274" s="61"/>
      <c r="FS274" s="61"/>
      <c r="FT274" s="61"/>
      <c r="FU274" s="61"/>
      <c r="FV274" s="61"/>
      <c r="FW274" s="61"/>
      <c r="FX274" s="61"/>
      <c r="FY274" s="61"/>
      <c r="FZ274" s="61"/>
      <c r="GA274" s="61"/>
      <c r="GB274" s="61"/>
      <c r="GC274" s="62"/>
      <c r="GD274" s="63"/>
      <c r="GE274" s="61"/>
      <c r="GF274" s="61"/>
      <c r="GG274" s="61"/>
      <c r="GH274" s="61"/>
      <c r="GI274" s="61"/>
      <c r="GJ274" s="61"/>
      <c r="GK274" s="61"/>
      <c r="GL274" s="61"/>
      <c r="GM274" s="61"/>
      <c r="GN274" s="61"/>
      <c r="GO274" s="61"/>
      <c r="GP274" s="61"/>
      <c r="GQ274" s="61"/>
      <c r="GR274" s="61"/>
      <c r="GS274" s="61"/>
      <c r="GT274" s="61"/>
      <c r="GU274" s="61"/>
      <c r="GV274" s="61"/>
      <c r="GW274" s="61"/>
      <c r="GX274" s="61"/>
      <c r="GY274" s="61"/>
      <c r="GZ274" s="61"/>
      <c r="HA274" s="61"/>
      <c r="HB274" s="61"/>
      <c r="HC274" s="61"/>
      <c r="HD274" s="61"/>
      <c r="HE274" s="61"/>
      <c r="HF274" s="61"/>
      <c r="HG274" s="61"/>
      <c r="HH274" s="61"/>
      <c r="HI274" s="61"/>
      <c r="HJ274" s="61"/>
      <c r="HK274" s="61"/>
      <c r="HL274" s="61"/>
      <c r="HM274" s="62"/>
    </row>
    <row r="275" spans="2:221" ht="18" customHeight="1" x14ac:dyDescent="0.2">
      <c r="B275" s="112" t="s">
        <v>539</v>
      </c>
      <c r="C275" s="113"/>
      <c r="D275" s="113"/>
      <c r="E275" s="113"/>
      <c r="F275" s="113"/>
      <c r="G275" s="113"/>
      <c r="H275" s="113"/>
      <c r="I275" s="113"/>
      <c r="J275" s="113"/>
      <c r="K275" s="113"/>
      <c r="L275" s="113"/>
      <c r="M275" s="113"/>
      <c r="N275" s="113"/>
      <c r="O275" s="113"/>
      <c r="P275" s="113"/>
      <c r="Q275" s="113"/>
      <c r="R275" s="113"/>
      <c r="S275" s="113"/>
      <c r="T275" s="113"/>
      <c r="U275" s="114"/>
      <c r="V275" s="118" t="s">
        <v>581</v>
      </c>
      <c r="W275" s="119"/>
      <c r="X275" s="119"/>
      <c r="Y275" s="119"/>
      <c r="Z275" s="119"/>
      <c r="AA275" s="120"/>
      <c r="AB275" s="124">
        <v>1.17E-2</v>
      </c>
      <c r="AC275" s="125"/>
      <c r="AD275" s="125"/>
      <c r="AE275" s="125"/>
      <c r="AF275" s="126"/>
      <c r="AG275" s="106" t="s">
        <v>23</v>
      </c>
      <c r="AH275" s="107"/>
      <c r="AI275" s="107"/>
      <c r="AJ275" s="107"/>
      <c r="AK275" s="107"/>
      <c r="AL275" s="108">
        <f t="shared" si="7"/>
        <v>7</v>
      </c>
      <c r="AM275" s="109"/>
      <c r="AN275" s="109"/>
      <c r="AO275" s="110"/>
      <c r="AP275" s="69"/>
      <c r="AQ275" s="73"/>
      <c r="AR275" s="73"/>
      <c r="AS275" s="73"/>
      <c r="AT275" s="73"/>
      <c r="AU275" s="73"/>
      <c r="AV275" s="73"/>
      <c r="AW275" s="73"/>
      <c r="AX275" s="73"/>
      <c r="AY275" s="73"/>
      <c r="AZ275" s="73"/>
      <c r="BA275" s="73"/>
      <c r="BB275" s="73"/>
      <c r="BC275" s="73"/>
      <c r="BD275" s="73"/>
      <c r="BE275" s="73"/>
      <c r="BF275" s="73"/>
      <c r="BG275" s="73"/>
      <c r="BH275" s="73">
        <v>7</v>
      </c>
      <c r="BI275" s="73"/>
      <c r="BJ275" s="73"/>
      <c r="BK275" s="73"/>
      <c r="BL275" s="73"/>
      <c r="BM275" s="73"/>
      <c r="BN275" s="73"/>
      <c r="BO275" s="73"/>
      <c r="BP275" s="73"/>
      <c r="BQ275" s="73"/>
      <c r="BR275" s="73"/>
      <c r="BS275" s="73"/>
      <c r="BT275" s="73"/>
      <c r="BU275" s="73"/>
      <c r="BV275" s="73"/>
      <c r="BW275" s="73"/>
      <c r="BX275" s="73"/>
      <c r="BY275" s="74"/>
      <c r="BZ275" s="75"/>
      <c r="CA275" s="73"/>
      <c r="CB275" s="73"/>
      <c r="CC275" s="73"/>
      <c r="CD275" s="73"/>
      <c r="CE275" s="73"/>
      <c r="CF275" s="73"/>
      <c r="CG275" s="73"/>
      <c r="CH275" s="73"/>
      <c r="CI275" s="73"/>
      <c r="CJ275" s="73"/>
      <c r="CK275" s="73"/>
      <c r="CL275" s="73"/>
      <c r="CM275" s="73"/>
      <c r="CN275" s="73"/>
      <c r="CO275" s="73"/>
      <c r="CP275" s="73"/>
      <c r="CQ275" s="73"/>
      <c r="CR275" s="73"/>
      <c r="CS275" s="73"/>
      <c r="CT275" s="73"/>
      <c r="CU275" s="73"/>
      <c r="CV275" s="73"/>
      <c r="CW275" s="73"/>
      <c r="CX275" s="73"/>
      <c r="CY275" s="73"/>
      <c r="CZ275" s="73"/>
      <c r="DA275" s="73"/>
      <c r="DB275" s="73"/>
      <c r="DC275" s="73"/>
      <c r="DD275" s="73"/>
      <c r="DE275" s="73"/>
      <c r="DF275" s="73"/>
      <c r="DG275" s="73"/>
      <c r="DH275" s="73"/>
      <c r="DI275" s="74"/>
      <c r="DJ275" s="75"/>
      <c r="DK275" s="73"/>
      <c r="DL275" s="73"/>
      <c r="DM275" s="73"/>
      <c r="DN275" s="73"/>
      <c r="DO275" s="73"/>
      <c r="DP275" s="73"/>
      <c r="DQ275" s="73"/>
      <c r="DR275" s="73"/>
      <c r="DS275" s="73"/>
      <c r="DT275" s="73"/>
      <c r="DU275" s="73"/>
      <c r="DV275" s="73"/>
      <c r="DW275" s="73"/>
      <c r="DX275" s="73"/>
      <c r="DY275" s="73"/>
      <c r="DZ275" s="73"/>
      <c r="EA275" s="73"/>
      <c r="EB275" s="73"/>
      <c r="EC275" s="73"/>
      <c r="ED275" s="73"/>
      <c r="EE275" s="73"/>
      <c r="EF275" s="73"/>
      <c r="EG275" s="73"/>
      <c r="EH275" s="73"/>
      <c r="EI275" s="73"/>
      <c r="EJ275" s="73"/>
      <c r="EK275" s="73"/>
      <c r="EL275" s="73"/>
      <c r="EM275" s="73"/>
      <c r="EN275" s="73"/>
      <c r="EO275" s="73"/>
      <c r="EP275" s="73"/>
      <c r="EQ275" s="73"/>
      <c r="ER275" s="73"/>
      <c r="ES275" s="74"/>
      <c r="ET275" s="75"/>
      <c r="EU275" s="73"/>
      <c r="EV275" s="73"/>
      <c r="EW275" s="73"/>
      <c r="EX275" s="73"/>
      <c r="EY275" s="73"/>
      <c r="EZ275" s="73"/>
      <c r="FA275" s="73"/>
      <c r="FB275" s="73"/>
      <c r="FC275" s="73"/>
      <c r="FD275" s="73"/>
      <c r="FE275" s="73"/>
      <c r="FF275" s="73"/>
      <c r="FG275" s="73"/>
      <c r="FH275" s="73"/>
      <c r="FI275" s="73"/>
      <c r="FJ275" s="73"/>
      <c r="FK275" s="73"/>
      <c r="FL275" s="73"/>
      <c r="FM275" s="73"/>
      <c r="FN275" s="73"/>
      <c r="FO275" s="73"/>
      <c r="FP275" s="73"/>
      <c r="FQ275" s="73"/>
      <c r="FR275" s="73"/>
      <c r="FS275" s="73"/>
      <c r="FT275" s="73"/>
      <c r="FU275" s="73"/>
      <c r="FV275" s="73"/>
      <c r="FW275" s="73"/>
      <c r="FX275" s="73"/>
      <c r="FY275" s="73"/>
      <c r="FZ275" s="73"/>
      <c r="GA275" s="73"/>
      <c r="GB275" s="73"/>
      <c r="GC275" s="74"/>
      <c r="GD275" s="75"/>
      <c r="GE275" s="73"/>
      <c r="GF275" s="73"/>
      <c r="GG275" s="73"/>
      <c r="GH275" s="73"/>
      <c r="GI275" s="73"/>
      <c r="GJ275" s="73"/>
      <c r="GK275" s="73"/>
      <c r="GL275" s="73"/>
      <c r="GM275" s="73"/>
      <c r="GN275" s="73"/>
      <c r="GO275" s="73"/>
      <c r="GP275" s="73"/>
      <c r="GQ275" s="73"/>
      <c r="GR275" s="73"/>
      <c r="GS275" s="73"/>
      <c r="GT275" s="73"/>
      <c r="GU275" s="73"/>
      <c r="GV275" s="73"/>
      <c r="GW275" s="73"/>
      <c r="GX275" s="73"/>
      <c r="GY275" s="73"/>
      <c r="GZ275" s="73"/>
      <c r="HA275" s="73"/>
      <c r="HB275" s="73"/>
      <c r="HC275" s="73"/>
      <c r="HD275" s="73"/>
      <c r="HE275" s="73"/>
      <c r="HF275" s="73"/>
      <c r="HG275" s="73"/>
      <c r="HH275" s="73"/>
      <c r="HI275" s="73"/>
      <c r="HJ275" s="73"/>
      <c r="HK275" s="73"/>
      <c r="HL275" s="73"/>
      <c r="HM275" s="74"/>
    </row>
    <row r="276" spans="2:221" ht="18" customHeight="1" thickBot="1" x14ac:dyDescent="0.25">
      <c r="B276" s="329"/>
      <c r="C276" s="330"/>
      <c r="D276" s="330"/>
      <c r="E276" s="330"/>
      <c r="F276" s="330"/>
      <c r="G276" s="330"/>
      <c r="H276" s="330"/>
      <c r="I276" s="330"/>
      <c r="J276" s="330"/>
      <c r="K276" s="330"/>
      <c r="L276" s="330"/>
      <c r="M276" s="330"/>
      <c r="N276" s="330"/>
      <c r="O276" s="330"/>
      <c r="P276" s="330"/>
      <c r="Q276" s="330"/>
      <c r="R276" s="330"/>
      <c r="S276" s="330"/>
      <c r="T276" s="330"/>
      <c r="U276" s="331"/>
      <c r="V276" s="332"/>
      <c r="W276" s="333"/>
      <c r="X276" s="333"/>
      <c r="Y276" s="333"/>
      <c r="Z276" s="333"/>
      <c r="AA276" s="334"/>
      <c r="AB276" s="335"/>
      <c r="AC276" s="336"/>
      <c r="AD276" s="336"/>
      <c r="AE276" s="336"/>
      <c r="AF276" s="337"/>
      <c r="AG276" s="338" t="s">
        <v>24</v>
      </c>
      <c r="AH276" s="339"/>
      <c r="AI276" s="339"/>
      <c r="AJ276" s="339"/>
      <c r="AK276" s="339"/>
      <c r="AL276" s="340">
        <f t="shared" si="7"/>
        <v>3</v>
      </c>
      <c r="AM276" s="341"/>
      <c r="AN276" s="341"/>
      <c r="AO276" s="342"/>
      <c r="AP276" s="415"/>
      <c r="AQ276" s="320"/>
      <c r="AR276" s="320"/>
      <c r="AS276" s="320"/>
      <c r="AT276" s="320"/>
      <c r="AU276" s="320"/>
      <c r="AV276" s="320"/>
      <c r="AW276" s="320"/>
      <c r="AX276" s="320"/>
      <c r="AY276" s="320"/>
      <c r="AZ276" s="320"/>
      <c r="BA276" s="320"/>
      <c r="BB276" s="320"/>
      <c r="BC276" s="320"/>
      <c r="BD276" s="320"/>
      <c r="BE276" s="320"/>
      <c r="BF276" s="320"/>
      <c r="BG276" s="320"/>
      <c r="BH276" s="320">
        <v>3</v>
      </c>
      <c r="BI276" s="320"/>
      <c r="BJ276" s="320"/>
      <c r="BK276" s="320"/>
      <c r="BL276" s="320"/>
      <c r="BM276" s="320"/>
      <c r="BN276" s="320"/>
      <c r="BO276" s="320"/>
      <c r="BP276" s="320"/>
      <c r="BQ276" s="320"/>
      <c r="BR276" s="320"/>
      <c r="BS276" s="320"/>
      <c r="BT276" s="320"/>
      <c r="BU276" s="320"/>
      <c r="BV276" s="320"/>
      <c r="BW276" s="320"/>
      <c r="BX276" s="320"/>
      <c r="BY276" s="321"/>
      <c r="BZ276" s="322"/>
      <c r="CA276" s="320"/>
      <c r="CB276" s="320"/>
      <c r="CC276" s="320"/>
      <c r="CD276" s="320"/>
      <c r="CE276" s="320"/>
      <c r="CF276" s="320"/>
      <c r="CG276" s="320"/>
      <c r="CH276" s="320"/>
      <c r="CI276" s="320"/>
      <c r="CJ276" s="320"/>
      <c r="CK276" s="320"/>
      <c r="CL276" s="320"/>
      <c r="CM276" s="320"/>
      <c r="CN276" s="320"/>
      <c r="CO276" s="320"/>
      <c r="CP276" s="320"/>
      <c r="CQ276" s="320"/>
      <c r="CR276" s="320"/>
      <c r="CS276" s="320"/>
      <c r="CT276" s="320"/>
      <c r="CU276" s="320"/>
      <c r="CV276" s="320"/>
      <c r="CW276" s="320"/>
      <c r="CX276" s="320"/>
      <c r="CY276" s="320"/>
      <c r="CZ276" s="320"/>
      <c r="DA276" s="320"/>
      <c r="DB276" s="320"/>
      <c r="DC276" s="320"/>
      <c r="DD276" s="320"/>
      <c r="DE276" s="320"/>
      <c r="DF276" s="320"/>
      <c r="DG276" s="320"/>
      <c r="DH276" s="320"/>
      <c r="DI276" s="321"/>
      <c r="DJ276" s="322"/>
      <c r="DK276" s="320"/>
      <c r="DL276" s="320"/>
      <c r="DM276" s="320"/>
      <c r="DN276" s="320"/>
      <c r="DO276" s="320"/>
      <c r="DP276" s="320"/>
      <c r="DQ276" s="320"/>
      <c r="DR276" s="320"/>
      <c r="DS276" s="320"/>
      <c r="DT276" s="320"/>
      <c r="DU276" s="320"/>
      <c r="DV276" s="320"/>
      <c r="DW276" s="320"/>
      <c r="DX276" s="320"/>
      <c r="DY276" s="320"/>
      <c r="DZ276" s="320"/>
      <c r="EA276" s="320"/>
      <c r="EB276" s="320"/>
      <c r="EC276" s="320"/>
      <c r="ED276" s="320"/>
      <c r="EE276" s="320"/>
      <c r="EF276" s="320"/>
      <c r="EG276" s="320"/>
      <c r="EH276" s="320"/>
      <c r="EI276" s="320"/>
      <c r="EJ276" s="320"/>
      <c r="EK276" s="320"/>
      <c r="EL276" s="320"/>
      <c r="EM276" s="320"/>
      <c r="EN276" s="320"/>
      <c r="EO276" s="320"/>
      <c r="EP276" s="320"/>
      <c r="EQ276" s="320"/>
      <c r="ER276" s="320"/>
      <c r="ES276" s="321"/>
      <c r="ET276" s="322"/>
      <c r="EU276" s="320"/>
      <c r="EV276" s="320"/>
      <c r="EW276" s="320"/>
      <c r="EX276" s="320"/>
      <c r="EY276" s="320"/>
      <c r="EZ276" s="320"/>
      <c r="FA276" s="320"/>
      <c r="FB276" s="320"/>
      <c r="FC276" s="320"/>
      <c r="FD276" s="320"/>
      <c r="FE276" s="320"/>
      <c r="FF276" s="320"/>
      <c r="FG276" s="320"/>
      <c r="FH276" s="320"/>
      <c r="FI276" s="320"/>
      <c r="FJ276" s="320"/>
      <c r="FK276" s="320"/>
      <c r="FL276" s="320"/>
      <c r="FM276" s="320"/>
      <c r="FN276" s="320"/>
      <c r="FO276" s="320"/>
      <c r="FP276" s="320"/>
      <c r="FQ276" s="320"/>
      <c r="FR276" s="320"/>
      <c r="FS276" s="320"/>
      <c r="FT276" s="320"/>
      <c r="FU276" s="320"/>
      <c r="FV276" s="320"/>
      <c r="FW276" s="320"/>
      <c r="FX276" s="320"/>
      <c r="FY276" s="320"/>
      <c r="FZ276" s="320"/>
      <c r="GA276" s="320"/>
      <c r="GB276" s="320"/>
      <c r="GC276" s="321"/>
      <c r="GD276" s="322"/>
      <c r="GE276" s="320"/>
      <c r="GF276" s="320"/>
      <c r="GG276" s="320"/>
      <c r="GH276" s="320"/>
      <c r="GI276" s="320"/>
      <c r="GJ276" s="320"/>
      <c r="GK276" s="320"/>
      <c r="GL276" s="320"/>
      <c r="GM276" s="320"/>
      <c r="GN276" s="320"/>
      <c r="GO276" s="320"/>
      <c r="GP276" s="320"/>
      <c r="GQ276" s="320"/>
      <c r="GR276" s="320"/>
      <c r="GS276" s="320"/>
      <c r="GT276" s="320"/>
      <c r="GU276" s="320"/>
      <c r="GV276" s="320"/>
      <c r="GW276" s="320"/>
      <c r="GX276" s="320"/>
      <c r="GY276" s="320"/>
      <c r="GZ276" s="320"/>
      <c r="HA276" s="320"/>
      <c r="HB276" s="320"/>
      <c r="HC276" s="320"/>
      <c r="HD276" s="320"/>
      <c r="HE276" s="320"/>
      <c r="HF276" s="320"/>
      <c r="HG276" s="320"/>
      <c r="HH276" s="320"/>
      <c r="HI276" s="320"/>
      <c r="HJ276" s="320"/>
      <c r="HK276" s="320"/>
      <c r="HL276" s="320"/>
      <c r="HM276" s="321"/>
    </row>
  </sheetData>
  <sheetProtection password="FD41" sheet="1" objects="1" scenarios="1"/>
  <mergeCells count="11811">
    <mergeCell ref="AS112:AU112"/>
    <mergeCell ref="AV112:AX112"/>
    <mergeCell ref="AY112:BA112"/>
    <mergeCell ref="BB112:BD112"/>
    <mergeCell ref="BE112:BG112"/>
    <mergeCell ref="BN112:BP112"/>
    <mergeCell ref="BQ112:BS112"/>
    <mergeCell ref="BT112:BV112"/>
    <mergeCell ref="BW112:BY112"/>
    <mergeCell ref="BB120:BD120"/>
    <mergeCell ref="BE120:BG120"/>
    <mergeCell ref="BK121:BM121"/>
    <mergeCell ref="BN121:BP121"/>
    <mergeCell ref="AP84:AX84"/>
    <mergeCell ref="AY84:BG84"/>
    <mergeCell ref="BH84:BP84"/>
    <mergeCell ref="BQ84:BY84"/>
    <mergeCell ref="AP85:AX85"/>
    <mergeCell ref="AY85:BG85"/>
    <mergeCell ref="BH85:BP85"/>
    <mergeCell ref="BQ85:BY85"/>
    <mergeCell ref="AP86:AX86"/>
    <mergeCell ref="AY86:BG86"/>
    <mergeCell ref="BH86:BP86"/>
    <mergeCell ref="BQ86:BY86"/>
    <mergeCell ref="AP87:AX87"/>
    <mergeCell ref="AY87:BG87"/>
    <mergeCell ref="BH87:BP87"/>
    <mergeCell ref="BQ87:BY87"/>
    <mergeCell ref="AP88:AX88"/>
    <mergeCell ref="AY88:BG88"/>
    <mergeCell ref="BH88:BP88"/>
    <mergeCell ref="BQ88:BY88"/>
    <mergeCell ref="AP89:AX89"/>
    <mergeCell ref="AY89:BG89"/>
    <mergeCell ref="BH89:BP89"/>
    <mergeCell ref="BQ89:BY89"/>
    <mergeCell ref="AP90:AX90"/>
    <mergeCell ref="AY90:BG90"/>
    <mergeCell ref="BH90:BP90"/>
    <mergeCell ref="BQ90:BY90"/>
    <mergeCell ref="AP91:BY91"/>
    <mergeCell ref="AP92:BY92"/>
    <mergeCell ref="BK109:BM109"/>
    <mergeCell ref="BN109:BP109"/>
    <mergeCell ref="BQ109:BS109"/>
    <mergeCell ref="BT109:BV109"/>
    <mergeCell ref="BW109:BY109"/>
    <mergeCell ref="AS109:AU109"/>
    <mergeCell ref="AV109:AX109"/>
    <mergeCell ref="AY109:BA109"/>
    <mergeCell ref="BB109:BD109"/>
    <mergeCell ref="BE109:BG109"/>
    <mergeCell ref="BH109:BJ109"/>
    <mergeCell ref="AV94:AX94"/>
    <mergeCell ref="AY94:BA94"/>
    <mergeCell ref="BB94:BD94"/>
    <mergeCell ref="B14:BX14"/>
    <mergeCell ref="B15:BX15"/>
    <mergeCell ref="B16:BX16"/>
    <mergeCell ref="C17:S17"/>
    <mergeCell ref="BT17:BU17"/>
    <mergeCell ref="BV17:BW17"/>
    <mergeCell ref="B8:BX8"/>
    <mergeCell ref="B9:BX9"/>
    <mergeCell ref="B10:BX10"/>
    <mergeCell ref="B11:BX11"/>
    <mergeCell ref="B12:BX12"/>
    <mergeCell ref="B13:BX13"/>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 ref="O31:BW31"/>
    <mergeCell ref="C26:N26"/>
    <mergeCell ref="O26:Q26"/>
    <mergeCell ref="C27:N27"/>
    <mergeCell ref="O27:Q27"/>
    <mergeCell ref="C28:N28"/>
    <mergeCell ref="O28:BW28"/>
    <mergeCell ref="C19:I19"/>
    <mergeCell ref="J19:S19"/>
    <mergeCell ref="C21:I21"/>
    <mergeCell ref="J21:S21"/>
    <mergeCell ref="C25:N25"/>
    <mergeCell ref="O25:BW25"/>
    <mergeCell ref="HK34:HM34"/>
    <mergeCell ref="B35:U36"/>
    <mergeCell ref="V35:AA36"/>
    <mergeCell ref="AB35:AF36"/>
    <mergeCell ref="AG35:AK35"/>
    <mergeCell ref="AL35:AO35"/>
    <mergeCell ref="AP35:AR35"/>
    <mergeCell ref="AS35:AU35"/>
    <mergeCell ref="AV35:AX35"/>
    <mergeCell ref="AY35:BA35"/>
    <mergeCell ref="GS34:GU34"/>
    <mergeCell ref="GV34:GX34"/>
    <mergeCell ref="GY34:HA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EQ34:ES34"/>
    <mergeCell ref="ET34:EV34"/>
    <mergeCell ref="EW34:EY34"/>
    <mergeCell ref="EZ34:FB34"/>
    <mergeCell ref="FC34:FE34"/>
    <mergeCell ref="FF34:FH34"/>
    <mergeCell ref="DY34:EA34"/>
    <mergeCell ref="EB34:ED34"/>
    <mergeCell ref="EE34:EG34"/>
    <mergeCell ref="EH34:EJ34"/>
    <mergeCell ref="EK34:EM34"/>
    <mergeCell ref="EN34:EP34"/>
    <mergeCell ref="DG34:DI34"/>
    <mergeCell ref="DJ34:DL34"/>
    <mergeCell ref="DM34:DO34"/>
    <mergeCell ref="DP34:DR34"/>
    <mergeCell ref="DS34:DU34"/>
    <mergeCell ref="DV34:DX34"/>
    <mergeCell ref="CO34:CQ34"/>
    <mergeCell ref="CR34:CT34"/>
    <mergeCell ref="CU34:CW34"/>
    <mergeCell ref="CX34:CZ34"/>
    <mergeCell ref="DA34:DC34"/>
    <mergeCell ref="DD34:DF34"/>
    <mergeCell ref="BW34:BY34"/>
    <mergeCell ref="BZ34:CB34"/>
    <mergeCell ref="CC34:CE34"/>
    <mergeCell ref="CF34:CH34"/>
    <mergeCell ref="CI34:CK34"/>
    <mergeCell ref="CL34:CN34"/>
    <mergeCell ref="HH35:HJ35"/>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FU35:FW35"/>
    <mergeCell ref="EN35:EP35"/>
    <mergeCell ref="EQ35:ES35"/>
    <mergeCell ref="ET35:EV35"/>
    <mergeCell ref="EW35:EY35"/>
    <mergeCell ref="EZ35:FB35"/>
    <mergeCell ref="FC35:FE35"/>
    <mergeCell ref="DV35:DX35"/>
    <mergeCell ref="DY35:EA35"/>
    <mergeCell ref="EB35:ED35"/>
    <mergeCell ref="EE35:EG35"/>
    <mergeCell ref="EH35:EJ35"/>
    <mergeCell ref="EK35:EM35"/>
    <mergeCell ref="DD35:DF35"/>
    <mergeCell ref="DG35:DI35"/>
    <mergeCell ref="DJ35:DL35"/>
    <mergeCell ref="DM35:DO35"/>
    <mergeCell ref="DP35:DR35"/>
    <mergeCell ref="DS35:DU35"/>
    <mergeCell ref="CL35:CN35"/>
    <mergeCell ref="CO35:CQ35"/>
    <mergeCell ref="CR35:CT35"/>
    <mergeCell ref="CU35:CW35"/>
    <mergeCell ref="CX35:CZ35"/>
    <mergeCell ref="DA35:DC35"/>
    <mergeCell ref="BT35:BV35"/>
    <mergeCell ref="BW35:BY35"/>
    <mergeCell ref="BZ35:CB35"/>
    <mergeCell ref="CC35:CE35"/>
    <mergeCell ref="CF35:CH35"/>
    <mergeCell ref="CI35:CK35"/>
    <mergeCell ref="BB35:BD35"/>
    <mergeCell ref="BE35:BG35"/>
    <mergeCell ref="BH35:BJ35"/>
    <mergeCell ref="BK35:BM35"/>
    <mergeCell ref="BN35:BP35"/>
    <mergeCell ref="BQ35:BS35"/>
    <mergeCell ref="AB37:AF38"/>
    <mergeCell ref="AG37:AK37"/>
    <mergeCell ref="AL37:AO37"/>
    <mergeCell ref="AP37:AR37"/>
    <mergeCell ref="GV36:GX36"/>
    <mergeCell ref="GY36:HA36"/>
    <mergeCell ref="HB36:HD36"/>
    <mergeCell ref="HE36:HG36"/>
    <mergeCell ref="HH36:HJ36"/>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ET36:EV36"/>
    <mergeCell ref="EW36:EY36"/>
    <mergeCell ref="EZ36:FB36"/>
    <mergeCell ref="FC36:FE36"/>
    <mergeCell ref="FF36:FH36"/>
    <mergeCell ref="FI36:FK36"/>
    <mergeCell ref="EB36:ED36"/>
    <mergeCell ref="EE36:EG36"/>
    <mergeCell ref="EH36:EJ36"/>
    <mergeCell ref="EK36:EM36"/>
    <mergeCell ref="EN36:EP36"/>
    <mergeCell ref="EQ36:ES36"/>
    <mergeCell ref="DJ36:DL36"/>
    <mergeCell ref="DM36:DO36"/>
    <mergeCell ref="DP36:DR36"/>
    <mergeCell ref="DS36:DU36"/>
    <mergeCell ref="DV36:DX36"/>
    <mergeCell ref="DY36:EA36"/>
    <mergeCell ref="CR36:CT36"/>
    <mergeCell ref="CU36:CW36"/>
    <mergeCell ref="CX36:CZ36"/>
    <mergeCell ref="DA36:DC36"/>
    <mergeCell ref="DD36:DF36"/>
    <mergeCell ref="DG36:DI36"/>
    <mergeCell ref="BZ36:CB36"/>
    <mergeCell ref="CC36:CE36"/>
    <mergeCell ref="CF36:CH36"/>
    <mergeCell ref="CI36:CK36"/>
    <mergeCell ref="CL36:CN36"/>
    <mergeCell ref="CO36:CQ36"/>
    <mergeCell ref="BH36:BJ36"/>
    <mergeCell ref="BK36:BM36"/>
    <mergeCell ref="BN36:BP36"/>
    <mergeCell ref="BQ36:BS36"/>
    <mergeCell ref="BT36:BV36"/>
    <mergeCell ref="BW36:BY36"/>
    <mergeCell ref="GY37:HA37"/>
    <mergeCell ref="HB37:HD37"/>
    <mergeCell ref="HE37:HG37"/>
    <mergeCell ref="HH37:HJ37"/>
    <mergeCell ref="HK37:HM37"/>
    <mergeCell ref="AG38:AK38"/>
    <mergeCell ref="AL38:AO38"/>
    <mergeCell ref="AP38:AR38"/>
    <mergeCell ref="AS38:AU38"/>
    <mergeCell ref="AV38:AX38"/>
    <mergeCell ref="GG37:GI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EE37:EG37"/>
    <mergeCell ref="EH37:EJ37"/>
    <mergeCell ref="EK37:EM37"/>
    <mergeCell ref="EN37:EP37"/>
    <mergeCell ref="EQ37:ES37"/>
    <mergeCell ref="ET37:EV37"/>
    <mergeCell ref="DM37:DO37"/>
    <mergeCell ref="DP37:DR37"/>
    <mergeCell ref="DS37:DU37"/>
    <mergeCell ref="DV37:DX37"/>
    <mergeCell ref="DY37:EA37"/>
    <mergeCell ref="EB37:ED37"/>
    <mergeCell ref="CU37:CW37"/>
    <mergeCell ref="CX37:CZ37"/>
    <mergeCell ref="DA37:DC37"/>
    <mergeCell ref="DD37:DF37"/>
    <mergeCell ref="DG37:DI37"/>
    <mergeCell ref="DJ37:DL37"/>
    <mergeCell ref="CC37:CE37"/>
    <mergeCell ref="CF37:CH37"/>
    <mergeCell ref="CI37:CK37"/>
    <mergeCell ref="CL37:CN37"/>
    <mergeCell ref="CO37:CQ37"/>
    <mergeCell ref="CR37:CT37"/>
    <mergeCell ref="BK37:BM37"/>
    <mergeCell ref="BN37:BP37"/>
    <mergeCell ref="BQ37:BS37"/>
    <mergeCell ref="BT37:BV37"/>
    <mergeCell ref="BW37:BY37"/>
    <mergeCell ref="BZ37:CB37"/>
    <mergeCell ref="AS37:AU37"/>
    <mergeCell ref="AV37:AX37"/>
    <mergeCell ref="AY37:BA37"/>
    <mergeCell ref="BB37:BD37"/>
    <mergeCell ref="BE37:BG37"/>
    <mergeCell ref="BH37:BJ37"/>
    <mergeCell ref="HE38:HG38"/>
    <mergeCell ref="HH38:HJ38"/>
    <mergeCell ref="HK38:HM38"/>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EK38:EM38"/>
    <mergeCell ref="EN38:EP38"/>
    <mergeCell ref="EQ38:ES38"/>
    <mergeCell ref="ET38:EV38"/>
    <mergeCell ref="EW38:EY38"/>
    <mergeCell ref="EZ38:FB38"/>
    <mergeCell ref="DS38:DU38"/>
    <mergeCell ref="DV38:DX38"/>
    <mergeCell ref="DY38:EA38"/>
    <mergeCell ref="EB38:ED38"/>
    <mergeCell ref="EE38:EG38"/>
    <mergeCell ref="EH38:EJ38"/>
    <mergeCell ref="DA38:DC38"/>
    <mergeCell ref="DD38:DF38"/>
    <mergeCell ref="DG38:DI38"/>
    <mergeCell ref="DJ38:DL38"/>
    <mergeCell ref="DM38:DO38"/>
    <mergeCell ref="DP38:DR38"/>
    <mergeCell ref="CI38:CK38"/>
    <mergeCell ref="CL38:CN38"/>
    <mergeCell ref="CO38:CQ38"/>
    <mergeCell ref="CR38:CT38"/>
    <mergeCell ref="CU38:CW38"/>
    <mergeCell ref="CX38:CZ38"/>
    <mergeCell ref="BQ38:BS38"/>
    <mergeCell ref="BT38:BV38"/>
    <mergeCell ref="BW38:BY38"/>
    <mergeCell ref="BZ38:CB38"/>
    <mergeCell ref="CC38:CE38"/>
    <mergeCell ref="CF38:CH38"/>
    <mergeCell ref="AY38:BA38"/>
    <mergeCell ref="BB38:BD38"/>
    <mergeCell ref="BE38:BG38"/>
    <mergeCell ref="BH38:BJ38"/>
    <mergeCell ref="BK38:BM38"/>
    <mergeCell ref="BN38:BP38"/>
    <mergeCell ref="HB39:HD39"/>
    <mergeCell ref="B37:U38"/>
    <mergeCell ref="V37:AA38"/>
    <mergeCell ref="HE39:HG39"/>
    <mergeCell ref="HH39:HJ39"/>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EQ39:ES39"/>
    <mergeCell ref="ET39:EV39"/>
    <mergeCell ref="EW39:EY39"/>
    <mergeCell ref="DP39:DR39"/>
    <mergeCell ref="DS39:DU39"/>
    <mergeCell ref="DV39:DX39"/>
    <mergeCell ref="DY39:EA39"/>
    <mergeCell ref="EB39:ED39"/>
    <mergeCell ref="EE39:EG39"/>
    <mergeCell ref="CX39:CZ39"/>
    <mergeCell ref="DA39:DC39"/>
    <mergeCell ref="DD39:DF39"/>
    <mergeCell ref="DG39:DI39"/>
    <mergeCell ref="DJ39:DL39"/>
    <mergeCell ref="DM39:DO39"/>
    <mergeCell ref="CF39:CH39"/>
    <mergeCell ref="CI39:CK39"/>
    <mergeCell ref="CL39:CN39"/>
    <mergeCell ref="CO39:CQ39"/>
    <mergeCell ref="CR39:CT39"/>
    <mergeCell ref="CU39:CW39"/>
    <mergeCell ref="BN39:BP39"/>
    <mergeCell ref="BQ39:BS39"/>
    <mergeCell ref="BT39:BV39"/>
    <mergeCell ref="BW39:BY39"/>
    <mergeCell ref="BZ39:CB39"/>
    <mergeCell ref="CC39:CE39"/>
    <mergeCell ref="AV39:AX39"/>
    <mergeCell ref="AY39:BA39"/>
    <mergeCell ref="BB39:BD39"/>
    <mergeCell ref="BE39:BG39"/>
    <mergeCell ref="BH39:BJ39"/>
    <mergeCell ref="BK39:BM39"/>
    <mergeCell ref="HH40:HJ40"/>
    <mergeCell ref="HK40:HM40"/>
    <mergeCell ref="B41:U42"/>
    <mergeCell ref="V41:AA42"/>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CL40:CN40"/>
    <mergeCell ref="CO40:CQ40"/>
    <mergeCell ref="CR40:CT40"/>
    <mergeCell ref="CU40:CW40"/>
    <mergeCell ref="CX40:CZ40"/>
    <mergeCell ref="DA40:DC40"/>
    <mergeCell ref="BT40:BV40"/>
    <mergeCell ref="BW40:BY40"/>
    <mergeCell ref="BZ40:CB40"/>
    <mergeCell ref="CC40:CE40"/>
    <mergeCell ref="CF40:CH40"/>
    <mergeCell ref="CI40:CK40"/>
    <mergeCell ref="BB40:BD40"/>
    <mergeCell ref="BE40:BG40"/>
    <mergeCell ref="BH40:BJ40"/>
    <mergeCell ref="BK40:BM40"/>
    <mergeCell ref="BN40:BP40"/>
    <mergeCell ref="BQ40:BS40"/>
    <mergeCell ref="HE41:HG41"/>
    <mergeCell ref="HH41:HJ41"/>
    <mergeCell ref="HK41:HM41"/>
    <mergeCell ref="AG42:AK42"/>
    <mergeCell ref="AL42:AO42"/>
    <mergeCell ref="AP42:AR42"/>
    <mergeCell ref="AS42:AU42"/>
    <mergeCell ref="AV42:AX42"/>
    <mergeCell ref="AY42:BA42"/>
    <mergeCell ref="BB42:BD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EB41:ED41"/>
    <mergeCell ref="EE41:EG41"/>
    <mergeCell ref="EH41:EJ41"/>
    <mergeCell ref="DA41:DC41"/>
    <mergeCell ref="DD41:DF41"/>
    <mergeCell ref="DG41:DI41"/>
    <mergeCell ref="DJ41:DL41"/>
    <mergeCell ref="DM41:DO41"/>
    <mergeCell ref="DP41:DR41"/>
    <mergeCell ref="CI41:CK41"/>
    <mergeCell ref="CL41:CN41"/>
    <mergeCell ref="CO41:CQ41"/>
    <mergeCell ref="CR41:CT41"/>
    <mergeCell ref="CU41:CW41"/>
    <mergeCell ref="CX41:CZ41"/>
    <mergeCell ref="BQ41:BS41"/>
    <mergeCell ref="BT41:BV41"/>
    <mergeCell ref="BW41:BY41"/>
    <mergeCell ref="BZ41:CB41"/>
    <mergeCell ref="CC41:CE41"/>
    <mergeCell ref="CF41:CH41"/>
    <mergeCell ref="AY41:BA41"/>
    <mergeCell ref="BB41:BD41"/>
    <mergeCell ref="BE41:BG41"/>
    <mergeCell ref="BH41:BJ41"/>
    <mergeCell ref="BK41:BM41"/>
    <mergeCell ref="BN41:BP41"/>
    <mergeCell ref="HK42:HM42"/>
    <mergeCell ref="B43:U44"/>
    <mergeCell ref="V43:AA44"/>
    <mergeCell ref="AB43:AF44"/>
    <mergeCell ref="AG43:AK43"/>
    <mergeCell ref="AL43:AO43"/>
    <mergeCell ref="AP43:AR43"/>
    <mergeCell ref="AS43:AU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FC42:FE42"/>
    <mergeCell ref="FF42:FH42"/>
    <mergeCell ref="DY42:EA42"/>
    <mergeCell ref="EB42:ED42"/>
    <mergeCell ref="EE42:EG42"/>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BW42:BY42"/>
    <mergeCell ref="BZ42:CB42"/>
    <mergeCell ref="CC42:CE42"/>
    <mergeCell ref="CF42:CH42"/>
    <mergeCell ref="CI42:CK42"/>
    <mergeCell ref="CL42:CN42"/>
    <mergeCell ref="BE42:BG42"/>
    <mergeCell ref="BH42:BJ42"/>
    <mergeCell ref="BK42:BM42"/>
    <mergeCell ref="BN42:BP42"/>
    <mergeCell ref="BQ42:BS42"/>
    <mergeCell ref="BT42:BV42"/>
    <mergeCell ref="HH43:HJ43"/>
    <mergeCell ref="HK43:HM43"/>
    <mergeCell ref="AG44:AK44"/>
    <mergeCell ref="AL44:AO44"/>
    <mergeCell ref="AP44:AR44"/>
    <mergeCell ref="AS44:AU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FC43:FE43"/>
    <mergeCell ref="DV43:DX43"/>
    <mergeCell ref="DY43:EA43"/>
    <mergeCell ref="EB43:ED43"/>
    <mergeCell ref="EE43:EG43"/>
    <mergeCell ref="EH43:EJ43"/>
    <mergeCell ref="EK43:EM43"/>
    <mergeCell ref="DD43:DF43"/>
    <mergeCell ref="DG43:DI43"/>
    <mergeCell ref="DJ43:DL43"/>
    <mergeCell ref="DM43:DO43"/>
    <mergeCell ref="DP43:DR43"/>
    <mergeCell ref="DS43:DU43"/>
    <mergeCell ref="CL43:CN43"/>
    <mergeCell ref="CO43:CQ43"/>
    <mergeCell ref="CR43:CT43"/>
    <mergeCell ref="CU43:CW43"/>
    <mergeCell ref="CX43:CZ43"/>
    <mergeCell ref="DA43:DC43"/>
    <mergeCell ref="BZ43:CB43"/>
    <mergeCell ref="CC43:CE43"/>
    <mergeCell ref="CF43:CH43"/>
    <mergeCell ref="CI43:CK43"/>
    <mergeCell ref="AV43:BY43"/>
    <mergeCell ref="AB45:AF46"/>
    <mergeCell ref="AG45:AK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EB44:ED44"/>
    <mergeCell ref="EE44:EG44"/>
    <mergeCell ref="EH44:EJ44"/>
    <mergeCell ref="EK44:EM44"/>
    <mergeCell ref="EN44:EP44"/>
    <mergeCell ref="EQ44:ES44"/>
    <mergeCell ref="DJ44:DL44"/>
    <mergeCell ref="DM44:DO44"/>
    <mergeCell ref="DP44:DR44"/>
    <mergeCell ref="DS44:DU44"/>
    <mergeCell ref="DV44:DX44"/>
    <mergeCell ref="DY44:EA44"/>
    <mergeCell ref="CR44:CT44"/>
    <mergeCell ref="CU44:CW44"/>
    <mergeCell ref="CX44:CZ44"/>
    <mergeCell ref="DA44:DC44"/>
    <mergeCell ref="DD44:DF44"/>
    <mergeCell ref="DG44:DI44"/>
    <mergeCell ref="BZ44:CB44"/>
    <mergeCell ref="CC44:CE44"/>
    <mergeCell ref="CF44:CH44"/>
    <mergeCell ref="CI44:CK44"/>
    <mergeCell ref="CL44:CN44"/>
    <mergeCell ref="CO44:CQ44"/>
    <mergeCell ref="GY45:HA45"/>
    <mergeCell ref="HB45:HD45"/>
    <mergeCell ref="HE45:HG45"/>
    <mergeCell ref="HH45:HJ45"/>
    <mergeCell ref="AV44:BY44"/>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CI45:CK45"/>
    <mergeCell ref="CL45:CN45"/>
    <mergeCell ref="CO45:CQ45"/>
    <mergeCell ref="CR45:CT45"/>
    <mergeCell ref="BK45:BM45"/>
    <mergeCell ref="BN45:BP45"/>
    <mergeCell ref="BQ45:BS45"/>
    <mergeCell ref="BT45:BV45"/>
    <mergeCell ref="BW45:BY45"/>
    <mergeCell ref="BZ45:CB45"/>
    <mergeCell ref="AS45:AU45"/>
    <mergeCell ref="AV45:AX45"/>
    <mergeCell ref="AY45:BA45"/>
    <mergeCell ref="BB45:BD45"/>
    <mergeCell ref="BE45:BG45"/>
    <mergeCell ref="BH45:BJ45"/>
    <mergeCell ref="HE46:HG46"/>
    <mergeCell ref="HH46:HJ46"/>
    <mergeCell ref="HK46:HM46"/>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I46:CK46"/>
    <mergeCell ref="CL46:CN46"/>
    <mergeCell ref="CO46:CQ46"/>
    <mergeCell ref="CR46:CT46"/>
    <mergeCell ref="CU46:CW46"/>
    <mergeCell ref="CX46:CZ46"/>
    <mergeCell ref="BQ46:BS46"/>
    <mergeCell ref="BT46:BV46"/>
    <mergeCell ref="BW46:BY46"/>
    <mergeCell ref="BZ46:CB46"/>
    <mergeCell ref="CC46:CE46"/>
    <mergeCell ref="CF46:CH46"/>
    <mergeCell ref="AY46:BA46"/>
    <mergeCell ref="BB46:BD46"/>
    <mergeCell ref="BE46:BG46"/>
    <mergeCell ref="BH46:BJ46"/>
    <mergeCell ref="BK46:BM46"/>
    <mergeCell ref="BN46:BP46"/>
    <mergeCell ref="B45:U46"/>
    <mergeCell ref="V45:AA46"/>
    <mergeCell ref="V63:AA64"/>
    <mergeCell ref="V61:AA62"/>
    <mergeCell ref="V65:AA66"/>
    <mergeCell ref="V67:AA68"/>
    <mergeCell ref="V71:AA72"/>
    <mergeCell ref="V69:AA70"/>
    <mergeCell ref="V73:AA74"/>
    <mergeCell ref="V75:AA76"/>
    <mergeCell ref="AP77:BY77"/>
    <mergeCell ref="AP78:BY78"/>
    <mergeCell ref="V79:AA80"/>
    <mergeCell ref="V77:AA78"/>
    <mergeCell ref="V81:AA82"/>
    <mergeCell ref="V83:AA84"/>
    <mergeCell ref="AP83:AX83"/>
    <mergeCell ref="V87:AA88"/>
    <mergeCell ref="V85:AA86"/>
    <mergeCell ref="V89:AA90"/>
    <mergeCell ref="V91:AA92"/>
    <mergeCell ref="V93:AA94"/>
    <mergeCell ref="C54:N54"/>
    <mergeCell ref="O54:Q54"/>
    <mergeCell ref="C55:N55"/>
    <mergeCell ref="O55:BW55"/>
    <mergeCell ref="B57:U58"/>
    <mergeCell ref="C51:N51"/>
    <mergeCell ref="O51:Q51"/>
    <mergeCell ref="C52:N52"/>
    <mergeCell ref="O52:BW52"/>
    <mergeCell ref="C53:N53"/>
    <mergeCell ref="O53:R53"/>
    <mergeCell ref="C49:N49"/>
    <mergeCell ref="O49:BW49"/>
    <mergeCell ref="C50:N50"/>
    <mergeCell ref="O50:Q50"/>
    <mergeCell ref="B59:U60"/>
    <mergeCell ref="AG60:AK60"/>
    <mergeCell ref="AL60:AO60"/>
    <mergeCell ref="AP60:AR60"/>
    <mergeCell ref="AS60:AU60"/>
    <mergeCell ref="AV60:AX60"/>
    <mergeCell ref="AY60:BA60"/>
    <mergeCell ref="BW73:BY73"/>
    <mergeCell ref="BZ73:CB73"/>
    <mergeCell ref="AS73:AU73"/>
    <mergeCell ref="AV73:AX73"/>
    <mergeCell ref="AY73:BA73"/>
    <mergeCell ref="BB73:BD73"/>
    <mergeCell ref="BE73:BG73"/>
    <mergeCell ref="BH73:BJ73"/>
    <mergeCell ref="B73:U74"/>
    <mergeCell ref="V111:AA112"/>
    <mergeCell ref="AP111:AR111"/>
    <mergeCell ref="AS111:AU111"/>
    <mergeCell ref="V109:AA110"/>
    <mergeCell ref="BN111:BP111"/>
    <mergeCell ref="BQ111:BS111"/>
    <mergeCell ref="BT111:BV111"/>
    <mergeCell ref="BW111:BY111"/>
    <mergeCell ref="AV111:AX111"/>
    <mergeCell ref="AY111:BA111"/>
    <mergeCell ref="BB111:BD111"/>
    <mergeCell ref="BE111:BG111"/>
    <mergeCell ref="BH111:BJ111"/>
    <mergeCell ref="BK111:BM111"/>
    <mergeCell ref="V113:AA114"/>
    <mergeCell ref="V115:AA116"/>
    <mergeCell ref="V117:AA118"/>
    <mergeCell ref="V119:AA120"/>
    <mergeCell ref="V121:AA122"/>
    <mergeCell ref="V137:AA138"/>
    <mergeCell ref="V139:AA140"/>
    <mergeCell ref="V141:AA142"/>
    <mergeCell ref="V143:AA144"/>
    <mergeCell ref="V145:AA146"/>
    <mergeCell ref="V147:AA148"/>
    <mergeCell ref="V149:AA150"/>
    <mergeCell ref="V151:AA152"/>
    <mergeCell ref="BZ57:DI57"/>
    <mergeCell ref="DJ57:ES57"/>
    <mergeCell ref="ET57:GC57"/>
    <mergeCell ref="GD57:HM57"/>
    <mergeCell ref="AP58:AR58"/>
    <mergeCell ref="AS58:AU58"/>
    <mergeCell ref="AV58:AX58"/>
    <mergeCell ref="AY58:BA58"/>
    <mergeCell ref="BB58:BD58"/>
    <mergeCell ref="BE58:BG58"/>
    <mergeCell ref="V57:AA58"/>
    <mergeCell ref="AB57:AF58"/>
    <mergeCell ref="AG57:AO58"/>
    <mergeCell ref="AP57:BY57"/>
    <mergeCell ref="BH58:BJ58"/>
    <mergeCell ref="GY58:HA58"/>
    <mergeCell ref="HB58:HD58"/>
    <mergeCell ref="HE58:HG58"/>
    <mergeCell ref="HH58:HJ58"/>
    <mergeCell ref="HK58:HM58"/>
    <mergeCell ref="V59:AA60"/>
    <mergeCell ref="AB59:AF60"/>
    <mergeCell ref="AG59:AK59"/>
    <mergeCell ref="AL59:AO59"/>
    <mergeCell ref="GG58:GI58"/>
    <mergeCell ref="GJ58:GL58"/>
    <mergeCell ref="GM58:GO58"/>
    <mergeCell ref="GP58:GR58"/>
    <mergeCell ref="GS58:GU58"/>
    <mergeCell ref="GV58:GX58"/>
    <mergeCell ref="FO58:FQ58"/>
    <mergeCell ref="FR58:FT58"/>
    <mergeCell ref="FU58:FW58"/>
    <mergeCell ref="FX58:FZ58"/>
    <mergeCell ref="GA58:GC58"/>
    <mergeCell ref="GD58:GF58"/>
    <mergeCell ref="EW58:EY58"/>
    <mergeCell ref="EZ58:FB58"/>
    <mergeCell ref="FC58:FE58"/>
    <mergeCell ref="FF58:FH58"/>
    <mergeCell ref="FI58:FK58"/>
    <mergeCell ref="FL58:FN58"/>
    <mergeCell ref="EE58:EG58"/>
    <mergeCell ref="EH58:EJ58"/>
    <mergeCell ref="EK58:EM58"/>
    <mergeCell ref="EN58:EP58"/>
    <mergeCell ref="EQ58:ES58"/>
    <mergeCell ref="ET58:EV58"/>
    <mergeCell ref="DM58:DO58"/>
    <mergeCell ref="DP58:DR58"/>
    <mergeCell ref="DS58:DU58"/>
    <mergeCell ref="DV58:DX58"/>
    <mergeCell ref="DY58:EA58"/>
    <mergeCell ref="EB58:ED58"/>
    <mergeCell ref="CU58:CW58"/>
    <mergeCell ref="CX58:CZ58"/>
    <mergeCell ref="DA58:DC58"/>
    <mergeCell ref="DD58:DF58"/>
    <mergeCell ref="DG58:DI58"/>
    <mergeCell ref="DJ58:DL58"/>
    <mergeCell ref="CC58:CE58"/>
    <mergeCell ref="CF58:CH58"/>
    <mergeCell ref="CI58:CK58"/>
    <mergeCell ref="CL58:CN58"/>
    <mergeCell ref="CO58:CQ58"/>
    <mergeCell ref="CR58:CT58"/>
    <mergeCell ref="BK58:BM58"/>
    <mergeCell ref="BN58:BP58"/>
    <mergeCell ref="BQ58:BS58"/>
    <mergeCell ref="BT58:BV58"/>
    <mergeCell ref="BW58:BY58"/>
    <mergeCell ref="BZ58:CB58"/>
    <mergeCell ref="GV59:GX59"/>
    <mergeCell ref="GY59:HA59"/>
    <mergeCell ref="HB59:HD59"/>
    <mergeCell ref="HE59:HG59"/>
    <mergeCell ref="HH59:HJ59"/>
    <mergeCell ref="HK59:HM59"/>
    <mergeCell ref="GD59:GF59"/>
    <mergeCell ref="GG59:GI59"/>
    <mergeCell ref="GJ59:GL59"/>
    <mergeCell ref="GM59:GO59"/>
    <mergeCell ref="GP59:GR59"/>
    <mergeCell ref="GS59:GU59"/>
    <mergeCell ref="FL59:FN59"/>
    <mergeCell ref="FO59:FQ59"/>
    <mergeCell ref="FR59:FT59"/>
    <mergeCell ref="FU59:FW59"/>
    <mergeCell ref="FX59:FZ59"/>
    <mergeCell ref="GA59:GC59"/>
    <mergeCell ref="ET59:EV59"/>
    <mergeCell ref="EW59:EY59"/>
    <mergeCell ref="EZ59:FB59"/>
    <mergeCell ref="FC59:FE59"/>
    <mergeCell ref="FF59:FH59"/>
    <mergeCell ref="FI59:FK59"/>
    <mergeCell ref="EB59:ED59"/>
    <mergeCell ref="EE59:EG59"/>
    <mergeCell ref="EH59:EJ59"/>
    <mergeCell ref="EK59:EM59"/>
    <mergeCell ref="EN59:EP59"/>
    <mergeCell ref="EQ59:ES59"/>
    <mergeCell ref="DJ59:DL59"/>
    <mergeCell ref="DM59:DO59"/>
    <mergeCell ref="DP59:DR59"/>
    <mergeCell ref="DS59:DU59"/>
    <mergeCell ref="DV59:DX59"/>
    <mergeCell ref="DY59:EA59"/>
    <mergeCell ref="CR59:CT59"/>
    <mergeCell ref="CU59:CW59"/>
    <mergeCell ref="CX59:CZ59"/>
    <mergeCell ref="DA59:DC59"/>
    <mergeCell ref="DD59:DF59"/>
    <mergeCell ref="DG59:DI59"/>
    <mergeCell ref="BZ59:CB59"/>
    <mergeCell ref="CC59:CE59"/>
    <mergeCell ref="CF59:CH59"/>
    <mergeCell ref="CI59:CK59"/>
    <mergeCell ref="CL59:CN59"/>
    <mergeCell ref="CO59:CQ59"/>
    <mergeCell ref="BH59:BJ59"/>
    <mergeCell ref="BK59:BM59"/>
    <mergeCell ref="BN59:BP59"/>
    <mergeCell ref="BQ59:BS59"/>
    <mergeCell ref="BT59:BV59"/>
    <mergeCell ref="BW59:BY59"/>
    <mergeCell ref="BH60:BJ60"/>
    <mergeCell ref="BK60:BM60"/>
    <mergeCell ref="BN60:BP60"/>
    <mergeCell ref="BQ60:BS60"/>
    <mergeCell ref="BB59:BD59"/>
    <mergeCell ref="BE59:BG59"/>
    <mergeCell ref="AP59:AR59"/>
    <mergeCell ref="AS59:AU59"/>
    <mergeCell ref="AV59:AX59"/>
    <mergeCell ref="AY59:BA59"/>
    <mergeCell ref="HH60:HJ60"/>
    <mergeCell ref="HK60:HM60"/>
    <mergeCell ref="B61:U62"/>
    <mergeCell ref="AB61:AF62"/>
    <mergeCell ref="AG61:AK61"/>
    <mergeCell ref="AL61:AO61"/>
    <mergeCell ref="AP61:AR61"/>
    <mergeCell ref="AS61:AU61"/>
    <mergeCell ref="AV61:AX61"/>
    <mergeCell ref="GP60:GR60"/>
    <mergeCell ref="GS60:GU60"/>
    <mergeCell ref="GV60:GX60"/>
    <mergeCell ref="GY60:HA60"/>
    <mergeCell ref="HB60:HD60"/>
    <mergeCell ref="HE60:HG60"/>
    <mergeCell ref="FX60:FZ60"/>
    <mergeCell ref="GA60:GC60"/>
    <mergeCell ref="GD60:GF60"/>
    <mergeCell ref="GG60:GI60"/>
    <mergeCell ref="GJ60:GL60"/>
    <mergeCell ref="GM60:GO60"/>
    <mergeCell ref="FF60:FH60"/>
    <mergeCell ref="FI60:FK60"/>
    <mergeCell ref="FL60:FN60"/>
    <mergeCell ref="FO60:FQ60"/>
    <mergeCell ref="FR60:FT60"/>
    <mergeCell ref="FU60:FW60"/>
    <mergeCell ref="EN60:EP60"/>
    <mergeCell ref="EQ60:ES60"/>
    <mergeCell ref="ET60:EV60"/>
    <mergeCell ref="EW60:EY60"/>
    <mergeCell ref="EZ60:FB60"/>
    <mergeCell ref="FC60:FE60"/>
    <mergeCell ref="DV60:DX60"/>
    <mergeCell ref="DY60:EA60"/>
    <mergeCell ref="EB60:ED60"/>
    <mergeCell ref="EE60:EG60"/>
    <mergeCell ref="EH60:EJ60"/>
    <mergeCell ref="EK60:EM60"/>
    <mergeCell ref="DD60:DF60"/>
    <mergeCell ref="DG60:DI60"/>
    <mergeCell ref="DJ60:DL60"/>
    <mergeCell ref="DM60:DO60"/>
    <mergeCell ref="DP60:DR60"/>
    <mergeCell ref="DS60:DU60"/>
    <mergeCell ref="CL60:CN60"/>
    <mergeCell ref="CO60:CQ60"/>
    <mergeCell ref="CR60:CT60"/>
    <mergeCell ref="CU60:CW60"/>
    <mergeCell ref="CX60:CZ60"/>
    <mergeCell ref="DA60:DC60"/>
    <mergeCell ref="BT60:BV60"/>
    <mergeCell ref="BW60:BY60"/>
    <mergeCell ref="BZ60:CB60"/>
    <mergeCell ref="CC60:CE60"/>
    <mergeCell ref="CF60:CH60"/>
    <mergeCell ref="CI60:CK60"/>
    <mergeCell ref="BB60:BD60"/>
    <mergeCell ref="BE60:BG60"/>
    <mergeCell ref="HE61:HG61"/>
    <mergeCell ref="HH61:HJ61"/>
    <mergeCell ref="HK61:HM61"/>
    <mergeCell ref="AG62:AK62"/>
    <mergeCell ref="AL62:AO62"/>
    <mergeCell ref="AP62:AR62"/>
    <mergeCell ref="AS62:AU62"/>
    <mergeCell ref="AV62:AX62"/>
    <mergeCell ref="AY62:BA62"/>
    <mergeCell ref="BB62:BD62"/>
    <mergeCell ref="GM61:GO61"/>
    <mergeCell ref="GP61:GR61"/>
    <mergeCell ref="GS61:GU61"/>
    <mergeCell ref="GV61:GX61"/>
    <mergeCell ref="GY61:HA61"/>
    <mergeCell ref="HB61:HD61"/>
    <mergeCell ref="FU61:FW61"/>
    <mergeCell ref="FX61:FZ61"/>
    <mergeCell ref="GA61:GC61"/>
    <mergeCell ref="GD61:GF61"/>
    <mergeCell ref="GG61:GI61"/>
    <mergeCell ref="GJ61:GL61"/>
    <mergeCell ref="FC61:FE61"/>
    <mergeCell ref="FF61:FH61"/>
    <mergeCell ref="FI61:FK61"/>
    <mergeCell ref="FL61:FN61"/>
    <mergeCell ref="FO61:FQ61"/>
    <mergeCell ref="FR61:FT61"/>
    <mergeCell ref="EK61:EM61"/>
    <mergeCell ref="EN61:EP61"/>
    <mergeCell ref="EQ61:ES61"/>
    <mergeCell ref="ET61:EV61"/>
    <mergeCell ref="EW61:EY61"/>
    <mergeCell ref="EZ61:FB61"/>
    <mergeCell ref="DS61:DU61"/>
    <mergeCell ref="DV61:DX61"/>
    <mergeCell ref="DY61:EA61"/>
    <mergeCell ref="EB61:ED61"/>
    <mergeCell ref="EE61:EG61"/>
    <mergeCell ref="EH61:EJ61"/>
    <mergeCell ref="DA61:DC61"/>
    <mergeCell ref="DD61:DF61"/>
    <mergeCell ref="DG61:DI61"/>
    <mergeCell ref="DJ61:DL61"/>
    <mergeCell ref="DM61:DO61"/>
    <mergeCell ref="DP61:DR61"/>
    <mergeCell ref="CI61:CK61"/>
    <mergeCell ref="CL61:CN61"/>
    <mergeCell ref="CO61:CQ61"/>
    <mergeCell ref="CR61:CT61"/>
    <mergeCell ref="CU61:CW61"/>
    <mergeCell ref="CX61:CZ61"/>
    <mergeCell ref="BQ61:BS61"/>
    <mergeCell ref="BT61:BV61"/>
    <mergeCell ref="BW61:BY61"/>
    <mergeCell ref="BZ61:CB61"/>
    <mergeCell ref="CC61:CE61"/>
    <mergeCell ref="CF61:CH61"/>
    <mergeCell ref="AY61:BA61"/>
    <mergeCell ref="BB61:BD61"/>
    <mergeCell ref="BE61:BG61"/>
    <mergeCell ref="BH61:BJ61"/>
    <mergeCell ref="BK61:BM61"/>
    <mergeCell ref="BN61:BP61"/>
    <mergeCell ref="HK62:HM62"/>
    <mergeCell ref="B63:U64"/>
    <mergeCell ref="AB63:AF64"/>
    <mergeCell ref="AG63:AK63"/>
    <mergeCell ref="AL63:AO63"/>
    <mergeCell ref="AP63:AR63"/>
    <mergeCell ref="AS63:AU63"/>
    <mergeCell ref="AV63:AX63"/>
    <mergeCell ref="AY63:BA63"/>
    <mergeCell ref="GS62:GU62"/>
    <mergeCell ref="GV62:GX62"/>
    <mergeCell ref="GY62:HA62"/>
    <mergeCell ref="HB62:HD62"/>
    <mergeCell ref="HE62:HG62"/>
    <mergeCell ref="HH62:HJ62"/>
    <mergeCell ref="GA62:GC62"/>
    <mergeCell ref="GD62:GF62"/>
    <mergeCell ref="GG62:GI62"/>
    <mergeCell ref="GJ62:GL62"/>
    <mergeCell ref="GM62:GO62"/>
    <mergeCell ref="GP62:GR62"/>
    <mergeCell ref="FI62:FK62"/>
    <mergeCell ref="FL62:FN62"/>
    <mergeCell ref="FO62:FQ62"/>
    <mergeCell ref="FR62:FT62"/>
    <mergeCell ref="FU62:FW62"/>
    <mergeCell ref="FX62:FZ62"/>
    <mergeCell ref="EQ62:ES62"/>
    <mergeCell ref="ET62:EV62"/>
    <mergeCell ref="EW62:EY62"/>
    <mergeCell ref="EZ62:FB62"/>
    <mergeCell ref="FC62:FE62"/>
    <mergeCell ref="FF62:FH62"/>
    <mergeCell ref="DY62:EA62"/>
    <mergeCell ref="EB62:ED62"/>
    <mergeCell ref="EE62:EG62"/>
    <mergeCell ref="EH62:EJ62"/>
    <mergeCell ref="EK62:EM62"/>
    <mergeCell ref="EN62:EP62"/>
    <mergeCell ref="DG62:DI62"/>
    <mergeCell ref="DJ62:DL62"/>
    <mergeCell ref="DM62:DO62"/>
    <mergeCell ref="DP62:DR62"/>
    <mergeCell ref="DS62:DU62"/>
    <mergeCell ref="DV62:DX62"/>
    <mergeCell ref="CO62:CQ62"/>
    <mergeCell ref="CR62:CT62"/>
    <mergeCell ref="CU62:CW62"/>
    <mergeCell ref="CX62:CZ62"/>
    <mergeCell ref="DA62:DC62"/>
    <mergeCell ref="DD62:DF62"/>
    <mergeCell ref="BW62:BY62"/>
    <mergeCell ref="BZ62:CB62"/>
    <mergeCell ref="CC62:CE62"/>
    <mergeCell ref="CF62:CH62"/>
    <mergeCell ref="CI62:CK62"/>
    <mergeCell ref="CL62:CN62"/>
    <mergeCell ref="BE62:BG62"/>
    <mergeCell ref="BH62:BJ62"/>
    <mergeCell ref="BK62:BM62"/>
    <mergeCell ref="BN62:BP62"/>
    <mergeCell ref="BQ62:BS62"/>
    <mergeCell ref="BT62:BV62"/>
    <mergeCell ref="HH63:HJ63"/>
    <mergeCell ref="HK63:HM63"/>
    <mergeCell ref="AG64:AK64"/>
    <mergeCell ref="AL64:AO64"/>
    <mergeCell ref="AP64:AR64"/>
    <mergeCell ref="AS64:AU64"/>
    <mergeCell ref="AV64:AX64"/>
    <mergeCell ref="AY64:BA64"/>
    <mergeCell ref="BB64:BD64"/>
    <mergeCell ref="BE64:BG64"/>
    <mergeCell ref="GP63:GR63"/>
    <mergeCell ref="GS63:GU63"/>
    <mergeCell ref="GV63:GX63"/>
    <mergeCell ref="GY63:HA63"/>
    <mergeCell ref="HB63:HD63"/>
    <mergeCell ref="HE63:HG63"/>
    <mergeCell ref="FX63:FZ63"/>
    <mergeCell ref="GA63:GC63"/>
    <mergeCell ref="GD63:GF63"/>
    <mergeCell ref="GG63:GI63"/>
    <mergeCell ref="GJ63:GL63"/>
    <mergeCell ref="GM63:GO63"/>
    <mergeCell ref="FF63:FH63"/>
    <mergeCell ref="FI63:FK63"/>
    <mergeCell ref="FL63:FN63"/>
    <mergeCell ref="FO63:FQ63"/>
    <mergeCell ref="FR63:FT63"/>
    <mergeCell ref="FU63:FW63"/>
    <mergeCell ref="EN63:EP63"/>
    <mergeCell ref="EQ63:ES63"/>
    <mergeCell ref="ET63:EV63"/>
    <mergeCell ref="EW63:EY63"/>
    <mergeCell ref="EZ63:FB63"/>
    <mergeCell ref="FC63:FE63"/>
    <mergeCell ref="DV63:DX63"/>
    <mergeCell ref="DY63:EA63"/>
    <mergeCell ref="EB63:ED63"/>
    <mergeCell ref="EE63:EG63"/>
    <mergeCell ref="EH63:EJ63"/>
    <mergeCell ref="EK63:EM63"/>
    <mergeCell ref="DD63:DF63"/>
    <mergeCell ref="DG63:DI63"/>
    <mergeCell ref="DJ63:DL63"/>
    <mergeCell ref="DM63:DO63"/>
    <mergeCell ref="DP63:DR63"/>
    <mergeCell ref="DS63:DU63"/>
    <mergeCell ref="CL63:CN63"/>
    <mergeCell ref="CO63:CQ63"/>
    <mergeCell ref="CR63:CT63"/>
    <mergeCell ref="CU63:CW63"/>
    <mergeCell ref="CX63:CZ63"/>
    <mergeCell ref="DA63:DC63"/>
    <mergeCell ref="BT63:BV63"/>
    <mergeCell ref="BW63:BY63"/>
    <mergeCell ref="BZ63:CB63"/>
    <mergeCell ref="CC63:CE63"/>
    <mergeCell ref="CF63:CH63"/>
    <mergeCell ref="CI63:CK63"/>
    <mergeCell ref="BB63:BD63"/>
    <mergeCell ref="BE63:BG63"/>
    <mergeCell ref="BH63:BJ63"/>
    <mergeCell ref="BK63:BM63"/>
    <mergeCell ref="BN63:BP63"/>
    <mergeCell ref="BQ63:BS63"/>
    <mergeCell ref="AB65:AF66"/>
    <mergeCell ref="AG65:AK65"/>
    <mergeCell ref="AL65:AO65"/>
    <mergeCell ref="AP65:AR65"/>
    <mergeCell ref="GV64:GX64"/>
    <mergeCell ref="GY64:HA64"/>
    <mergeCell ref="HB64:HD64"/>
    <mergeCell ref="HE64:HG64"/>
    <mergeCell ref="HH64:HJ64"/>
    <mergeCell ref="HK64:HM64"/>
    <mergeCell ref="GD64:GF64"/>
    <mergeCell ref="GG64:GI64"/>
    <mergeCell ref="GJ64:GL64"/>
    <mergeCell ref="GM64:GO64"/>
    <mergeCell ref="GP64:GR64"/>
    <mergeCell ref="GS64:GU64"/>
    <mergeCell ref="FL64:FN64"/>
    <mergeCell ref="FO64:FQ64"/>
    <mergeCell ref="FR64:FT64"/>
    <mergeCell ref="FU64:FW64"/>
    <mergeCell ref="FX64:FZ64"/>
    <mergeCell ref="GA64:GC64"/>
    <mergeCell ref="ET64:EV64"/>
    <mergeCell ref="EW64:EY64"/>
    <mergeCell ref="EZ64:FB64"/>
    <mergeCell ref="FC64:FE64"/>
    <mergeCell ref="FF64:FH64"/>
    <mergeCell ref="FI64:FK64"/>
    <mergeCell ref="EB64:ED64"/>
    <mergeCell ref="EE64:EG64"/>
    <mergeCell ref="EH64:EJ64"/>
    <mergeCell ref="EK64:EM64"/>
    <mergeCell ref="EN64:EP64"/>
    <mergeCell ref="EQ64:ES64"/>
    <mergeCell ref="DJ64:DL64"/>
    <mergeCell ref="DM64:DO64"/>
    <mergeCell ref="DP64:DR64"/>
    <mergeCell ref="DS64:DU64"/>
    <mergeCell ref="DV64:DX64"/>
    <mergeCell ref="DY64:EA64"/>
    <mergeCell ref="CR64:CT64"/>
    <mergeCell ref="CU64:CW64"/>
    <mergeCell ref="CX64:CZ64"/>
    <mergeCell ref="DA64:DC64"/>
    <mergeCell ref="DD64:DF64"/>
    <mergeCell ref="DG64:DI64"/>
    <mergeCell ref="BZ64:CB64"/>
    <mergeCell ref="CC64:CE64"/>
    <mergeCell ref="CF64:CH64"/>
    <mergeCell ref="CI64:CK64"/>
    <mergeCell ref="CL64:CN64"/>
    <mergeCell ref="CO64:CQ64"/>
    <mergeCell ref="BH64:BJ64"/>
    <mergeCell ref="BK64:BM64"/>
    <mergeCell ref="BN64:BP64"/>
    <mergeCell ref="BQ64:BS64"/>
    <mergeCell ref="BT64:BV64"/>
    <mergeCell ref="BW64:BY64"/>
    <mergeCell ref="GY65:HA65"/>
    <mergeCell ref="HB65:HD65"/>
    <mergeCell ref="HE65:HG65"/>
    <mergeCell ref="HH65:HJ65"/>
    <mergeCell ref="HK65:HM65"/>
    <mergeCell ref="AG66:AK66"/>
    <mergeCell ref="AL66:AO66"/>
    <mergeCell ref="AP66:AR66"/>
    <mergeCell ref="AS66:AU66"/>
    <mergeCell ref="AV66:AX66"/>
    <mergeCell ref="GG65:GI65"/>
    <mergeCell ref="GJ65:GL65"/>
    <mergeCell ref="GM65:GO65"/>
    <mergeCell ref="GP65:GR65"/>
    <mergeCell ref="GS65:GU65"/>
    <mergeCell ref="GV65:GX65"/>
    <mergeCell ref="FO65:FQ65"/>
    <mergeCell ref="FR65:FT65"/>
    <mergeCell ref="FU65:FW65"/>
    <mergeCell ref="FX65:FZ65"/>
    <mergeCell ref="GA65:GC65"/>
    <mergeCell ref="GD65:GF65"/>
    <mergeCell ref="EW65:EY65"/>
    <mergeCell ref="EZ65:FB65"/>
    <mergeCell ref="FC65:FE65"/>
    <mergeCell ref="FF65:FH65"/>
    <mergeCell ref="FI65:FK65"/>
    <mergeCell ref="FL65:FN65"/>
    <mergeCell ref="EE65:EG65"/>
    <mergeCell ref="EH65:EJ65"/>
    <mergeCell ref="EK65:EM65"/>
    <mergeCell ref="EN65:EP65"/>
    <mergeCell ref="EQ65:ES65"/>
    <mergeCell ref="ET65:EV65"/>
    <mergeCell ref="DM65:DO65"/>
    <mergeCell ref="DP65:DR65"/>
    <mergeCell ref="DS65:DU65"/>
    <mergeCell ref="DV65:DX65"/>
    <mergeCell ref="DY65:EA65"/>
    <mergeCell ref="EB65:ED65"/>
    <mergeCell ref="CU65:CW65"/>
    <mergeCell ref="CX65:CZ65"/>
    <mergeCell ref="DA65:DC65"/>
    <mergeCell ref="DD65:DF65"/>
    <mergeCell ref="DG65:DI65"/>
    <mergeCell ref="DJ65:DL65"/>
    <mergeCell ref="CC65:CE65"/>
    <mergeCell ref="CF65:CH65"/>
    <mergeCell ref="CI65:CK65"/>
    <mergeCell ref="CL65:CN65"/>
    <mergeCell ref="CO65:CQ65"/>
    <mergeCell ref="CR65:CT65"/>
    <mergeCell ref="BK65:BM65"/>
    <mergeCell ref="BN65:BP65"/>
    <mergeCell ref="BQ65:BS65"/>
    <mergeCell ref="BT65:BV65"/>
    <mergeCell ref="BW65:BY65"/>
    <mergeCell ref="BZ65:CB65"/>
    <mergeCell ref="AS65:AU65"/>
    <mergeCell ref="AV65:AX65"/>
    <mergeCell ref="AY65:BA65"/>
    <mergeCell ref="BB65:BD65"/>
    <mergeCell ref="BE65:BG65"/>
    <mergeCell ref="BH65:BJ65"/>
    <mergeCell ref="HE66:HG66"/>
    <mergeCell ref="HH66:HJ66"/>
    <mergeCell ref="HK66:HM66"/>
    <mergeCell ref="B67:U68"/>
    <mergeCell ref="AB67:AF68"/>
    <mergeCell ref="AG67:AK67"/>
    <mergeCell ref="AL67:AO67"/>
    <mergeCell ref="AP67:AR67"/>
    <mergeCell ref="AS67:AU67"/>
    <mergeCell ref="GM66:GO66"/>
    <mergeCell ref="GP66:GR66"/>
    <mergeCell ref="GS66:GU66"/>
    <mergeCell ref="GV66:GX66"/>
    <mergeCell ref="GY66:HA66"/>
    <mergeCell ref="HB66:HD66"/>
    <mergeCell ref="FU66:FW66"/>
    <mergeCell ref="FX66:FZ66"/>
    <mergeCell ref="GA66:GC66"/>
    <mergeCell ref="GD66:GF66"/>
    <mergeCell ref="GG66:GI66"/>
    <mergeCell ref="GJ66:GL66"/>
    <mergeCell ref="FC66:FE66"/>
    <mergeCell ref="FF66:FH66"/>
    <mergeCell ref="FI66:FK66"/>
    <mergeCell ref="FL66:FN66"/>
    <mergeCell ref="FO66:FQ66"/>
    <mergeCell ref="FR66:FT66"/>
    <mergeCell ref="EK66:EM66"/>
    <mergeCell ref="EN66:EP66"/>
    <mergeCell ref="EQ66:ES66"/>
    <mergeCell ref="ET66:EV66"/>
    <mergeCell ref="EW66:EY66"/>
    <mergeCell ref="EZ66:FB66"/>
    <mergeCell ref="DS66:DU66"/>
    <mergeCell ref="DV66:DX66"/>
    <mergeCell ref="DY66:EA66"/>
    <mergeCell ref="EB66:ED66"/>
    <mergeCell ref="EE66:EG66"/>
    <mergeCell ref="EH66:EJ66"/>
    <mergeCell ref="DA66:DC66"/>
    <mergeCell ref="DD66:DF66"/>
    <mergeCell ref="DG66:DI66"/>
    <mergeCell ref="DJ66:DL66"/>
    <mergeCell ref="DM66:DO66"/>
    <mergeCell ref="DP66:DR66"/>
    <mergeCell ref="CI66:CK66"/>
    <mergeCell ref="CL66:CN66"/>
    <mergeCell ref="CO66:CQ66"/>
    <mergeCell ref="CR66:CT66"/>
    <mergeCell ref="CU66:CW66"/>
    <mergeCell ref="CX66:CZ66"/>
    <mergeCell ref="BQ66:BS66"/>
    <mergeCell ref="BT66:BV66"/>
    <mergeCell ref="BW66:BY66"/>
    <mergeCell ref="BZ66:CB66"/>
    <mergeCell ref="CC66:CE66"/>
    <mergeCell ref="CF66:CH66"/>
    <mergeCell ref="AY66:BA66"/>
    <mergeCell ref="BB66:BD66"/>
    <mergeCell ref="BE66:BG66"/>
    <mergeCell ref="BH66:BJ66"/>
    <mergeCell ref="BK66:BM66"/>
    <mergeCell ref="BN66:BP66"/>
    <mergeCell ref="HB67:HD67"/>
    <mergeCell ref="B65:U66"/>
    <mergeCell ref="HE67:HG67"/>
    <mergeCell ref="HH67:HJ67"/>
    <mergeCell ref="HK67:HM67"/>
    <mergeCell ref="AG68:AK68"/>
    <mergeCell ref="AL68:AO68"/>
    <mergeCell ref="AP68:AR68"/>
    <mergeCell ref="AS68:AU68"/>
    <mergeCell ref="AV68:AX68"/>
    <mergeCell ref="AY68:BA68"/>
    <mergeCell ref="GJ67:GL67"/>
    <mergeCell ref="GM67:GO67"/>
    <mergeCell ref="GP67:GR67"/>
    <mergeCell ref="GS67:GU67"/>
    <mergeCell ref="GV67:GX67"/>
    <mergeCell ref="GY67:HA67"/>
    <mergeCell ref="FR67:FT67"/>
    <mergeCell ref="FU67:FW67"/>
    <mergeCell ref="FX67:FZ67"/>
    <mergeCell ref="GA67:GC67"/>
    <mergeCell ref="GD67:GF67"/>
    <mergeCell ref="GG67:GI67"/>
    <mergeCell ref="EZ67:FB67"/>
    <mergeCell ref="FC67:FE67"/>
    <mergeCell ref="FF67:FH67"/>
    <mergeCell ref="FI67:FK67"/>
    <mergeCell ref="FL67:FN67"/>
    <mergeCell ref="FO67:FQ67"/>
    <mergeCell ref="EH67:EJ67"/>
    <mergeCell ref="EK67:EM67"/>
    <mergeCell ref="EN67:EP67"/>
    <mergeCell ref="EQ67:ES67"/>
    <mergeCell ref="ET67:EV67"/>
    <mergeCell ref="EW67:EY67"/>
    <mergeCell ref="DP67:DR67"/>
    <mergeCell ref="DS67:DU67"/>
    <mergeCell ref="DV67:DX67"/>
    <mergeCell ref="DY67:EA67"/>
    <mergeCell ref="EB67:ED67"/>
    <mergeCell ref="EE67:EG67"/>
    <mergeCell ref="CX67:CZ67"/>
    <mergeCell ref="DA67:DC67"/>
    <mergeCell ref="DD67:DF67"/>
    <mergeCell ref="DG67:DI67"/>
    <mergeCell ref="DJ67:DL67"/>
    <mergeCell ref="DM67:DO67"/>
    <mergeCell ref="CF67:CH67"/>
    <mergeCell ref="CI67:CK67"/>
    <mergeCell ref="CL67:CN67"/>
    <mergeCell ref="CO67:CQ67"/>
    <mergeCell ref="CR67:CT67"/>
    <mergeCell ref="CU67:CW67"/>
    <mergeCell ref="BN67:BP67"/>
    <mergeCell ref="BQ67:BS67"/>
    <mergeCell ref="BT67:BV67"/>
    <mergeCell ref="BW67:BY67"/>
    <mergeCell ref="BZ67:CB67"/>
    <mergeCell ref="CC67:CE67"/>
    <mergeCell ref="AV67:AX67"/>
    <mergeCell ref="AY67:BA67"/>
    <mergeCell ref="BB67:BD67"/>
    <mergeCell ref="BE67:BG67"/>
    <mergeCell ref="BH67:BJ67"/>
    <mergeCell ref="BK67:BM67"/>
    <mergeCell ref="HH68:HJ68"/>
    <mergeCell ref="HK68:HM68"/>
    <mergeCell ref="B69:U70"/>
    <mergeCell ref="AB69:AF70"/>
    <mergeCell ref="AG69:AK69"/>
    <mergeCell ref="AL69:AO69"/>
    <mergeCell ref="AP69:AR69"/>
    <mergeCell ref="AS69:AU69"/>
    <mergeCell ref="AV69:AX69"/>
    <mergeCell ref="GP68:GR68"/>
    <mergeCell ref="GS68:GU68"/>
    <mergeCell ref="GV68:GX68"/>
    <mergeCell ref="GY68:HA68"/>
    <mergeCell ref="HB68:HD68"/>
    <mergeCell ref="HE68:HG68"/>
    <mergeCell ref="FX68:FZ68"/>
    <mergeCell ref="GA68:GC68"/>
    <mergeCell ref="GD68:GF68"/>
    <mergeCell ref="GG68:GI68"/>
    <mergeCell ref="GJ68:GL68"/>
    <mergeCell ref="GM68:GO68"/>
    <mergeCell ref="FF68:FH68"/>
    <mergeCell ref="FI68:FK68"/>
    <mergeCell ref="FL68:FN68"/>
    <mergeCell ref="FO68:FQ68"/>
    <mergeCell ref="FR68:FT68"/>
    <mergeCell ref="FU68:FW68"/>
    <mergeCell ref="EN68:EP68"/>
    <mergeCell ref="EQ68:ES68"/>
    <mergeCell ref="ET68:EV68"/>
    <mergeCell ref="EW68:EY68"/>
    <mergeCell ref="EZ68:FB68"/>
    <mergeCell ref="FC68:FE68"/>
    <mergeCell ref="DV68:DX68"/>
    <mergeCell ref="DY68:EA68"/>
    <mergeCell ref="EB68:ED68"/>
    <mergeCell ref="EE68:EG68"/>
    <mergeCell ref="EH68:EJ68"/>
    <mergeCell ref="EK68:EM68"/>
    <mergeCell ref="DD68:DF68"/>
    <mergeCell ref="DG68:DI68"/>
    <mergeCell ref="DJ68:DL68"/>
    <mergeCell ref="DM68:DO68"/>
    <mergeCell ref="DP68:DR68"/>
    <mergeCell ref="DS68:DU68"/>
    <mergeCell ref="CL68:CN68"/>
    <mergeCell ref="CO68:CQ68"/>
    <mergeCell ref="CR68:CT68"/>
    <mergeCell ref="CU68:CW68"/>
    <mergeCell ref="CX68:CZ68"/>
    <mergeCell ref="DA68:DC68"/>
    <mergeCell ref="BT68:BV68"/>
    <mergeCell ref="BW68:BY68"/>
    <mergeCell ref="BZ68:CB68"/>
    <mergeCell ref="CC68:CE68"/>
    <mergeCell ref="CF68:CH68"/>
    <mergeCell ref="CI68:CK68"/>
    <mergeCell ref="BB68:BD68"/>
    <mergeCell ref="BE68:BG68"/>
    <mergeCell ref="BH68:BJ68"/>
    <mergeCell ref="BK68:BM68"/>
    <mergeCell ref="BN68:BP68"/>
    <mergeCell ref="BQ68:BS68"/>
    <mergeCell ref="HE69:HG69"/>
    <mergeCell ref="HH69:HJ69"/>
    <mergeCell ref="HK69:HM69"/>
    <mergeCell ref="AG70:AK70"/>
    <mergeCell ref="AL70:AO70"/>
    <mergeCell ref="AP70:AR70"/>
    <mergeCell ref="AS70:AU70"/>
    <mergeCell ref="AV70:AX70"/>
    <mergeCell ref="AY70:BA70"/>
    <mergeCell ref="BB70:BD70"/>
    <mergeCell ref="GM69:GO69"/>
    <mergeCell ref="GP69:GR69"/>
    <mergeCell ref="GS69:GU69"/>
    <mergeCell ref="GV69:GX69"/>
    <mergeCell ref="GY69:HA69"/>
    <mergeCell ref="HB69:HD69"/>
    <mergeCell ref="FU69:FW69"/>
    <mergeCell ref="FX69:FZ69"/>
    <mergeCell ref="GA69:GC69"/>
    <mergeCell ref="GD69:GF69"/>
    <mergeCell ref="GG69:GI69"/>
    <mergeCell ref="GJ69:GL69"/>
    <mergeCell ref="FC69:FE69"/>
    <mergeCell ref="FF69:FH69"/>
    <mergeCell ref="FI69:FK69"/>
    <mergeCell ref="FL69:FN69"/>
    <mergeCell ref="FO69:FQ69"/>
    <mergeCell ref="FR69:FT69"/>
    <mergeCell ref="EK69:EM69"/>
    <mergeCell ref="EN69:EP69"/>
    <mergeCell ref="EQ69:ES69"/>
    <mergeCell ref="ET69:EV69"/>
    <mergeCell ref="EW69:EY69"/>
    <mergeCell ref="EZ69:FB69"/>
    <mergeCell ref="DS69:DU69"/>
    <mergeCell ref="DV69:DX69"/>
    <mergeCell ref="DY69:EA69"/>
    <mergeCell ref="EB69:ED69"/>
    <mergeCell ref="EE69:EG69"/>
    <mergeCell ref="EH69:EJ69"/>
    <mergeCell ref="DA69:DC69"/>
    <mergeCell ref="DD69:DF69"/>
    <mergeCell ref="DG69:DI69"/>
    <mergeCell ref="DJ69:DL69"/>
    <mergeCell ref="DM69:DO69"/>
    <mergeCell ref="DP69:DR69"/>
    <mergeCell ref="CI69:CK69"/>
    <mergeCell ref="CL69:CN69"/>
    <mergeCell ref="CO69:CQ69"/>
    <mergeCell ref="CR69:CT69"/>
    <mergeCell ref="CU69:CW69"/>
    <mergeCell ref="CX69:CZ69"/>
    <mergeCell ref="BQ69:BS69"/>
    <mergeCell ref="BT69:BV69"/>
    <mergeCell ref="BW69:BY69"/>
    <mergeCell ref="BZ69:CB69"/>
    <mergeCell ref="CC69:CE69"/>
    <mergeCell ref="CF69:CH69"/>
    <mergeCell ref="AY69:BA69"/>
    <mergeCell ref="BB69:BD69"/>
    <mergeCell ref="BE69:BG69"/>
    <mergeCell ref="BH69:BJ69"/>
    <mergeCell ref="BK69:BM69"/>
    <mergeCell ref="BN69:BP69"/>
    <mergeCell ref="HK70:HM70"/>
    <mergeCell ref="B71:U72"/>
    <mergeCell ref="AB71:AF72"/>
    <mergeCell ref="AG71:AK71"/>
    <mergeCell ref="AL71:AO71"/>
    <mergeCell ref="AP71:AR71"/>
    <mergeCell ref="AS71:AU71"/>
    <mergeCell ref="AV71:AX71"/>
    <mergeCell ref="AY71:BA71"/>
    <mergeCell ref="GS70:GU70"/>
    <mergeCell ref="GV70:GX70"/>
    <mergeCell ref="GY70:HA70"/>
    <mergeCell ref="HB70:HD70"/>
    <mergeCell ref="HE70:HG70"/>
    <mergeCell ref="HH70:HJ70"/>
    <mergeCell ref="GA70:GC70"/>
    <mergeCell ref="GD70:GF70"/>
    <mergeCell ref="GG70:GI70"/>
    <mergeCell ref="GJ70:GL70"/>
    <mergeCell ref="GM70:GO70"/>
    <mergeCell ref="GP70:GR70"/>
    <mergeCell ref="FI70:FK70"/>
    <mergeCell ref="FL70:FN70"/>
    <mergeCell ref="FO70:FQ70"/>
    <mergeCell ref="FR70:FT70"/>
    <mergeCell ref="FU70:FW70"/>
    <mergeCell ref="FX70:FZ70"/>
    <mergeCell ref="EQ70:ES70"/>
    <mergeCell ref="ET70:EV70"/>
    <mergeCell ref="EW70:EY70"/>
    <mergeCell ref="EZ70:FB70"/>
    <mergeCell ref="FC70:FE70"/>
    <mergeCell ref="FF70:FH70"/>
    <mergeCell ref="DY70:EA70"/>
    <mergeCell ref="EB70:ED70"/>
    <mergeCell ref="EE70:EG70"/>
    <mergeCell ref="EH70:EJ70"/>
    <mergeCell ref="EK70:EM70"/>
    <mergeCell ref="EN70:EP70"/>
    <mergeCell ref="DG70:DI70"/>
    <mergeCell ref="DJ70:DL70"/>
    <mergeCell ref="DM70:DO70"/>
    <mergeCell ref="DP70:DR70"/>
    <mergeCell ref="DS70:DU70"/>
    <mergeCell ref="DV70:DX70"/>
    <mergeCell ref="CO70:CQ70"/>
    <mergeCell ref="CR70:CT70"/>
    <mergeCell ref="CU70:CW70"/>
    <mergeCell ref="CX70:CZ70"/>
    <mergeCell ref="DA70:DC70"/>
    <mergeCell ref="DD70:DF70"/>
    <mergeCell ref="BW70:BY70"/>
    <mergeCell ref="BZ70:CB70"/>
    <mergeCell ref="CC70:CE70"/>
    <mergeCell ref="CF70:CH70"/>
    <mergeCell ref="CI70:CK70"/>
    <mergeCell ref="CL70:CN70"/>
    <mergeCell ref="BE70:BG70"/>
    <mergeCell ref="BH70:BJ70"/>
    <mergeCell ref="BK70:BM70"/>
    <mergeCell ref="BN70:BP70"/>
    <mergeCell ref="BQ70:BS70"/>
    <mergeCell ref="BT70:BV70"/>
    <mergeCell ref="HH71:HJ71"/>
    <mergeCell ref="HK71:HM71"/>
    <mergeCell ref="AG72:AK72"/>
    <mergeCell ref="AL72:AO72"/>
    <mergeCell ref="AP72:AR72"/>
    <mergeCell ref="AS72:AU72"/>
    <mergeCell ref="AV72:AX72"/>
    <mergeCell ref="AY72:BA72"/>
    <mergeCell ref="BB72:BD72"/>
    <mergeCell ref="BE72:BG72"/>
    <mergeCell ref="GP71:GR71"/>
    <mergeCell ref="GS71:GU71"/>
    <mergeCell ref="GV71:GX71"/>
    <mergeCell ref="GY71:HA71"/>
    <mergeCell ref="HB71:HD71"/>
    <mergeCell ref="HE71:HG71"/>
    <mergeCell ref="FX71:FZ71"/>
    <mergeCell ref="GA71:GC71"/>
    <mergeCell ref="GD71:GF71"/>
    <mergeCell ref="GG71:GI71"/>
    <mergeCell ref="GJ71:GL71"/>
    <mergeCell ref="GM71:GO71"/>
    <mergeCell ref="FF71:FH71"/>
    <mergeCell ref="FI71:FK71"/>
    <mergeCell ref="FL71:FN71"/>
    <mergeCell ref="FO71:FQ71"/>
    <mergeCell ref="FR71:FT71"/>
    <mergeCell ref="FU71:FW71"/>
    <mergeCell ref="EN71:EP71"/>
    <mergeCell ref="EQ71:ES71"/>
    <mergeCell ref="ET71:EV71"/>
    <mergeCell ref="EW71:EY71"/>
    <mergeCell ref="EZ71:FB71"/>
    <mergeCell ref="FC71:FE71"/>
    <mergeCell ref="DV71:DX71"/>
    <mergeCell ref="DY71:EA71"/>
    <mergeCell ref="EB71:ED71"/>
    <mergeCell ref="EE71:EG71"/>
    <mergeCell ref="EH71:EJ71"/>
    <mergeCell ref="EK71:EM71"/>
    <mergeCell ref="DD71:DF71"/>
    <mergeCell ref="DG71:DI71"/>
    <mergeCell ref="DJ71:DL71"/>
    <mergeCell ref="DM71:DO71"/>
    <mergeCell ref="DP71:DR71"/>
    <mergeCell ref="DS71:DU71"/>
    <mergeCell ref="CL71:CN71"/>
    <mergeCell ref="CO71:CQ71"/>
    <mergeCell ref="CR71:CT71"/>
    <mergeCell ref="CU71:CW71"/>
    <mergeCell ref="CX71:CZ71"/>
    <mergeCell ref="DA71:DC71"/>
    <mergeCell ref="BT71:BV71"/>
    <mergeCell ref="BW71:BY71"/>
    <mergeCell ref="BZ71:CB71"/>
    <mergeCell ref="CC71:CE71"/>
    <mergeCell ref="CF71:CH71"/>
    <mergeCell ref="CI71:CK71"/>
    <mergeCell ref="BB71:BD71"/>
    <mergeCell ref="BE71:BG71"/>
    <mergeCell ref="BH71:BJ71"/>
    <mergeCell ref="BK71:BM71"/>
    <mergeCell ref="BN71:BP71"/>
    <mergeCell ref="BQ71:BS71"/>
    <mergeCell ref="AB73:AF74"/>
    <mergeCell ref="AG73:AK73"/>
    <mergeCell ref="AL73:AO73"/>
    <mergeCell ref="AP73:AR73"/>
    <mergeCell ref="GV72:GX72"/>
    <mergeCell ref="GY72:HA72"/>
    <mergeCell ref="HB72:HD72"/>
    <mergeCell ref="HE72:HG72"/>
    <mergeCell ref="HH72:HJ72"/>
    <mergeCell ref="HK72:HM72"/>
    <mergeCell ref="GD72:GF72"/>
    <mergeCell ref="GG72:GI72"/>
    <mergeCell ref="GJ72:GL72"/>
    <mergeCell ref="GM72:GO72"/>
    <mergeCell ref="GP72:GR72"/>
    <mergeCell ref="GS72:GU72"/>
    <mergeCell ref="FL72:FN72"/>
    <mergeCell ref="FO72:FQ72"/>
    <mergeCell ref="FR72:FT72"/>
    <mergeCell ref="FU72:FW72"/>
    <mergeCell ref="FX72:FZ72"/>
    <mergeCell ref="GA72:GC72"/>
    <mergeCell ref="ET72:EV72"/>
    <mergeCell ref="EW72:EY72"/>
    <mergeCell ref="EZ72:FB72"/>
    <mergeCell ref="FC72:FE72"/>
    <mergeCell ref="FF72:FH72"/>
    <mergeCell ref="FI72:FK72"/>
    <mergeCell ref="EB72:ED72"/>
    <mergeCell ref="EE72:EG72"/>
    <mergeCell ref="EH72:EJ72"/>
    <mergeCell ref="EK72:EM72"/>
    <mergeCell ref="EN72:EP72"/>
    <mergeCell ref="EQ72:ES72"/>
    <mergeCell ref="DJ72:DL72"/>
    <mergeCell ref="DM72:DO72"/>
    <mergeCell ref="DP72:DR72"/>
    <mergeCell ref="DS72:DU72"/>
    <mergeCell ref="DV72:DX72"/>
    <mergeCell ref="DY72:EA72"/>
    <mergeCell ref="CR72:CT72"/>
    <mergeCell ref="CU72:CW72"/>
    <mergeCell ref="CX72:CZ72"/>
    <mergeCell ref="DA72:DC72"/>
    <mergeCell ref="DD72:DF72"/>
    <mergeCell ref="DG72:DI72"/>
    <mergeCell ref="BZ72:CB72"/>
    <mergeCell ref="CC72:CE72"/>
    <mergeCell ref="CF72:CH72"/>
    <mergeCell ref="CI72:CK72"/>
    <mergeCell ref="CL72:CN72"/>
    <mergeCell ref="CO72:CQ72"/>
    <mergeCell ref="BH72:BJ72"/>
    <mergeCell ref="BK72:BM72"/>
    <mergeCell ref="BN72:BP72"/>
    <mergeCell ref="BQ72:BS72"/>
    <mergeCell ref="BT72:BV72"/>
    <mergeCell ref="BW72:BY72"/>
    <mergeCell ref="GY73:HA73"/>
    <mergeCell ref="HB73:HD73"/>
    <mergeCell ref="HE73:HG73"/>
    <mergeCell ref="HH73:HJ73"/>
    <mergeCell ref="HK73:HM73"/>
    <mergeCell ref="AG74:AK74"/>
    <mergeCell ref="AL74:AO74"/>
    <mergeCell ref="AP74:AR74"/>
    <mergeCell ref="AS74:AU74"/>
    <mergeCell ref="AV74:AX74"/>
    <mergeCell ref="GG73:GI73"/>
    <mergeCell ref="GJ73:GL73"/>
    <mergeCell ref="GM73:GO73"/>
    <mergeCell ref="GP73:GR73"/>
    <mergeCell ref="GS73:GU73"/>
    <mergeCell ref="GV73:GX73"/>
    <mergeCell ref="FO73:FQ73"/>
    <mergeCell ref="FR73:FT73"/>
    <mergeCell ref="FU73:FW73"/>
    <mergeCell ref="FX73:FZ73"/>
    <mergeCell ref="GA73:GC73"/>
    <mergeCell ref="GD73:GF73"/>
    <mergeCell ref="EW73:EY73"/>
    <mergeCell ref="EZ73:FB73"/>
    <mergeCell ref="FC73:FE73"/>
    <mergeCell ref="FF73:FH73"/>
    <mergeCell ref="FI73:FK73"/>
    <mergeCell ref="FL73:FN73"/>
    <mergeCell ref="EE73:EG73"/>
    <mergeCell ref="EH73:EJ73"/>
    <mergeCell ref="EK73:EM73"/>
    <mergeCell ref="EN73:EP73"/>
    <mergeCell ref="EQ73:ES73"/>
    <mergeCell ref="ET73:EV73"/>
    <mergeCell ref="DM73:DO73"/>
    <mergeCell ref="DP73:DR73"/>
    <mergeCell ref="DS73:DU73"/>
    <mergeCell ref="DV73:DX73"/>
    <mergeCell ref="DY73:EA73"/>
    <mergeCell ref="EB73:ED73"/>
    <mergeCell ref="CU73:CW73"/>
    <mergeCell ref="CX73:CZ73"/>
    <mergeCell ref="DA73:DC73"/>
    <mergeCell ref="DD73:DF73"/>
    <mergeCell ref="DG73:DI73"/>
    <mergeCell ref="DJ73:DL73"/>
    <mergeCell ref="CC73:CE73"/>
    <mergeCell ref="CF73:CH73"/>
    <mergeCell ref="CI73:CK73"/>
    <mergeCell ref="CL73:CN73"/>
    <mergeCell ref="CO73:CQ73"/>
    <mergeCell ref="CR73:CT73"/>
    <mergeCell ref="BK73:BM73"/>
    <mergeCell ref="BN73:BP73"/>
    <mergeCell ref="BQ73:BS73"/>
    <mergeCell ref="BT73:BV73"/>
    <mergeCell ref="HE74:HG74"/>
    <mergeCell ref="HH74:HJ74"/>
    <mergeCell ref="HK74:HM74"/>
    <mergeCell ref="B75:U76"/>
    <mergeCell ref="AB75:AF76"/>
    <mergeCell ref="AG75:AK75"/>
    <mergeCell ref="AL75:AO75"/>
    <mergeCell ref="AP75:AR75"/>
    <mergeCell ref="AS75:AU75"/>
    <mergeCell ref="GM74:GO74"/>
    <mergeCell ref="GP74:GR74"/>
    <mergeCell ref="GS74:GU74"/>
    <mergeCell ref="GV74:GX74"/>
    <mergeCell ref="GY74:HA74"/>
    <mergeCell ref="HB74:HD74"/>
    <mergeCell ref="FU74:FW74"/>
    <mergeCell ref="FX74:FZ74"/>
    <mergeCell ref="GA74:GC74"/>
    <mergeCell ref="GD74:GF74"/>
    <mergeCell ref="GG74:GI74"/>
    <mergeCell ref="GJ74:GL74"/>
    <mergeCell ref="FC74:FE74"/>
    <mergeCell ref="FF74:FH74"/>
    <mergeCell ref="FI74:FK74"/>
    <mergeCell ref="FL74:FN74"/>
    <mergeCell ref="FO74:FQ74"/>
    <mergeCell ref="FR74:FT74"/>
    <mergeCell ref="EK74:EM74"/>
    <mergeCell ref="EN74:EP74"/>
    <mergeCell ref="EQ74:ES74"/>
    <mergeCell ref="ET74:EV74"/>
    <mergeCell ref="EW74:EY74"/>
    <mergeCell ref="EZ74:FB74"/>
    <mergeCell ref="DS74:DU74"/>
    <mergeCell ref="DV74:DX74"/>
    <mergeCell ref="DY74:EA74"/>
    <mergeCell ref="EB74:ED74"/>
    <mergeCell ref="EE74:EG74"/>
    <mergeCell ref="EH74:EJ74"/>
    <mergeCell ref="DA74:DC74"/>
    <mergeCell ref="DD74:DF74"/>
    <mergeCell ref="DG74:DI74"/>
    <mergeCell ref="DJ74:DL74"/>
    <mergeCell ref="DM74:DO74"/>
    <mergeCell ref="DP74:DR74"/>
    <mergeCell ref="CI74:CK74"/>
    <mergeCell ref="CL74:CN74"/>
    <mergeCell ref="CO74:CQ74"/>
    <mergeCell ref="CR74:CT74"/>
    <mergeCell ref="CU74:CW74"/>
    <mergeCell ref="CX74:CZ74"/>
    <mergeCell ref="BQ74:BS74"/>
    <mergeCell ref="BT74:BV74"/>
    <mergeCell ref="BW74:BY74"/>
    <mergeCell ref="BZ74:CB74"/>
    <mergeCell ref="CC74:CE74"/>
    <mergeCell ref="CF74:CH74"/>
    <mergeCell ref="AY74:BA74"/>
    <mergeCell ref="BB74:BD74"/>
    <mergeCell ref="BE74:BG74"/>
    <mergeCell ref="BH74:BJ74"/>
    <mergeCell ref="BK74:BM74"/>
    <mergeCell ref="BN74:BP74"/>
    <mergeCell ref="HB75:HD75"/>
    <mergeCell ref="HE75:HG75"/>
    <mergeCell ref="HH75:HJ75"/>
    <mergeCell ref="HK75:HM75"/>
    <mergeCell ref="AG76:AK76"/>
    <mergeCell ref="AL76:AO76"/>
    <mergeCell ref="AP76:AR76"/>
    <mergeCell ref="AS76:AU76"/>
    <mergeCell ref="AV76:AX76"/>
    <mergeCell ref="AY76:BA76"/>
    <mergeCell ref="GJ75:GL75"/>
    <mergeCell ref="GM75:GO75"/>
    <mergeCell ref="GP75:GR75"/>
    <mergeCell ref="GS75:GU75"/>
    <mergeCell ref="GV75:GX75"/>
    <mergeCell ref="GY75:HA75"/>
    <mergeCell ref="FR75:FT75"/>
    <mergeCell ref="FU75:FW75"/>
    <mergeCell ref="FX75:FZ75"/>
    <mergeCell ref="GA75:GC75"/>
    <mergeCell ref="GD75:GF75"/>
    <mergeCell ref="GG75:GI75"/>
    <mergeCell ref="EZ75:FB75"/>
    <mergeCell ref="FC75:FE75"/>
    <mergeCell ref="FF75:FH75"/>
    <mergeCell ref="FI75:FK75"/>
    <mergeCell ref="FL75:FN75"/>
    <mergeCell ref="FO75:FQ75"/>
    <mergeCell ref="EH75:EJ75"/>
    <mergeCell ref="EK75:EM75"/>
    <mergeCell ref="EN75:EP75"/>
    <mergeCell ref="EQ75:ES75"/>
    <mergeCell ref="ET75:EV75"/>
    <mergeCell ref="EW75:EY75"/>
    <mergeCell ref="DP75:DR75"/>
    <mergeCell ref="DS75:DU75"/>
    <mergeCell ref="DV75:DX75"/>
    <mergeCell ref="DY75:EA75"/>
    <mergeCell ref="EB75:ED75"/>
    <mergeCell ref="EE75:EG75"/>
    <mergeCell ref="CX75:CZ75"/>
    <mergeCell ref="DA75:DC75"/>
    <mergeCell ref="DD75:DF75"/>
    <mergeCell ref="DG75:DI75"/>
    <mergeCell ref="DJ75:DL75"/>
    <mergeCell ref="DM75:DO75"/>
    <mergeCell ref="CF75:CH75"/>
    <mergeCell ref="CI75:CK75"/>
    <mergeCell ref="CL75:CN75"/>
    <mergeCell ref="CO75:CQ75"/>
    <mergeCell ref="CR75:CT75"/>
    <mergeCell ref="CU75:CW75"/>
    <mergeCell ref="BN75:BP75"/>
    <mergeCell ref="BQ75:BS75"/>
    <mergeCell ref="BT75:BV75"/>
    <mergeCell ref="BW75:BY75"/>
    <mergeCell ref="BZ75:CB75"/>
    <mergeCell ref="CC75:CE75"/>
    <mergeCell ref="AV75:AX75"/>
    <mergeCell ref="AY75:BA75"/>
    <mergeCell ref="BB75:BD75"/>
    <mergeCell ref="BE75:BG75"/>
    <mergeCell ref="BH75:BJ75"/>
    <mergeCell ref="BK75:BM75"/>
    <mergeCell ref="HH76:HJ76"/>
    <mergeCell ref="HK76:HM76"/>
    <mergeCell ref="B77:U78"/>
    <mergeCell ref="AB77:AF78"/>
    <mergeCell ref="AG77:AK77"/>
    <mergeCell ref="AL77:AO77"/>
    <mergeCell ref="GP76:GR76"/>
    <mergeCell ref="GS76:GU76"/>
    <mergeCell ref="GV76:GX76"/>
    <mergeCell ref="GY76:HA76"/>
    <mergeCell ref="HB76:HD76"/>
    <mergeCell ref="HE76:HG76"/>
    <mergeCell ref="FX76:FZ76"/>
    <mergeCell ref="GA76:GC76"/>
    <mergeCell ref="GD76:GF76"/>
    <mergeCell ref="GG76:GI76"/>
    <mergeCell ref="GJ76:GL76"/>
    <mergeCell ref="GM76:GO76"/>
    <mergeCell ref="FF76:FH76"/>
    <mergeCell ref="FI76:FK76"/>
    <mergeCell ref="FL76:FN76"/>
    <mergeCell ref="FO76:FQ76"/>
    <mergeCell ref="FR76:FT76"/>
    <mergeCell ref="FU76:FW76"/>
    <mergeCell ref="EN76:EP76"/>
    <mergeCell ref="EQ76:ES76"/>
    <mergeCell ref="ET76:EV76"/>
    <mergeCell ref="EW76:EY76"/>
    <mergeCell ref="EZ76:FB76"/>
    <mergeCell ref="FC76:FE76"/>
    <mergeCell ref="DV76:DX76"/>
    <mergeCell ref="DY76:EA76"/>
    <mergeCell ref="EB76:ED76"/>
    <mergeCell ref="EE76:EG76"/>
    <mergeCell ref="EH76:EJ76"/>
    <mergeCell ref="EK76:EM76"/>
    <mergeCell ref="DD76:DF76"/>
    <mergeCell ref="DG76:DI76"/>
    <mergeCell ref="DJ76:DL76"/>
    <mergeCell ref="DM76:DO76"/>
    <mergeCell ref="DP76:DR76"/>
    <mergeCell ref="DS76:DU76"/>
    <mergeCell ref="CL76:CN76"/>
    <mergeCell ref="CO76:CQ76"/>
    <mergeCell ref="CR76:CT76"/>
    <mergeCell ref="CU76:CW76"/>
    <mergeCell ref="CX76:CZ76"/>
    <mergeCell ref="DA76:DC76"/>
    <mergeCell ref="BT76:BV76"/>
    <mergeCell ref="BW76:BY76"/>
    <mergeCell ref="BZ76:CB76"/>
    <mergeCell ref="CC76:CE76"/>
    <mergeCell ref="CF76:CH76"/>
    <mergeCell ref="CI76:CK76"/>
    <mergeCell ref="BB76:BD76"/>
    <mergeCell ref="BE76:BG76"/>
    <mergeCell ref="BH76:BJ76"/>
    <mergeCell ref="BK76:BM76"/>
    <mergeCell ref="BN76:BP76"/>
    <mergeCell ref="BQ76:BS76"/>
    <mergeCell ref="HE77:HG77"/>
    <mergeCell ref="HH77:HJ77"/>
    <mergeCell ref="HK77:HM77"/>
    <mergeCell ref="AG78:AK78"/>
    <mergeCell ref="AL78:AO78"/>
    <mergeCell ref="GM77:GO77"/>
    <mergeCell ref="GP77:GR77"/>
    <mergeCell ref="GS77:GU77"/>
    <mergeCell ref="GV77:GX77"/>
    <mergeCell ref="GY77:HA77"/>
    <mergeCell ref="HB77:HD77"/>
    <mergeCell ref="FU77:FW77"/>
    <mergeCell ref="FX77:FZ77"/>
    <mergeCell ref="GA77:GC77"/>
    <mergeCell ref="GD77:GF77"/>
    <mergeCell ref="GG77:GI77"/>
    <mergeCell ref="GJ77:GL77"/>
    <mergeCell ref="FC77:FE77"/>
    <mergeCell ref="FF77:FH77"/>
    <mergeCell ref="FI77:FK77"/>
    <mergeCell ref="FL77:FN77"/>
    <mergeCell ref="FO77:FQ77"/>
    <mergeCell ref="FR77:FT77"/>
    <mergeCell ref="EK77:EM77"/>
    <mergeCell ref="EN77:EP77"/>
    <mergeCell ref="EQ77:ES77"/>
    <mergeCell ref="ET77:EV77"/>
    <mergeCell ref="EW77:EY77"/>
    <mergeCell ref="EZ77:FB77"/>
    <mergeCell ref="DS77:DU77"/>
    <mergeCell ref="DV77:DX77"/>
    <mergeCell ref="DY77:EA77"/>
    <mergeCell ref="EB77:ED77"/>
    <mergeCell ref="EE77:EG77"/>
    <mergeCell ref="EH77:EJ77"/>
    <mergeCell ref="DA77:DC77"/>
    <mergeCell ref="DD77:DF77"/>
    <mergeCell ref="DG77:DI77"/>
    <mergeCell ref="DJ77:DL77"/>
    <mergeCell ref="DM77:DO77"/>
    <mergeCell ref="DP77:DR77"/>
    <mergeCell ref="CI77:CK77"/>
    <mergeCell ref="CL77:CN77"/>
    <mergeCell ref="CO77:CQ77"/>
    <mergeCell ref="CR77:CT77"/>
    <mergeCell ref="CU77:CW77"/>
    <mergeCell ref="CX77:CZ77"/>
    <mergeCell ref="BZ77:CB77"/>
    <mergeCell ref="CC77:CE77"/>
    <mergeCell ref="CF77:CH77"/>
    <mergeCell ref="HK78:HM78"/>
    <mergeCell ref="B79:U80"/>
    <mergeCell ref="AB79:AF80"/>
    <mergeCell ref="AG79:AK79"/>
    <mergeCell ref="AL79:AO79"/>
    <mergeCell ref="AP79:AR79"/>
    <mergeCell ref="AS79:AU79"/>
    <mergeCell ref="AV79:AX79"/>
    <mergeCell ref="AY79:BA79"/>
    <mergeCell ref="GS78:GU78"/>
    <mergeCell ref="GV78:GX78"/>
    <mergeCell ref="GY78:HA78"/>
    <mergeCell ref="HB78:HD78"/>
    <mergeCell ref="HE78:HG78"/>
    <mergeCell ref="HH78:HJ78"/>
    <mergeCell ref="GA78:GC78"/>
    <mergeCell ref="GD78:GF78"/>
    <mergeCell ref="GG78:GI78"/>
    <mergeCell ref="GJ78:GL78"/>
    <mergeCell ref="GM78:GO78"/>
    <mergeCell ref="GP78:GR78"/>
    <mergeCell ref="FI78:FK78"/>
    <mergeCell ref="FL78:FN78"/>
    <mergeCell ref="FO78:FQ78"/>
    <mergeCell ref="FR78:FT78"/>
    <mergeCell ref="FU78:FW78"/>
    <mergeCell ref="FX78:FZ78"/>
    <mergeCell ref="EQ78:ES78"/>
    <mergeCell ref="ET78:EV78"/>
    <mergeCell ref="EW78:EY78"/>
    <mergeCell ref="EZ78:FB78"/>
    <mergeCell ref="FC78:FE78"/>
    <mergeCell ref="FF78:FH78"/>
    <mergeCell ref="DY78:EA78"/>
    <mergeCell ref="EB78:ED78"/>
    <mergeCell ref="EE78:EG78"/>
    <mergeCell ref="EH78:EJ78"/>
    <mergeCell ref="EK78:EM78"/>
    <mergeCell ref="EN78:EP78"/>
    <mergeCell ref="DG78:DI78"/>
    <mergeCell ref="DJ78:DL78"/>
    <mergeCell ref="DM78:DO78"/>
    <mergeCell ref="DP78:DR78"/>
    <mergeCell ref="DS78:DU78"/>
    <mergeCell ref="DV78:DX78"/>
    <mergeCell ref="CO78:CQ78"/>
    <mergeCell ref="CR78:CT78"/>
    <mergeCell ref="CU78:CW78"/>
    <mergeCell ref="CX78:CZ78"/>
    <mergeCell ref="DA78:DC78"/>
    <mergeCell ref="DD78:DF78"/>
    <mergeCell ref="BZ78:CB78"/>
    <mergeCell ref="CC78:CE78"/>
    <mergeCell ref="CF78:CH78"/>
    <mergeCell ref="CI78:CK78"/>
    <mergeCell ref="CL78:CN78"/>
    <mergeCell ref="HH79:HJ79"/>
    <mergeCell ref="HK79:HM79"/>
    <mergeCell ref="AG80:AK80"/>
    <mergeCell ref="AL80:AO80"/>
    <mergeCell ref="AP80:AR80"/>
    <mergeCell ref="AS80:AU80"/>
    <mergeCell ref="AV80:AX80"/>
    <mergeCell ref="AY80:BA80"/>
    <mergeCell ref="BB80:BD80"/>
    <mergeCell ref="BE80:BG80"/>
    <mergeCell ref="GP79:GR79"/>
    <mergeCell ref="GS79:GU79"/>
    <mergeCell ref="GV79:GX79"/>
    <mergeCell ref="GY79:HA79"/>
    <mergeCell ref="HB79:HD79"/>
    <mergeCell ref="HE79:HG79"/>
    <mergeCell ref="FX79:FZ79"/>
    <mergeCell ref="GA79:GC79"/>
    <mergeCell ref="GD79:GF79"/>
    <mergeCell ref="GG79:GI79"/>
    <mergeCell ref="GJ79:GL79"/>
    <mergeCell ref="GM79:GO79"/>
    <mergeCell ref="FF79:FH79"/>
    <mergeCell ref="FI79:FK79"/>
    <mergeCell ref="FL79:FN79"/>
    <mergeCell ref="FO79:FQ79"/>
    <mergeCell ref="FR79:FT79"/>
    <mergeCell ref="FU79:FW79"/>
    <mergeCell ref="EN79:EP79"/>
    <mergeCell ref="EQ79:ES79"/>
    <mergeCell ref="ET79:EV79"/>
    <mergeCell ref="EW79:EY79"/>
    <mergeCell ref="EZ79:FB79"/>
    <mergeCell ref="FC79:FE79"/>
    <mergeCell ref="DV79:DX79"/>
    <mergeCell ref="DY79:EA79"/>
    <mergeCell ref="EB79:ED79"/>
    <mergeCell ref="EE79:EG79"/>
    <mergeCell ref="EH79:EJ79"/>
    <mergeCell ref="EK79:EM79"/>
    <mergeCell ref="DD79:DF79"/>
    <mergeCell ref="DG79:DI79"/>
    <mergeCell ref="DJ79:DL79"/>
    <mergeCell ref="DM79:DO79"/>
    <mergeCell ref="DP79:DR79"/>
    <mergeCell ref="DS79:DU79"/>
    <mergeCell ref="CL79:CN79"/>
    <mergeCell ref="CO79:CQ79"/>
    <mergeCell ref="CR79:CT79"/>
    <mergeCell ref="CU79:CW79"/>
    <mergeCell ref="CX79:CZ79"/>
    <mergeCell ref="DA79:DC79"/>
    <mergeCell ref="BT79:BV79"/>
    <mergeCell ref="BW79:BY79"/>
    <mergeCell ref="BZ79:CB79"/>
    <mergeCell ref="CC79:CE79"/>
    <mergeCell ref="CF79:CH79"/>
    <mergeCell ref="CI79:CK79"/>
    <mergeCell ref="BB79:BD79"/>
    <mergeCell ref="BE79:BG79"/>
    <mergeCell ref="BH79:BJ79"/>
    <mergeCell ref="BK79:BM79"/>
    <mergeCell ref="BN79:BP79"/>
    <mergeCell ref="BQ79:BS79"/>
    <mergeCell ref="AB81:AF82"/>
    <mergeCell ref="AG81:AK81"/>
    <mergeCell ref="AL81:AO81"/>
    <mergeCell ref="AP81:AR81"/>
    <mergeCell ref="GV80:GX80"/>
    <mergeCell ref="GY80:HA80"/>
    <mergeCell ref="HB80:HD80"/>
    <mergeCell ref="HE80:HG80"/>
    <mergeCell ref="HH80:HJ80"/>
    <mergeCell ref="HK80:HM80"/>
    <mergeCell ref="GD80:GF80"/>
    <mergeCell ref="GG80:GI80"/>
    <mergeCell ref="GJ80:GL80"/>
    <mergeCell ref="GM80:GO80"/>
    <mergeCell ref="GP80:GR80"/>
    <mergeCell ref="GS80:GU80"/>
    <mergeCell ref="FL80:FN80"/>
    <mergeCell ref="FO80:FQ80"/>
    <mergeCell ref="FR80:FT80"/>
    <mergeCell ref="FU80:FW80"/>
    <mergeCell ref="FX80:FZ80"/>
    <mergeCell ref="GA80:GC80"/>
    <mergeCell ref="ET80:EV80"/>
    <mergeCell ref="EW80:EY80"/>
    <mergeCell ref="EZ80:FB80"/>
    <mergeCell ref="FC80:FE80"/>
    <mergeCell ref="FF80:FH80"/>
    <mergeCell ref="FI80:FK80"/>
    <mergeCell ref="EB80:ED80"/>
    <mergeCell ref="EE80:EG80"/>
    <mergeCell ref="EH80:EJ80"/>
    <mergeCell ref="EK80:EM80"/>
    <mergeCell ref="EN80:EP80"/>
    <mergeCell ref="EQ80:ES80"/>
    <mergeCell ref="DJ80:DL80"/>
    <mergeCell ref="DM80:DO80"/>
    <mergeCell ref="DP80:DR80"/>
    <mergeCell ref="DS80:DU80"/>
    <mergeCell ref="DV80:DX80"/>
    <mergeCell ref="DY80:EA80"/>
    <mergeCell ref="CR80:CT80"/>
    <mergeCell ref="CU80:CW80"/>
    <mergeCell ref="CX80:CZ80"/>
    <mergeCell ref="DA80:DC80"/>
    <mergeCell ref="DD80:DF80"/>
    <mergeCell ref="DG80:DI80"/>
    <mergeCell ref="BZ80:CB80"/>
    <mergeCell ref="CC80:CE80"/>
    <mergeCell ref="CF80:CH80"/>
    <mergeCell ref="CI80:CK80"/>
    <mergeCell ref="CL80:CN80"/>
    <mergeCell ref="CO80:CQ80"/>
    <mergeCell ref="BH80:BJ80"/>
    <mergeCell ref="BK80:BM80"/>
    <mergeCell ref="BN80:BP80"/>
    <mergeCell ref="BQ80:BS80"/>
    <mergeCell ref="BT80:BV80"/>
    <mergeCell ref="BW80:BY80"/>
    <mergeCell ref="GY81:HA81"/>
    <mergeCell ref="HB81:HD81"/>
    <mergeCell ref="HE81:HG81"/>
    <mergeCell ref="HH81:HJ81"/>
    <mergeCell ref="HK81:HM81"/>
    <mergeCell ref="AG82:AK82"/>
    <mergeCell ref="AL82:AO82"/>
    <mergeCell ref="AP82:AR82"/>
    <mergeCell ref="AS82:AU82"/>
    <mergeCell ref="AV82:AX82"/>
    <mergeCell ref="GG81:GI81"/>
    <mergeCell ref="GJ81:GL81"/>
    <mergeCell ref="GM81:GO81"/>
    <mergeCell ref="GP81:GR81"/>
    <mergeCell ref="GS81:GU81"/>
    <mergeCell ref="GV81:GX81"/>
    <mergeCell ref="FO81:FQ81"/>
    <mergeCell ref="FR81:FT81"/>
    <mergeCell ref="FU81:FW81"/>
    <mergeCell ref="FX81:FZ81"/>
    <mergeCell ref="GA81:GC81"/>
    <mergeCell ref="GD81:GF81"/>
    <mergeCell ref="EW81:EY81"/>
    <mergeCell ref="EZ81:FB81"/>
    <mergeCell ref="FC81:FE81"/>
    <mergeCell ref="FF81:FH81"/>
    <mergeCell ref="FI81:FK81"/>
    <mergeCell ref="FL81:FN81"/>
    <mergeCell ref="EE81:EG81"/>
    <mergeCell ref="EH81:EJ81"/>
    <mergeCell ref="EK81:EM81"/>
    <mergeCell ref="EN81:EP81"/>
    <mergeCell ref="EQ81:ES81"/>
    <mergeCell ref="ET81:EV81"/>
    <mergeCell ref="DM81:DO81"/>
    <mergeCell ref="DP81:DR81"/>
    <mergeCell ref="DS81:DU81"/>
    <mergeCell ref="DV81:DX81"/>
    <mergeCell ref="DY81:EA81"/>
    <mergeCell ref="EB81:ED81"/>
    <mergeCell ref="CU81:CW81"/>
    <mergeCell ref="CX81:CZ81"/>
    <mergeCell ref="DA81:DC81"/>
    <mergeCell ref="DD81:DF81"/>
    <mergeCell ref="DG81:DI81"/>
    <mergeCell ref="DJ81:DL81"/>
    <mergeCell ref="CC81:CE81"/>
    <mergeCell ref="CF81:CH81"/>
    <mergeCell ref="CI81:CK81"/>
    <mergeCell ref="CL81:CN81"/>
    <mergeCell ref="CO81:CQ81"/>
    <mergeCell ref="CR81:CT81"/>
    <mergeCell ref="BK81:BM81"/>
    <mergeCell ref="BN81:BP81"/>
    <mergeCell ref="BQ81:BS81"/>
    <mergeCell ref="BT81:BV81"/>
    <mergeCell ref="BW81:BY81"/>
    <mergeCell ref="BZ81:CB81"/>
    <mergeCell ref="AS81:AU81"/>
    <mergeCell ref="AV81:AX81"/>
    <mergeCell ref="AY81:BA81"/>
    <mergeCell ref="BB81:BD81"/>
    <mergeCell ref="BE81:BG81"/>
    <mergeCell ref="BH81:BJ81"/>
    <mergeCell ref="HE82:HG82"/>
    <mergeCell ref="HH82:HJ82"/>
    <mergeCell ref="HK82:HM82"/>
    <mergeCell ref="B83:U84"/>
    <mergeCell ref="AB83:AF84"/>
    <mergeCell ref="AG83:AK83"/>
    <mergeCell ref="AL83:AO83"/>
    <mergeCell ref="GM82:GO82"/>
    <mergeCell ref="GP82:GR82"/>
    <mergeCell ref="GS82:GU82"/>
    <mergeCell ref="GV82:GX82"/>
    <mergeCell ref="GY82:HA82"/>
    <mergeCell ref="HB82:HD82"/>
    <mergeCell ref="FU82:FW82"/>
    <mergeCell ref="FX82:FZ82"/>
    <mergeCell ref="GA82:GC82"/>
    <mergeCell ref="GD82:GF82"/>
    <mergeCell ref="GG82:GI82"/>
    <mergeCell ref="GJ82:GL82"/>
    <mergeCell ref="FC82:FE82"/>
    <mergeCell ref="FF82:FH82"/>
    <mergeCell ref="FI82:FK82"/>
    <mergeCell ref="FL82:FN82"/>
    <mergeCell ref="FO82:FQ82"/>
    <mergeCell ref="FR82:FT82"/>
    <mergeCell ref="EK82:EM82"/>
    <mergeCell ref="EN82:EP82"/>
    <mergeCell ref="EQ82:ES82"/>
    <mergeCell ref="ET82:EV82"/>
    <mergeCell ref="EW82:EY82"/>
    <mergeCell ref="EZ82:FB82"/>
    <mergeCell ref="DS82:DU82"/>
    <mergeCell ref="DV82:DX82"/>
    <mergeCell ref="DY82:EA82"/>
    <mergeCell ref="EB82:ED82"/>
    <mergeCell ref="EE82:EG82"/>
    <mergeCell ref="EH82:EJ82"/>
    <mergeCell ref="DA82:DC82"/>
    <mergeCell ref="DD82:DF82"/>
    <mergeCell ref="DG82:DI82"/>
    <mergeCell ref="DJ82:DL82"/>
    <mergeCell ref="DM82:DO82"/>
    <mergeCell ref="DP82:DR82"/>
    <mergeCell ref="CI82:CK82"/>
    <mergeCell ref="CL82:CN82"/>
    <mergeCell ref="CO82:CQ82"/>
    <mergeCell ref="CR82:CT82"/>
    <mergeCell ref="CU82:CW82"/>
    <mergeCell ref="CX82:CZ82"/>
    <mergeCell ref="BQ82:BS82"/>
    <mergeCell ref="BT82:BV82"/>
    <mergeCell ref="BW82:BY82"/>
    <mergeCell ref="BZ82:CB82"/>
    <mergeCell ref="CC82:CE82"/>
    <mergeCell ref="CF82:CH82"/>
    <mergeCell ref="AY82:BA82"/>
    <mergeCell ref="BB82:BD82"/>
    <mergeCell ref="BE82:BG82"/>
    <mergeCell ref="BH82:BJ82"/>
    <mergeCell ref="BK82:BM82"/>
    <mergeCell ref="BN82:BP82"/>
    <mergeCell ref="HB83:HD83"/>
    <mergeCell ref="B81:U82"/>
    <mergeCell ref="HE83:HG83"/>
    <mergeCell ref="CL84:CN84"/>
    <mergeCell ref="CO84:CQ84"/>
    <mergeCell ref="CR84:CT84"/>
    <mergeCell ref="CU84:CW84"/>
    <mergeCell ref="CX84:CZ84"/>
    <mergeCell ref="DA84:DC84"/>
    <mergeCell ref="BZ84:CB84"/>
    <mergeCell ref="CC84:CE84"/>
    <mergeCell ref="CF84:CH84"/>
    <mergeCell ref="CI84:CK84"/>
    <mergeCell ref="HE85:HG85"/>
    <mergeCell ref="HH83:HJ83"/>
    <mergeCell ref="HK83:HM83"/>
    <mergeCell ref="AG84:AK84"/>
    <mergeCell ref="AL84:AO84"/>
    <mergeCell ref="GJ83:GL83"/>
    <mergeCell ref="GM83:GO83"/>
    <mergeCell ref="GP83:GR83"/>
    <mergeCell ref="GS83:GU83"/>
    <mergeCell ref="GV83:GX83"/>
    <mergeCell ref="GY83:HA83"/>
    <mergeCell ref="FR83:FT83"/>
    <mergeCell ref="FU83:FW83"/>
    <mergeCell ref="FX83:FZ83"/>
    <mergeCell ref="GA83:GC83"/>
    <mergeCell ref="GD83:GF83"/>
    <mergeCell ref="GG83:GI83"/>
    <mergeCell ref="EZ83:FB83"/>
    <mergeCell ref="FC83:FE83"/>
    <mergeCell ref="FF83:FH83"/>
    <mergeCell ref="FI83:FK83"/>
    <mergeCell ref="FL83:FN83"/>
    <mergeCell ref="FO83:FQ83"/>
    <mergeCell ref="EH83:EJ83"/>
    <mergeCell ref="EK83:EM83"/>
    <mergeCell ref="EN83:EP83"/>
    <mergeCell ref="EQ83:ES83"/>
    <mergeCell ref="ET83:EV83"/>
    <mergeCell ref="EW83:EY83"/>
    <mergeCell ref="DP83:DR83"/>
    <mergeCell ref="DS83:DU83"/>
    <mergeCell ref="DV83:DX83"/>
    <mergeCell ref="DY83:EA83"/>
    <mergeCell ref="EB83:ED83"/>
    <mergeCell ref="EE83:EG83"/>
    <mergeCell ref="CX83:CZ83"/>
    <mergeCell ref="DA83:DC83"/>
    <mergeCell ref="DD83:DF83"/>
    <mergeCell ref="DG83:DI83"/>
    <mergeCell ref="DJ83:DL83"/>
    <mergeCell ref="DM83:DO83"/>
    <mergeCell ref="CF83:CH83"/>
    <mergeCell ref="CI83:CK83"/>
    <mergeCell ref="CL83:CN83"/>
    <mergeCell ref="CO83:CQ83"/>
    <mergeCell ref="CR83:CT83"/>
    <mergeCell ref="CU83:CW83"/>
    <mergeCell ref="BZ83:CB83"/>
    <mergeCell ref="CC83:CE83"/>
    <mergeCell ref="HH84:HJ84"/>
    <mergeCell ref="HK84:HM84"/>
    <mergeCell ref="AY83:BG83"/>
    <mergeCell ref="BH83:BP83"/>
    <mergeCell ref="BQ83:BY83"/>
    <mergeCell ref="GP84:GR84"/>
    <mergeCell ref="GS84:GU84"/>
    <mergeCell ref="GV84:GX84"/>
    <mergeCell ref="GY84:HA84"/>
    <mergeCell ref="HB84:HD84"/>
    <mergeCell ref="HE84:HG84"/>
    <mergeCell ref="FX84:FZ84"/>
    <mergeCell ref="GA84:GC84"/>
    <mergeCell ref="GD84:GF84"/>
    <mergeCell ref="GG84:GI84"/>
    <mergeCell ref="GJ84:GL84"/>
    <mergeCell ref="GM84:GO84"/>
    <mergeCell ref="FF84:FH84"/>
    <mergeCell ref="FI84:FK84"/>
    <mergeCell ref="FL84:FN84"/>
    <mergeCell ref="FO84:FQ84"/>
    <mergeCell ref="FR84:FT84"/>
    <mergeCell ref="FU84:FW84"/>
    <mergeCell ref="EN84:EP84"/>
    <mergeCell ref="EQ84:ES84"/>
    <mergeCell ref="ET84:EV84"/>
    <mergeCell ref="EW84:EY84"/>
    <mergeCell ref="EZ84:FB84"/>
    <mergeCell ref="FC84:FE84"/>
    <mergeCell ref="DV84:DX84"/>
    <mergeCell ref="DY84:EA84"/>
    <mergeCell ref="EB84:ED84"/>
    <mergeCell ref="EE84:EG84"/>
    <mergeCell ref="EH84:EJ84"/>
    <mergeCell ref="EK84:EM84"/>
    <mergeCell ref="DD84:DF84"/>
    <mergeCell ref="DG84:DI84"/>
    <mergeCell ref="DJ84:DL84"/>
    <mergeCell ref="DM84:DO84"/>
    <mergeCell ref="DP84:DR84"/>
    <mergeCell ref="DS84:DU84"/>
    <mergeCell ref="HK85:HM85"/>
    <mergeCell ref="AG86:AK86"/>
    <mergeCell ref="AL86:AO86"/>
    <mergeCell ref="GM85:GO85"/>
    <mergeCell ref="GP85:GR85"/>
    <mergeCell ref="GS85:GU85"/>
    <mergeCell ref="GV85:GX85"/>
    <mergeCell ref="GY85:HA85"/>
    <mergeCell ref="HB85:HD85"/>
    <mergeCell ref="FU85:FW85"/>
    <mergeCell ref="FX85:FZ85"/>
    <mergeCell ref="GA85:GC85"/>
    <mergeCell ref="GD85:GF85"/>
    <mergeCell ref="GG85:GI85"/>
    <mergeCell ref="GJ85:GL85"/>
    <mergeCell ref="FC85:FE85"/>
    <mergeCell ref="FF85:FH85"/>
    <mergeCell ref="FI85:FK85"/>
    <mergeCell ref="FL85:FN85"/>
    <mergeCell ref="FO85:FQ85"/>
    <mergeCell ref="FR85:FT85"/>
    <mergeCell ref="EK85:EM85"/>
    <mergeCell ref="EN85:EP85"/>
    <mergeCell ref="EQ85:ES85"/>
    <mergeCell ref="ET85:EV85"/>
    <mergeCell ref="EW85:EY85"/>
    <mergeCell ref="EZ85:FB85"/>
    <mergeCell ref="DS85:DU85"/>
    <mergeCell ref="DV85:DX85"/>
    <mergeCell ref="DY85:EA85"/>
    <mergeCell ref="EB85:ED85"/>
    <mergeCell ref="EE85:EG85"/>
    <mergeCell ref="EH85:EJ85"/>
    <mergeCell ref="DA85:DC85"/>
    <mergeCell ref="DD85:DF85"/>
    <mergeCell ref="DG85:DI85"/>
    <mergeCell ref="DJ85:DL85"/>
    <mergeCell ref="DM85:DO85"/>
    <mergeCell ref="DP85:DR85"/>
    <mergeCell ref="CI85:CK85"/>
    <mergeCell ref="CL85:CN85"/>
    <mergeCell ref="CO85:CQ85"/>
    <mergeCell ref="CR85:CT85"/>
    <mergeCell ref="CU85:CW85"/>
    <mergeCell ref="CX85:CZ85"/>
    <mergeCell ref="BZ85:CB85"/>
    <mergeCell ref="CC85:CE85"/>
    <mergeCell ref="CF85:CH85"/>
    <mergeCell ref="HK86:HM86"/>
    <mergeCell ref="AG85:AK85"/>
    <mergeCell ref="AL85:AO85"/>
    <mergeCell ref="B87:U88"/>
    <mergeCell ref="AB87:AF88"/>
    <mergeCell ref="AG87:AK87"/>
    <mergeCell ref="AL87:AO87"/>
    <mergeCell ref="GS86:GU86"/>
    <mergeCell ref="GV86:GX86"/>
    <mergeCell ref="GY86:HA86"/>
    <mergeCell ref="HB86:HD86"/>
    <mergeCell ref="HE86:HG86"/>
    <mergeCell ref="HH86:HJ86"/>
    <mergeCell ref="GA86:GC86"/>
    <mergeCell ref="GD86:GF86"/>
    <mergeCell ref="GG86:GI86"/>
    <mergeCell ref="GJ86:GL86"/>
    <mergeCell ref="GM86:GO86"/>
    <mergeCell ref="GP86:GR86"/>
    <mergeCell ref="FI86:FK86"/>
    <mergeCell ref="FL86:FN86"/>
    <mergeCell ref="FO86:FQ86"/>
    <mergeCell ref="FR86:FT86"/>
    <mergeCell ref="FU86:FW86"/>
    <mergeCell ref="FX86:FZ86"/>
    <mergeCell ref="EQ86:ES86"/>
    <mergeCell ref="ET86:EV86"/>
    <mergeCell ref="EW86:EY86"/>
    <mergeCell ref="EZ86:FB86"/>
    <mergeCell ref="FC86:FE86"/>
    <mergeCell ref="FF86:FH86"/>
    <mergeCell ref="DY86:EA86"/>
    <mergeCell ref="EB86:ED86"/>
    <mergeCell ref="EE86:EG86"/>
    <mergeCell ref="EH86:EJ86"/>
    <mergeCell ref="EK86:EM86"/>
    <mergeCell ref="EN86:EP86"/>
    <mergeCell ref="DG86:DI86"/>
    <mergeCell ref="DJ86:DL86"/>
    <mergeCell ref="DM86:DO86"/>
    <mergeCell ref="DP86:DR86"/>
    <mergeCell ref="DS86:DU86"/>
    <mergeCell ref="DV86:DX86"/>
    <mergeCell ref="CO86:CQ86"/>
    <mergeCell ref="CR86:CT86"/>
    <mergeCell ref="CU86:CW86"/>
    <mergeCell ref="CX86:CZ86"/>
    <mergeCell ref="DA86:DC86"/>
    <mergeCell ref="DD86:DF86"/>
    <mergeCell ref="BZ86:CB86"/>
    <mergeCell ref="CC86:CE86"/>
    <mergeCell ref="CF86:CH86"/>
    <mergeCell ref="CI86:CK86"/>
    <mergeCell ref="CL86:CN86"/>
    <mergeCell ref="HH87:HJ87"/>
    <mergeCell ref="B85:U86"/>
    <mergeCell ref="AB85:AF86"/>
    <mergeCell ref="HH85:HJ85"/>
    <mergeCell ref="HK87:HM87"/>
    <mergeCell ref="AG88:AK88"/>
    <mergeCell ref="AL88:AO88"/>
    <mergeCell ref="GP87:GR87"/>
    <mergeCell ref="GS87:GU87"/>
    <mergeCell ref="GV87:GX87"/>
    <mergeCell ref="GY87:HA87"/>
    <mergeCell ref="HB87:HD87"/>
    <mergeCell ref="HE87:HG87"/>
    <mergeCell ref="FX87:FZ87"/>
    <mergeCell ref="GA87:GC87"/>
    <mergeCell ref="GD87:GF87"/>
    <mergeCell ref="GG87:GI87"/>
    <mergeCell ref="GJ87:GL87"/>
    <mergeCell ref="GM87:GO87"/>
    <mergeCell ref="FF87:FH87"/>
    <mergeCell ref="FI87:FK87"/>
    <mergeCell ref="FL87:FN87"/>
    <mergeCell ref="FO87:FQ87"/>
    <mergeCell ref="FR87:FT87"/>
    <mergeCell ref="FU87:FW87"/>
    <mergeCell ref="EN87:EP87"/>
    <mergeCell ref="EQ87:ES87"/>
    <mergeCell ref="ET87:EV87"/>
    <mergeCell ref="EW87:EY87"/>
    <mergeCell ref="EZ87:FB87"/>
    <mergeCell ref="FC87:FE87"/>
    <mergeCell ref="DV87:DX87"/>
    <mergeCell ref="DY87:EA87"/>
    <mergeCell ref="EB87:ED87"/>
    <mergeCell ref="EE87:EG87"/>
    <mergeCell ref="EH87:EJ87"/>
    <mergeCell ref="EK87:EM87"/>
    <mergeCell ref="DD87:DF87"/>
    <mergeCell ref="DG87:DI87"/>
    <mergeCell ref="DJ87:DL87"/>
    <mergeCell ref="DM87:DO87"/>
    <mergeCell ref="DP87:DR87"/>
    <mergeCell ref="DS87:DU87"/>
    <mergeCell ref="CL87:CN87"/>
    <mergeCell ref="CO87:CQ87"/>
    <mergeCell ref="CR87:CT87"/>
    <mergeCell ref="CU87:CW87"/>
    <mergeCell ref="CX87:CZ87"/>
    <mergeCell ref="DA87:DC87"/>
    <mergeCell ref="BZ87:CB87"/>
    <mergeCell ref="CC87:CE87"/>
    <mergeCell ref="CF87:CH87"/>
    <mergeCell ref="CI87:CK87"/>
    <mergeCell ref="AB89:AF90"/>
    <mergeCell ref="AG89:AK89"/>
    <mergeCell ref="AL89:AO89"/>
    <mergeCell ref="GV88:GX88"/>
    <mergeCell ref="GY88:HA88"/>
    <mergeCell ref="HB88:HD88"/>
    <mergeCell ref="HE88:HG88"/>
    <mergeCell ref="HH88:HJ88"/>
    <mergeCell ref="HK88:HM88"/>
    <mergeCell ref="GD88:GF88"/>
    <mergeCell ref="GG88:GI88"/>
    <mergeCell ref="GJ88:GL88"/>
    <mergeCell ref="GM88:GO88"/>
    <mergeCell ref="GP88:GR88"/>
    <mergeCell ref="GS88:GU88"/>
    <mergeCell ref="FL88:FN88"/>
    <mergeCell ref="FO88:FQ88"/>
    <mergeCell ref="FR88:FT88"/>
    <mergeCell ref="FU88:FW88"/>
    <mergeCell ref="FX88:FZ88"/>
    <mergeCell ref="GA88:GC88"/>
    <mergeCell ref="ET88:EV88"/>
    <mergeCell ref="EW88:EY88"/>
    <mergeCell ref="EZ88:FB88"/>
    <mergeCell ref="FC88:FE88"/>
    <mergeCell ref="FF88:FH88"/>
    <mergeCell ref="FI88:FK88"/>
    <mergeCell ref="EB88:ED88"/>
    <mergeCell ref="EE88:EG88"/>
    <mergeCell ref="EH88:EJ88"/>
    <mergeCell ref="EK88:EM88"/>
    <mergeCell ref="EN88:EP88"/>
    <mergeCell ref="EQ88:ES88"/>
    <mergeCell ref="DJ88:DL88"/>
    <mergeCell ref="DM88:DO88"/>
    <mergeCell ref="DP88:DR88"/>
    <mergeCell ref="DS88:DU88"/>
    <mergeCell ref="DV88:DX88"/>
    <mergeCell ref="DY88:EA88"/>
    <mergeCell ref="CR88:CT88"/>
    <mergeCell ref="CU88:CW88"/>
    <mergeCell ref="CX88:CZ88"/>
    <mergeCell ref="DA88:DC88"/>
    <mergeCell ref="DD88:DF88"/>
    <mergeCell ref="DG88:DI88"/>
    <mergeCell ref="BZ88:CB88"/>
    <mergeCell ref="CC88:CE88"/>
    <mergeCell ref="CF88:CH88"/>
    <mergeCell ref="CI88:CK88"/>
    <mergeCell ref="CL88:CN88"/>
    <mergeCell ref="CO88:CQ88"/>
    <mergeCell ref="GY89:HA89"/>
    <mergeCell ref="HB89:HD89"/>
    <mergeCell ref="HE89:HG89"/>
    <mergeCell ref="HH89:HJ89"/>
    <mergeCell ref="HK89:HM89"/>
    <mergeCell ref="AG90:AK90"/>
    <mergeCell ref="AL90:AO90"/>
    <mergeCell ref="GG89:GI89"/>
    <mergeCell ref="GJ89:GL89"/>
    <mergeCell ref="GM89:GO89"/>
    <mergeCell ref="GP89:GR89"/>
    <mergeCell ref="GS89:GU89"/>
    <mergeCell ref="GV89:GX89"/>
    <mergeCell ref="FO89:FQ89"/>
    <mergeCell ref="FR89:FT89"/>
    <mergeCell ref="FU89:FW89"/>
    <mergeCell ref="FX89:FZ89"/>
    <mergeCell ref="GA89:GC89"/>
    <mergeCell ref="GD89:GF89"/>
    <mergeCell ref="EW89:EY89"/>
    <mergeCell ref="EZ89:FB89"/>
    <mergeCell ref="FC89:FE89"/>
    <mergeCell ref="FF89:FH89"/>
    <mergeCell ref="FI89:FK89"/>
    <mergeCell ref="FL89:FN89"/>
    <mergeCell ref="EE89:EG89"/>
    <mergeCell ref="EH89:EJ89"/>
    <mergeCell ref="EK89:EM89"/>
    <mergeCell ref="EN89:EP89"/>
    <mergeCell ref="EQ89:ES89"/>
    <mergeCell ref="ET89:EV89"/>
    <mergeCell ref="DM89:DO89"/>
    <mergeCell ref="DP89:DR89"/>
    <mergeCell ref="DS89:DU89"/>
    <mergeCell ref="DV89:DX89"/>
    <mergeCell ref="DY89:EA89"/>
    <mergeCell ref="EB89:ED89"/>
    <mergeCell ref="CU89:CW89"/>
    <mergeCell ref="CX89:CZ89"/>
    <mergeCell ref="DA89:DC89"/>
    <mergeCell ref="DD89:DF89"/>
    <mergeCell ref="DG89:DI89"/>
    <mergeCell ref="DJ89:DL89"/>
    <mergeCell ref="CC89:CE89"/>
    <mergeCell ref="CF89:CH89"/>
    <mergeCell ref="CI89:CK89"/>
    <mergeCell ref="CL89:CN89"/>
    <mergeCell ref="CO89:CQ89"/>
    <mergeCell ref="CR89:CT89"/>
    <mergeCell ref="BZ89:CB89"/>
    <mergeCell ref="HE90:HG90"/>
    <mergeCell ref="HH90:HJ90"/>
    <mergeCell ref="HK90:HM90"/>
    <mergeCell ref="B91:U92"/>
    <mergeCell ref="AB91:AF92"/>
    <mergeCell ref="AG91:AK91"/>
    <mergeCell ref="AL91:AO91"/>
    <mergeCell ref="GM90:GO90"/>
    <mergeCell ref="GP90:GR90"/>
    <mergeCell ref="GS90:GU90"/>
    <mergeCell ref="GV90:GX90"/>
    <mergeCell ref="GY90:HA90"/>
    <mergeCell ref="HB90:HD90"/>
    <mergeCell ref="FU90:FW90"/>
    <mergeCell ref="FX90:FZ90"/>
    <mergeCell ref="GA90:GC90"/>
    <mergeCell ref="GD90:GF90"/>
    <mergeCell ref="GG90:GI90"/>
    <mergeCell ref="GJ90:GL90"/>
    <mergeCell ref="FC90:FE90"/>
    <mergeCell ref="FF90:FH90"/>
    <mergeCell ref="FI90:FK90"/>
    <mergeCell ref="FL90:FN90"/>
    <mergeCell ref="FO90:FQ90"/>
    <mergeCell ref="FR90:FT90"/>
    <mergeCell ref="EK90:EM90"/>
    <mergeCell ref="EN90:EP90"/>
    <mergeCell ref="EQ90:ES90"/>
    <mergeCell ref="ET90:EV90"/>
    <mergeCell ref="EW90:EY90"/>
    <mergeCell ref="EZ90:FB90"/>
    <mergeCell ref="DS90:DU90"/>
    <mergeCell ref="DV90:DX90"/>
    <mergeCell ref="DY90:EA90"/>
    <mergeCell ref="EB90:ED90"/>
    <mergeCell ref="EE90:EG90"/>
    <mergeCell ref="EH90:EJ90"/>
    <mergeCell ref="DA90:DC90"/>
    <mergeCell ref="DD90:DF90"/>
    <mergeCell ref="DG90:DI90"/>
    <mergeCell ref="DJ90:DL90"/>
    <mergeCell ref="DM90:DO90"/>
    <mergeCell ref="DP90:DR90"/>
    <mergeCell ref="CI90:CK90"/>
    <mergeCell ref="CL90:CN90"/>
    <mergeCell ref="CO90:CQ90"/>
    <mergeCell ref="CR90:CT90"/>
    <mergeCell ref="CU90:CW90"/>
    <mergeCell ref="CX90:CZ90"/>
    <mergeCell ref="BZ90:CB90"/>
    <mergeCell ref="CC90:CE90"/>
    <mergeCell ref="CF90:CH90"/>
    <mergeCell ref="HB91:HD91"/>
    <mergeCell ref="B89:U90"/>
    <mergeCell ref="HE91:HG91"/>
    <mergeCell ref="HH91:HJ91"/>
    <mergeCell ref="HK91:HM91"/>
    <mergeCell ref="AG92:AK92"/>
    <mergeCell ref="AL92:AO92"/>
    <mergeCell ref="GJ91:GL91"/>
    <mergeCell ref="GM91:GO91"/>
    <mergeCell ref="GP91:GR91"/>
    <mergeCell ref="GS91:GU91"/>
    <mergeCell ref="GV91:GX91"/>
    <mergeCell ref="GY91:HA91"/>
    <mergeCell ref="FR91:FT91"/>
    <mergeCell ref="FU91:FW91"/>
    <mergeCell ref="FX91:FZ91"/>
    <mergeCell ref="GA91:GC91"/>
    <mergeCell ref="GD91:GF91"/>
    <mergeCell ref="GG91:GI91"/>
    <mergeCell ref="EZ91:FB91"/>
    <mergeCell ref="FC91:FE91"/>
    <mergeCell ref="FF91:FH91"/>
    <mergeCell ref="FI91:FK91"/>
    <mergeCell ref="FL91:FN91"/>
    <mergeCell ref="FO91:FQ91"/>
    <mergeCell ref="EH91:EJ91"/>
    <mergeCell ref="EK91:EM91"/>
    <mergeCell ref="EN91:EP91"/>
    <mergeCell ref="EQ91:ES91"/>
    <mergeCell ref="ET91:EV91"/>
    <mergeCell ref="EW91:EY91"/>
    <mergeCell ref="DP91:DR91"/>
    <mergeCell ref="DS91:DU91"/>
    <mergeCell ref="DV91:DX91"/>
    <mergeCell ref="DY91:EA91"/>
    <mergeCell ref="EB91:ED91"/>
    <mergeCell ref="EE91:EG91"/>
    <mergeCell ref="CX91:CZ91"/>
    <mergeCell ref="DA91:DC91"/>
    <mergeCell ref="DD91:DF91"/>
    <mergeCell ref="DG91:DI91"/>
    <mergeCell ref="DJ91:DL91"/>
    <mergeCell ref="DM91:DO91"/>
    <mergeCell ref="CF91:CH91"/>
    <mergeCell ref="CI91:CK91"/>
    <mergeCell ref="CL91:CN91"/>
    <mergeCell ref="CO91:CQ91"/>
    <mergeCell ref="CR91:CT91"/>
    <mergeCell ref="CU91:CW91"/>
    <mergeCell ref="BZ91:CB91"/>
    <mergeCell ref="CC91:CE91"/>
    <mergeCell ref="HH92:HJ92"/>
    <mergeCell ref="HK92:HM92"/>
    <mergeCell ref="B93:U94"/>
    <mergeCell ref="AB93:AF94"/>
    <mergeCell ref="AG93:AK93"/>
    <mergeCell ref="AL93:AO93"/>
    <mergeCell ref="AP93:AR93"/>
    <mergeCell ref="AS93:AU93"/>
    <mergeCell ref="AV93:AX93"/>
    <mergeCell ref="GP92:GR92"/>
    <mergeCell ref="GS92:GU92"/>
    <mergeCell ref="GV92:GX92"/>
    <mergeCell ref="GY92:HA92"/>
    <mergeCell ref="HB92:HD92"/>
    <mergeCell ref="HE92:HG92"/>
    <mergeCell ref="FX92:FZ92"/>
    <mergeCell ref="GA92:GC92"/>
    <mergeCell ref="GD92:GF92"/>
    <mergeCell ref="GG92:GI92"/>
    <mergeCell ref="GJ92:GL92"/>
    <mergeCell ref="GM92:GO92"/>
    <mergeCell ref="FF92:FH92"/>
    <mergeCell ref="FI92:FK92"/>
    <mergeCell ref="FL92:FN92"/>
    <mergeCell ref="FO92:FQ92"/>
    <mergeCell ref="FR92:FT92"/>
    <mergeCell ref="FU92:FW92"/>
    <mergeCell ref="EN92:EP92"/>
    <mergeCell ref="EQ92:ES92"/>
    <mergeCell ref="ET92:EV92"/>
    <mergeCell ref="EW92:EY92"/>
    <mergeCell ref="EZ92:FB92"/>
    <mergeCell ref="FC92:FE92"/>
    <mergeCell ref="DV92:DX92"/>
    <mergeCell ref="DY92:EA92"/>
    <mergeCell ref="EB92:ED92"/>
    <mergeCell ref="EE92:EG92"/>
    <mergeCell ref="EH92:EJ92"/>
    <mergeCell ref="EK92:EM92"/>
    <mergeCell ref="DD92:DF92"/>
    <mergeCell ref="DG92:DI92"/>
    <mergeCell ref="DJ92:DL92"/>
    <mergeCell ref="DM92:DO92"/>
    <mergeCell ref="DP92:DR92"/>
    <mergeCell ref="DS92:DU92"/>
    <mergeCell ref="CL92:CN92"/>
    <mergeCell ref="CO92:CQ92"/>
    <mergeCell ref="CR92:CT92"/>
    <mergeCell ref="CU92:CW92"/>
    <mergeCell ref="CX92:CZ92"/>
    <mergeCell ref="DA92:DC92"/>
    <mergeCell ref="BZ92:CB92"/>
    <mergeCell ref="CC92:CE92"/>
    <mergeCell ref="CF92:CH92"/>
    <mergeCell ref="CI92:CK92"/>
    <mergeCell ref="HE93:HG93"/>
    <mergeCell ref="HH93:HJ93"/>
    <mergeCell ref="HK93:HM93"/>
    <mergeCell ref="AG94:AK94"/>
    <mergeCell ref="AL94:AO94"/>
    <mergeCell ref="AP94:AR94"/>
    <mergeCell ref="AS94:AU94"/>
    <mergeCell ref="GM93:GO93"/>
    <mergeCell ref="GP93:GR93"/>
    <mergeCell ref="GS93:GU93"/>
    <mergeCell ref="GV93:GX93"/>
    <mergeCell ref="GY93:HA93"/>
    <mergeCell ref="HB93:HD93"/>
    <mergeCell ref="FU93:FW93"/>
    <mergeCell ref="FX93:FZ93"/>
    <mergeCell ref="GA93:GC93"/>
    <mergeCell ref="GD93:GF93"/>
    <mergeCell ref="GG93:GI93"/>
    <mergeCell ref="GJ93:GL93"/>
    <mergeCell ref="FC93:FE93"/>
    <mergeCell ref="FF93:FH93"/>
    <mergeCell ref="FI93:FK93"/>
    <mergeCell ref="FL93:FN93"/>
    <mergeCell ref="FO93:FQ93"/>
    <mergeCell ref="FR93:FT93"/>
    <mergeCell ref="EK93:EM93"/>
    <mergeCell ref="EN93:EP93"/>
    <mergeCell ref="EQ93:ES93"/>
    <mergeCell ref="ET93:EV93"/>
    <mergeCell ref="EW93:EY93"/>
    <mergeCell ref="EZ93:FB93"/>
    <mergeCell ref="DS93:DU93"/>
    <mergeCell ref="DV93:DX93"/>
    <mergeCell ref="DY93:EA93"/>
    <mergeCell ref="EB93:ED93"/>
    <mergeCell ref="EE93:EG93"/>
    <mergeCell ref="EH93:EJ93"/>
    <mergeCell ref="DA93:DC93"/>
    <mergeCell ref="DD93:DF93"/>
    <mergeCell ref="DG93:DI93"/>
    <mergeCell ref="DJ93:DL93"/>
    <mergeCell ref="DM93:DO93"/>
    <mergeCell ref="DP93:DR93"/>
    <mergeCell ref="CI93:CK93"/>
    <mergeCell ref="CL93:CN93"/>
    <mergeCell ref="CO93:CQ93"/>
    <mergeCell ref="CR93:CT93"/>
    <mergeCell ref="CU93:CW93"/>
    <mergeCell ref="CX93:CZ93"/>
    <mergeCell ref="BQ93:BS93"/>
    <mergeCell ref="BT93:BV93"/>
    <mergeCell ref="BW93:BY93"/>
    <mergeCell ref="BZ93:CB93"/>
    <mergeCell ref="CC93:CE93"/>
    <mergeCell ref="CF93:CH93"/>
    <mergeCell ref="AY93:BA93"/>
    <mergeCell ref="BB93:BD93"/>
    <mergeCell ref="BE93:BG93"/>
    <mergeCell ref="BH93:BJ93"/>
    <mergeCell ref="BK93:BM93"/>
    <mergeCell ref="BN93:BP93"/>
    <mergeCell ref="HK94:HM94"/>
    <mergeCell ref="GS94:GU94"/>
    <mergeCell ref="GV94:GX94"/>
    <mergeCell ref="GY94:HA94"/>
    <mergeCell ref="HB94:HD94"/>
    <mergeCell ref="HE94:HG94"/>
    <mergeCell ref="HH94:HJ94"/>
    <mergeCell ref="GA94:GC94"/>
    <mergeCell ref="GD94:GF94"/>
    <mergeCell ref="GG94:GI94"/>
    <mergeCell ref="GJ94:GL94"/>
    <mergeCell ref="GM94:GO94"/>
    <mergeCell ref="GP94:GR94"/>
    <mergeCell ref="FI94:FK94"/>
    <mergeCell ref="FL94:FN94"/>
    <mergeCell ref="FO94:FQ94"/>
    <mergeCell ref="FR94:FT94"/>
    <mergeCell ref="FU94:FW94"/>
    <mergeCell ref="FX94:FZ94"/>
    <mergeCell ref="EQ94:ES94"/>
    <mergeCell ref="ET94:EV94"/>
    <mergeCell ref="EW94:EY94"/>
    <mergeCell ref="EZ94:FB94"/>
    <mergeCell ref="FC94:FE94"/>
    <mergeCell ref="FF94:FH94"/>
    <mergeCell ref="DY94:EA94"/>
    <mergeCell ref="EB94:ED94"/>
    <mergeCell ref="EE94:EG94"/>
    <mergeCell ref="EH94:EJ94"/>
    <mergeCell ref="EK94:EM94"/>
    <mergeCell ref="EN94:EP94"/>
    <mergeCell ref="DG94:DI94"/>
    <mergeCell ref="DJ94:DL94"/>
    <mergeCell ref="DM94:DO94"/>
    <mergeCell ref="DP94:DR94"/>
    <mergeCell ref="DS94:DU94"/>
    <mergeCell ref="DV94:DX94"/>
    <mergeCell ref="CO94:CQ94"/>
    <mergeCell ref="CR94:CT94"/>
    <mergeCell ref="CU94:CW94"/>
    <mergeCell ref="CX94:CZ94"/>
    <mergeCell ref="DA94:DC94"/>
    <mergeCell ref="DD94:DF94"/>
    <mergeCell ref="BW94:BY94"/>
    <mergeCell ref="BZ94:CB94"/>
    <mergeCell ref="CC94:CE94"/>
    <mergeCell ref="CF94:CH94"/>
    <mergeCell ref="CI94:CK94"/>
    <mergeCell ref="CL94:CN94"/>
    <mergeCell ref="BE94:BG94"/>
    <mergeCell ref="BH94:BJ94"/>
    <mergeCell ref="BK94:BM94"/>
    <mergeCell ref="BN94:BP94"/>
    <mergeCell ref="BQ94:BS94"/>
    <mergeCell ref="BT94:BV94"/>
    <mergeCell ref="BZ105:DI105"/>
    <mergeCell ref="DJ105:ES105"/>
    <mergeCell ref="ET105:GC105"/>
    <mergeCell ref="GD105:HM105"/>
    <mergeCell ref="AP106:AR106"/>
    <mergeCell ref="AS106:AU106"/>
    <mergeCell ref="AV106:AX106"/>
    <mergeCell ref="AY106:BA106"/>
    <mergeCell ref="BB106:BD106"/>
    <mergeCell ref="BE106:BG106"/>
    <mergeCell ref="C103:N103"/>
    <mergeCell ref="O103:BW103"/>
    <mergeCell ref="B105:U106"/>
    <mergeCell ref="V105:AA106"/>
    <mergeCell ref="AB105:AF106"/>
    <mergeCell ref="AG105:AO106"/>
    <mergeCell ref="AP105:BY105"/>
    <mergeCell ref="BH106:BJ106"/>
    <mergeCell ref="BK106:BM106"/>
    <mergeCell ref="BN106:BP106"/>
    <mergeCell ref="C100:N100"/>
    <mergeCell ref="O100:BW100"/>
    <mergeCell ref="C101:N101"/>
    <mergeCell ref="O101:R101"/>
    <mergeCell ref="C102:N102"/>
    <mergeCell ref="O102:Q102"/>
    <mergeCell ref="C97:N97"/>
    <mergeCell ref="O97:BW97"/>
    <mergeCell ref="C98:N98"/>
    <mergeCell ref="O98:Q98"/>
    <mergeCell ref="C99:N99"/>
    <mergeCell ref="O99:Q99"/>
    <mergeCell ref="HE106:HG106"/>
    <mergeCell ref="HH106:HJ106"/>
    <mergeCell ref="HK106:HM106"/>
    <mergeCell ref="B107:U108"/>
    <mergeCell ref="V107:AA108"/>
    <mergeCell ref="AB107:AF108"/>
    <mergeCell ref="AG107:AK107"/>
    <mergeCell ref="AL107:AO107"/>
    <mergeCell ref="AP107:AR107"/>
    <mergeCell ref="AS107:AU107"/>
    <mergeCell ref="GM106:GO106"/>
    <mergeCell ref="GP106:GR106"/>
    <mergeCell ref="GS106:GU106"/>
    <mergeCell ref="GV106:GX106"/>
    <mergeCell ref="GY106:HA106"/>
    <mergeCell ref="HB106:HD106"/>
    <mergeCell ref="FU106:FW106"/>
    <mergeCell ref="FX106:FZ106"/>
    <mergeCell ref="GA106:GC106"/>
    <mergeCell ref="GD106:GF106"/>
    <mergeCell ref="GG106:GI106"/>
    <mergeCell ref="GJ106:GL106"/>
    <mergeCell ref="FC106:FE106"/>
    <mergeCell ref="FF106:FH106"/>
    <mergeCell ref="FI106:FK106"/>
    <mergeCell ref="FL106:FN106"/>
    <mergeCell ref="FO106:FQ106"/>
    <mergeCell ref="FR106:FT106"/>
    <mergeCell ref="EK106:EM106"/>
    <mergeCell ref="EN106:EP106"/>
    <mergeCell ref="EQ106:ES106"/>
    <mergeCell ref="ET106:EV106"/>
    <mergeCell ref="EW106:EY106"/>
    <mergeCell ref="EZ106:FB106"/>
    <mergeCell ref="DS106:DU106"/>
    <mergeCell ref="DV106:DX106"/>
    <mergeCell ref="DY106:EA106"/>
    <mergeCell ref="EB106:ED106"/>
    <mergeCell ref="EE106:EG106"/>
    <mergeCell ref="EH106:EJ106"/>
    <mergeCell ref="DA106:DC106"/>
    <mergeCell ref="DD106:DF106"/>
    <mergeCell ref="DG106:DI106"/>
    <mergeCell ref="DJ106:DL106"/>
    <mergeCell ref="DM106:DO106"/>
    <mergeCell ref="DP106:DR106"/>
    <mergeCell ref="CI106:CK106"/>
    <mergeCell ref="CL106:CN106"/>
    <mergeCell ref="CO106:CQ106"/>
    <mergeCell ref="CR106:CT106"/>
    <mergeCell ref="CU106:CW106"/>
    <mergeCell ref="CX106:CZ106"/>
    <mergeCell ref="BQ106:BS106"/>
    <mergeCell ref="BT106:BV106"/>
    <mergeCell ref="BW106:BY106"/>
    <mergeCell ref="BZ106:CB106"/>
    <mergeCell ref="CC106:CE106"/>
    <mergeCell ref="CF106:CH106"/>
    <mergeCell ref="HB107:HD107"/>
    <mergeCell ref="HE107:HG107"/>
    <mergeCell ref="HH107:HJ107"/>
    <mergeCell ref="HK107:HM107"/>
    <mergeCell ref="AG108:AK108"/>
    <mergeCell ref="AL108:AO108"/>
    <mergeCell ref="AP108:AR108"/>
    <mergeCell ref="AS108:AU108"/>
    <mergeCell ref="AV108:AX108"/>
    <mergeCell ref="AY108:BA108"/>
    <mergeCell ref="GJ107:GL107"/>
    <mergeCell ref="GM107:GO107"/>
    <mergeCell ref="GP107:GR107"/>
    <mergeCell ref="GS107:GU107"/>
    <mergeCell ref="GV107:GX107"/>
    <mergeCell ref="GY107:HA107"/>
    <mergeCell ref="FR107:FT107"/>
    <mergeCell ref="FU107:FW107"/>
    <mergeCell ref="FX107:FZ107"/>
    <mergeCell ref="GA107:GC107"/>
    <mergeCell ref="GD107:GF107"/>
    <mergeCell ref="GG107:GI107"/>
    <mergeCell ref="EZ107:FB107"/>
    <mergeCell ref="FC107:FE107"/>
    <mergeCell ref="FF107:FH107"/>
    <mergeCell ref="FI107:FK107"/>
    <mergeCell ref="FL107:FN107"/>
    <mergeCell ref="FO107:FQ107"/>
    <mergeCell ref="EH107:EJ107"/>
    <mergeCell ref="EK107:EM107"/>
    <mergeCell ref="EN107:EP107"/>
    <mergeCell ref="EQ107:ES107"/>
    <mergeCell ref="ET107:EV107"/>
    <mergeCell ref="EW107:EY107"/>
    <mergeCell ref="DP107:DR107"/>
    <mergeCell ref="DS107:DU107"/>
    <mergeCell ref="DV107:DX107"/>
    <mergeCell ref="DY107:EA107"/>
    <mergeCell ref="EB107:ED107"/>
    <mergeCell ref="EE107:EG107"/>
    <mergeCell ref="CX107:CZ107"/>
    <mergeCell ref="DA107:DC107"/>
    <mergeCell ref="DD107:DF107"/>
    <mergeCell ref="DG107:DI107"/>
    <mergeCell ref="DJ107:DL107"/>
    <mergeCell ref="DM107:DO107"/>
    <mergeCell ref="CF107:CH107"/>
    <mergeCell ref="CI107:CK107"/>
    <mergeCell ref="CL107:CN107"/>
    <mergeCell ref="CO107:CQ107"/>
    <mergeCell ref="CR107:CT107"/>
    <mergeCell ref="CU107:CW107"/>
    <mergeCell ref="BN107:BP107"/>
    <mergeCell ref="BQ107:BS107"/>
    <mergeCell ref="BT107:BV107"/>
    <mergeCell ref="BW107:BY107"/>
    <mergeCell ref="BZ107:CB107"/>
    <mergeCell ref="CC107:CE107"/>
    <mergeCell ref="AV107:AX107"/>
    <mergeCell ref="AY107:BA107"/>
    <mergeCell ref="BB107:BD107"/>
    <mergeCell ref="BE107:BG107"/>
    <mergeCell ref="BH107:BJ107"/>
    <mergeCell ref="BK107:BM107"/>
    <mergeCell ref="HH108:HJ108"/>
    <mergeCell ref="HK108:HM108"/>
    <mergeCell ref="B109:U110"/>
    <mergeCell ref="AB109:AF110"/>
    <mergeCell ref="AG109:AK109"/>
    <mergeCell ref="AL109:AO109"/>
    <mergeCell ref="AP109:AR109"/>
    <mergeCell ref="GP108:GR108"/>
    <mergeCell ref="GS108:GU108"/>
    <mergeCell ref="GV108:GX108"/>
    <mergeCell ref="GY108:HA108"/>
    <mergeCell ref="HB108:HD108"/>
    <mergeCell ref="HE108:HG108"/>
    <mergeCell ref="FX108:FZ108"/>
    <mergeCell ref="GA108:GC108"/>
    <mergeCell ref="GD108:GF108"/>
    <mergeCell ref="GG108:GI108"/>
    <mergeCell ref="GJ108:GL108"/>
    <mergeCell ref="GM108:GO108"/>
    <mergeCell ref="FF108:FH108"/>
    <mergeCell ref="FI108:FK108"/>
    <mergeCell ref="FL108:FN108"/>
    <mergeCell ref="FO108:FQ108"/>
    <mergeCell ref="FR108:FT108"/>
    <mergeCell ref="FU108:FW108"/>
    <mergeCell ref="EN108:EP108"/>
    <mergeCell ref="EQ108:ES108"/>
    <mergeCell ref="ET108:EV108"/>
    <mergeCell ref="EW108:EY108"/>
    <mergeCell ref="EZ108:FB108"/>
    <mergeCell ref="FC108:FE108"/>
    <mergeCell ref="DV108:DX108"/>
    <mergeCell ref="DY108:EA108"/>
    <mergeCell ref="EB108:ED108"/>
    <mergeCell ref="EE108:EG108"/>
    <mergeCell ref="EH108:EJ108"/>
    <mergeCell ref="EK108:EM108"/>
    <mergeCell ref="DD108:DF108"/>
    <mergeCell ref="DG108:DI108"/>
    <mergeCell ref="DJ108:DL108"/>
    <mergeCell ref="DM108:DO108"/>
    <mergeCell ref="DP108:DR108"/>
    <mergeCell ref="DS108:DU108"/>
    <mergeCell ref="CL108:CN108"/>
    <mergeCell ref="CO108:CQ108"/>
    <mergeCell ref="CR108:CT108"/>
    <mergeCell ref="CU108:CW108"/>
    <mergeCell ref="CX108:CZ108"/>
    <mergeCell ref="DA108:DC108"/>
    <mergeCell ref="BT108:BV108"/>
    <mergeCell ref="BW108:BY108"/>
    <mergeCell ref="BZ108:CB108"/>
    <mergeCell ref="CC108:CE108"/>
    <mergeCell ref="CF108:CH108"/>
    <mergeCell ref="CI108:CK108"/>
    <mergeCell ref="BB108:BD108"/>
    <mergeCell ref="BE108:BG108"/>
    <mergeCell ref="BH108:BJ108"/>
    <mergeCell ref="BK108:BM108"/>
    <mergeCell ref="BN108:BP108"/>
    <mergeCell ref="BQ108:BS108"/>
    <mergeCell ref="HE109:HG109"/>
    <mergeCell ref="HH109:HJ109"/>
    <mergeCell ref="HK109:HM109"/>
    <mergeCell ref="AG110:AK110"/>
    <mergeCell ref="AL110:AO110"/>
    <mergeCell ref="AP110:AR110"/>
    <mergeCell ref="AS110:AU110"/>
    <mergeCell ref="AV110:AX110"/>
    <mergeCell ref="AY110:BA110"/>
    <mergeCell ref="BB110:BD110"/>
    <mergeCell ref="GM109:GO109"/>
    <mergeCell ref="GP109:GR109"/>
    <mergeCell ref="GS109:GU109"/>
    <mergeCell ref="GV109:GX109"/>
    <mergeCell ref="GY109:HA109"/>
    <mergeCell ref="HB109:HD109"/>
    <mergeCell ref="FU109:FW109"/>
    <mergeCell ref="FX109:FZ109"/>
    <mergeCell ref="GA109:GC109"/>
    <mergeCell ref="GD109:GF109"/>
    <mergeCell ref="GG109:GI109"/>
    <mergeCell ref="GJ109:GL109"/>
    <mergeCell ref="FC109:FE109"/>
    <mergeCell ref="FF109:FH109"/>
    <mergeCell ref="FI109:FK109"/>
    <mergeCell ref="FL109:FN109"/>
    <mergeCell ref="FO109:FQ109"/>
    <mergeCell ref="FR109:FT109"/>
    <mergeCell ref="EK109:EM109"/>
    <mergeCell ref="EN109:EP109"/>
    <mergeCell ref="EQ109:ES109"/>
    <mergeCell ref="ET109:EV109"/>
    <mergeCell ref="EW109:EY109"/>
    <mergeCell ref="EZ109:FB109"/>
    <mergeCell ref="DS109:DU109"/>
    <mergeCell ref="DV109:DX109"/>
    <mergeCell ref="DY109:EA109"/>
    <mergeCell ref="EB109:ED109"/>
    <mergeCell ref="EE109:EG109"/>
    <mergeCell ref="EH109:EJ109"/>
    <mergeCell ref="DA109:DC109"/>
    <mergeCell ref="DD109:DF109"/>
    <mergeCell ref="DG109:DI109"/>
    <mergeCell ref="DJ109:DL109"/>
    <mergeCell ref="DM109:DO109"/>
    <mergeCell ref="DP109:DR109"/>
    <mergeCell ref="CI109:CK109"/>
    <mergeCell ref="CL109:CN109"/>
    <mergeCell ref="CO109:CQ109"/>
    <mergeCell ref="CR109:CT109"/>
    <mergeCell ref="CU109:CW109"/>
    <mergeCell ref="CX109:CZ109"/>
    <mergeCell ref="BZ109:CB109"/>
    <mergeCell ref="CC109:CE109"/>
    <mergeCell ref="CF109:CH109"/>
    <mergeCell ref="HK110:HM110"/>
    <mergeCell ref="B111:U112"/>
    <mergeCell ref="AB111:AF112"/>
    <mergeCell ref="AG111:AK111"/>
    <mergeCell ref="AL111:AO111"/>
    <mergeCell ref="GS110:GU110"/>
    <mergeCell ref="GV110:GX110"/>
    <mergeCell ref="GY110:HA110"/>
    <mergeCell ref="HB110:HD110"/>
    <mergeCell ref="HE110:HG110"/>
    <mergeCell ref="HH110:HJ110"/>
    <mergeCell ref="GA110:GC110"/>
    <mergeCell ref="GD110:GF110"/>
    <mergeCell ref="GG110:GI110"/>
    <mergeCell ref="GJ110:GL110"/>
    <mergeCell ref="GM110:GO110"/>
    <mergeCell ref="GP110:GR110"/>
    <mergeCell ref="FI110:FK110"/>
    <mergeCell ref="FL110:FN110"/>
    <mergeCell ref="FO110:FQ110"/>
    <mergeCell ref="FR110:FT110"/>
    <mergeCell ref="FU110:FW110"/>
    <mergeCell ref="FX110:FZ110"/>
    <mergeCell ref="EQ110:ES110"/>
    <mergeCell ref="ET110:EV110"/>
    <mergeCell ref="EW110:EY110"/>
    <mergeCell ref="EZ110:FB110"/>
    <mergeCell ref="FC110:FE110"/>
    <mergeCell ref="FF110:FH110"/>
    <mergeCell ref="DY110:EA110"/>
    <mergeCell ref="EB110:ED110"/>
    <mergeCell ref="EE110:EG110"/>
    <mergeCell ref="EH110:EJ110"/>
    <mergeCell ref="EK110:EM110"/>
    <mergeCell ref="EN110:EP110"/>
    <mergeCell ref="DG110:DI110"/>
    <mergeCell ref="DJ110:DL110"/>
    <mergeCell ref="DM110:DO110"/>
    <mergeCell ref="DP110:DR110"/>
    <mergeCell ref="DS110:DU110"/>
    <mergeCell ref="DV110:DX110"/>
    <mergeCell ref="CO110:CQ110"/>
    <mergeCell ref="CR110:CT110"/>
    <mergeCell ref="CU110:CW110"/>
    <mergeCell ref="CX110:CZ110"/>
    <mergeCell ref="DA110:DC110"/>
    <mergeCell ref="DD110:DF110"/>
    <mergeCell ref="BW110:BY110"/>
    <mergeCell ref="BZ110:CB110"/>
    <mergeCell ref="CC110:CE110"/>
    <mergeCell ref="CF110:CH110"/>
    <mergeCell ref="CI110:CK110"/>
    <mergeCell ref="CL110:CN110"/>
    <mergeCell ref="BE110:BG110"/>
    <mergeCell ref="BH110:BJ110"/>
    <mergeCell ref="BK110:BM110"/>
    <mergeCell ref="BN110:BP110"/>
    <mergeCell ref="BQ110:BS110"/>
    <mergeCell ref="BT110:BV110"/>
    <mergeCell ref="HH111:HJ111"/>
    <mergeCell ref="HK111:HM111"/>
    <mergeCell ref="AG112:AK112"/>
    <mergeCell ref="AL112:AO112"/>
    <mergeCell ref="AP112:AR112"/>
    <mergeCell ref="GP111:GR111"/>
    <mergeCell ref="GS111:GU111"/>
    <mergeCell ref="GV111:GX111"/>
    <mergeCell ref="GY111:HA111"/>
    <mergeCell ref="HB111:HD111"/>
    <mergeCell ref="HE111:HG111"/>
    <mergeCell ref="FX111:FZ111"/>
    <mergeCell ref="GA111:GC111"/>
    <mergeCell ref="GD111:GF111"/>
    <mergeCell ref="GG111:GI111"/>
    <mergeCell ref="GJ111:GL111"/>
    <mergeCell ref="GM111:GO111"/>
    <mergeCell ref="FF111:FH111"/>
    <mergeCell ref="FI111:FK111"/>
    <mergeCell ref="FL111:FN111"/>
    <mergeCell ref="FO111:FQ111"/>
    <mergeCell ref="FR111:FT111"/>
    <mergeCell ref="FU111:FW111"/>
    <mergeCell ref="EN111:EP111"/>
    <mergeCell ref="EQ111:ES111"/>
    <mergeCell ref="ET111:EV111"/>
    <mergeCell ref="EW111:EY111"/>
    <mergeCell ref="EZ111:FB111"/>
    <mergeCell ref="FC111:FE111"/>
    <mergeCell ref="DV111:DX111"/>
    <mergeCell ref="DY111:EA111"/>
    <mergeCell ref="EB111:ED111"/>
    <mergeCell ref="EE111:EG111"/>
    <mergeCell ref="EH111:EJ111"/>
    <mergeCell ref="EK111:EM111"/>
    <mergeCell ref="DD111:DF111"/>
    <mergeCell ref="DG111:DI111"/>
    <mergeCell ref="DJ111:DL111"/>
    <mergeCell ref="DM111:DO111"/>
    <mergeCell ref="DP111:DR111"/>
    <mergeCell ref="DS111:DU111"/>
    <mergeCell ref="CL111:CN111"/>
    <mergeCell ref="CO111:CQ111"/>
    <mergeCell ref="CR111:CT111"/>
    <mergeCell ref="CU111:CW111"/>
    <mergeCell ref="CX111:CZ111"/>
    <mergeCell ref="DA111:DC111"/>
    <mergeCell ref="BZ111:CB111"/>
    <mergeCell ref="CC111:CE111"/>
    <mergeCell ref="CF111:CH111"/>
    <mergeCell ref="CI111:CK111"/>
    <mergeCell ref="AB113:AF114"/>
    <mergeCell ref="AG113:AK113"/>
    <mergeCell ref="AL113:AO113"/>
    <mergeCell ref="AP113:AR113"/>
    <mergeCell ref="GV112:GX112"/>
    <mergeCell ref="GY112:HA112"/>
    <mergeCell ref="HB112:HD112"/>
    <mergeCell ref="HE112:HG112"/>
    <mergeCell ref="HH112:HJ112"/>
    <mergeCell ref="HK112:HM112"/>
    <mergeCell ref="GD112:GF112"/>
    <mergeCell ref="GG112:GI112"/>
    <mergeCell ref="GJ112:GL112"/>
    <mergeCell ref="GM112:GO112"/>
    <mergeCell ref="GP112:GR112"/>
    <mergeCell ref="GS112:GU112"/>
    <mergeCell ref="FL112:FN112"/>
    <mergeCell ref="FO112:FQ112"/>
    <mergeCell ref="FR112:FT112"/>
    <mergeCell ref="FU112:FW112"/>
    <mergeCell ref="FX112:FZ112"/>
    <mergeCell ref="GA112:GC112"/>
    <mergeCell ref="ET112:EV112"/>
    <mergeCell ref="EW112:EY112"/>
    <mergeCell ref="EZ112:FB112"/>
    <mergeCell ref="FC112:FE112"/>
    <mergeCell ref="FF112:FH112"/>
    <mergeCell ref="FI112:FK112"/>
    <mergeCell ref="EB112:ED112"/>
    <mergeCell ref="EE112:EG112"/>
    <mergeCell ref="EH112:EJ112"/>
    <mergeCell ref="EK112:EM112"/>
    <mergeCell ref="EN112:EP112"/>
    <mergeCell ref="EQ112:ES112"/>
    <mergeCell ref="DJ112:DL112"/>
    <mergeCell ref="DM112:DO112"/>
    <mergeCell ref="DP112:DR112"/>
    <mergeCell ref="DS112:DU112"/>
    <mergeCell ref="DV112:DX112"/>
    <mergeCell ref="DY112:EA112"/>
    <mergeCell ref="CR112:CT112"/>
    <mergeCell ref="CU112:CW112"/>
    <mergeCell ref="CX112:CZ112"/>
    <mergeCell ref="DA112:DC112"/>
    <mergeCell ref="DD112:DF112"/>
    <mergeCell ref="DG112:DI112"/>
    <mergeCell ref="BZ112:CB112"/>
    <mergeCell ref="CC112:CE112"/>
    <mergeCell ref="CF112:CH112"/>
    <mergeCell ref="CI112:CK112"/>
    <mergeCell ref="CL112:CN112"/>
    <mergeCell ref="CO112:CQ112"/>
    <mergeCell ref="BH112:BJ112"/>
    <mergeCell ref="BK112:BM112"/>
    <mergeCell ref="GY113:HA113"/>
    <mergeCell ref="HB113:HD113"/>
    <mergeCell ref="HE113:HG113"/>
    <mergeCell ref="HH113:HJ113"/>
    <mergeCell ref="HK113:HM113"/>
    <mergeCell ref="AG114:AK114"/>
    <mergeCell ref="AL114:AO114"/>
    <mergeCell ref="AP114:AR114"/>
    <mergeCell ref="AS114:AU114"/>
    <mergeCell ref="AV114:AX114"/>
    <mergeCell ref="GG113:GI113"/>
    <mergeCell ref="GJ113:GL113"/>
    <mergeCell ref="GM113:GO113"/>
    <mergeCell ref="GP113:GR113"/>
    <mergeCell ref="GS113:GU113"/>
    <mergeCell ref="GV113:GX113"/>
    <mergeCell ref="FO113:FQ113"/>
    <mergeCell ref="FR113:FT113"/>
    <mergeCell ref="FU113:FW113"/>
    <mergeCell ref="FX113:FZ113"/>
    <mergeCell ref="GA113:GC113"/>
    <mergeCell ref="GD113:GF113"/>
    <mergeCell ref="EW113:EY113"/>
    <mergeCell ref="EZ113:FB113"/>
    <mergeCell ref="FC113:FE113"/>
    <mergeCell ref="FF113:FH113"/>
    <mergeCell ref="FI113:FK113"/>
    <mergeCell ref="FL113:FN113"/>
    <mergeCell ref="EE113:EG113"/>
    <mergeCell ref="EH113:EJ113"/>
    <mergeCell ref="EK113:EM113"/>
    <mergeCell ref="EN113:EP113"/>
    <mergeCell ref="EQ113:ES113"/>
    <mergeCell ref="ET113:EV113"/>
    <mergeCell ref="DM113:DO113"/>
    <mergeCell ref="DP113:DR113"/>
    <mergeCell ref="DS113:DU113"/>
    <mergeCell ref="DV113:DX113"/>
    <mergeCell ref="DY113:EA113"/>
    <mergeCell ref="EB113:ED113"/>
    <mergeCell ref="CU113:CW113"/>
    <mergeCell ref="CX113:CZ113"/>
    <mergeCell ref="DA113:DC113"/>
    <mergeCell ref="DD113:DF113"/>
    <mergeCell ref="DG113:DI113"/>
    <mergeCell ref="DJ113:DL113"/>
    <mergeCell ref="CC113:CE113"/>
    <mergeCell ref="CF113:CH113"/>
    <mergeCell ref="CI113:CK113"/>
    <mergeCell ref="CL113:CN113"/>
    <mergeCell ref="CO113:CQ113"/>
    <mergeCell ref="CR113:CT113"/>
    <mergeCell ref="BK113:BM113"/>
    <mergeCell ref="BN113:BP113"/>
    <mergeCell ref="BQ113:BS113"/>
    <mergeCell ref="BT113:BV113"/>
    <mergeCell ref="BW113:BY113"/>
    <mergeCell ref="BZ113:CB113"/>
    <mergeCell ref="AS113:AU113"/>
    <mergeCell ref="AV113:AX113"/>
    <mergeCell ref="AY113:BA113"/>
    <mergeCell ref="BB113:BD113"/>
    <mergeCell ref="BE113:BG113"/>
    <mergeCell ref="BH113:BJ113"/>
    <mergeCell ref="HE114:HG114"/>
    <mergeCell ref="HH114:HJ114"/>
    <mergeCell ref="HK114:HM114"/>
    <mergeCell ref="B115:U116"/>
    <mergeCell ref="AB115:AF116"/>
    <mergeCell ref="AG115:AK115"/>
    <mergeCell ref="AL115:AO115"/>
    <mergeCell ref="AP115:AR115"/>
    <mergeCell ref="AS115:AU115"/>
    <mergeCell ref="GM114:GO114"/>
    <mergeCell ref="GP114:GR114"/>
    <mergeCell ref="GS114:GU114"/>
    <mergeCell ref="GV114:GX114"/>
    <mergeCell ref="GY114:HA114"/>
    <mergeCell ref="HB114:HD114"/>
    <mergeCell ref="FU114:FW114"/>
    <mergeCell ref="FX114:FZ114"/>
    <mergeCell ref="GA114:GC114"/>
    <mergeCell ref="GD114:GF114"/>
    <mergeCell ref="GG114:GI114"/>
    <mergeCell ref="GJ114:GL114"/>
    <mergeCell ref="FC114:FE114"/>
    <mergeCell ref="FF114:FH114"/>
    <mergeCell ref="FI114:FK114"/>
    <mergeCell ref="FL114:FN114"/>
    <mergeCell ref="FO114:FQ114"/>
    <mergeCell ref="FR114:FT114"/>
    <mergeCell ref="EK114:EM114"/>
    <mergeCell ref="EN114:EP114"/>
    <mergeCell ref="EQ114:ES114"/>
    <mergeCell ref="ET114:EV114"/>
    <mergeCell ref="EW114:EY114"/>
    <mergeCell ref="EZ114:FB114"/>
    <mergeCell ref="DS114:DU114"/>
    <mergeCell ref="DV114:DX114"/>
    <mergeCell ref="DY114:EA114"/>
    <mergeCell ref="EB114:ED114"/>
    <mergeCell ref="EE114:EG114"/>
    <mergeCell ref="EH114:EJ114"/>
    <mergeCell ref="DA114:DC114"/>
    <mergeCell ref="DD114:DF114"/>
    <mergeCell ref="DG114:DI114"/>
    <mergeCell ref="DJ114:DL114"/>
    <mergeCell ref="DM114:DO114"/>
    <mergeCell ref="DP114:DR114"/>
    <mergeCell ref="CI114:CK114"/>
    <mergeCell ref="CL114:CN114"/>
    <mergeCell ref="CO114:CQ114"/>
    <mergeCell ref="CR114:CT114"/>
    <mergeCell ref="CU114:CW114"/>
    <mergeCell ref="CX114:CZ114"/>
    <mergeCell ref="BQ114:BS114"/>
    <mergeCell ref="BT114:BV114"/>
    <mergeCell ref="BW114:BY114"/>
    <mergeCell ref="BZ114:CB114"/>
    <mergeCell ref="CC114:CE114"/>
    <mergeCell ref="CF114:CH114"/>
    <mergeCell ref="AY114:BA114"/>
    <mergeCell ref="BB114:BD114"/>
    <mergeCell ref="BE114:BG114"/>
    <mergeCell ref="BH114:BJ114"/>
    <mergeCell ref="BK114:BM114"/>
    <mergeCell ref="BN114:BP114"/>
    <mergeCell ref="HB115:HD115"/>
    <mergeCell ref="B113:U114"/>
    <mergeCell ref="HE115:HG115"/>
    <mergeCell ref="HH115:HJ115"/>
    <mergeCell ref="HK115:HM115"/>
    <mergeCell ref="AG116:AK116"/>
    <mergeCell ref="AL116:AO116"/>
    <mergeCell ref="AP116:AR116"/>
    <mergeCell ref="AS116:AU116"/>
    <mergeCell ref="AV116:AX116"/>
    <mergeCell ref="AY116:BA116"/>
    <mergeCell ref="GJ115:GL115"/>
    <mergeCell ref="GM115:GO115"/>
    <mergeCell ref="GP115:GR115"/>
    <mergeCell ref="GS115:GU115"/>
    <mergeCell ref="GV115:GX115"/>
    <mergeCell ref="GY115:HA115"/>
    <mergeCell ref="FR115:FT115"/>
    <mergeCell ref="FU115:FW115"/>
    <mergeCell ref="FX115:FZ115"/>
    <mergeCell ref="GA115:GC115"/>
    <mergeCell ref="GD115:GF115"/>
    <mergeCell ref="GG115:GI115"/>
    <mergeCell ref="EZ115:FB115"/>
    <mergeCell ref="FC115:FE115"/>
    <mergeCell ref="FF115:FH115"/>
    <mergeCell ref="FI115:FK115"/>
    <mergeCell ref="FL115:FN115"/>
    <mergeCell ref="FO115:FQ115"/>
    <mergeCell ref="EH115:EJ115"/>
    <mergeCell ref="EK115:EM115"/>
    <mergeCell ref="EN115:EP115"/>
    <mergeCell ref="EQ115:ES115"/>
    <mergeCell ref="ET115:EV115"/>
    <mergeCell ref="EW115:EY115"/>
    <mergeCell ref="DP115:DR115"/>
    <mergeCell ref="DS115:DU115"/>
    <mergeCell ref="DV115:DX115"/>
    <mergeCell ref="DY115:EA115"/>
    <mergeCell ref="EB115:ED115"/>
    <mergeCell ref="EE115:EG115"/>
    <mergeCell ref="CX115:CZ115"/>
    <mergeCell ref="DA115:DC115"/>
    <mergeCell ref="DD115:DF115"/>
    <mergeCell ref="DG115:DI115"/>
    <mergeCell ref="DJ115:DL115"/>
    <mergeCell ref="DM115:DO115"/>
    <mergeCell ref="CF115:CH115"/>
    <mergeCell ref="CI115:CK115"/>
    <mergeCell ref="CL115:CN115"/>
    <mergeCell ref="CO115:CQ115"/>
    <mergeCell ref="CR115:CT115"/>
    <mergeCell ref="CU115:CW115"/>
    <mergeCell ref="BN115:BP115"/>
    <mergeCell ref="BQ115:BS115"/>
    <mergeCell ref="BT115:BV115"/>
    <mergeCell ref="BW115:BY115"/>
    <mergeCell ref="BZ115:CB115"/>
    <mergeCell ref="CC115:CE115"/>
    <mergeCell ref="AV115:AX115"/>
    <mergeCell ref="AY115:BA115"/>
    <mergeCell ref="BB115:BD115"/>
    <mergeCell ref="BE115:BG115"/>
    <mergeCell ref="BH115:BJ115"/>
    <mergeCell ref="BK115:BM115"/>
    <mergeCell ref="HH116:HJ116"/>
    <mergeCell ref="HK116:HM116"/>
    <mergeCell ref="B117:U118"/>
    <mergeCell ref="AB117:AF118"/>
    <mergeCell ref="AG117:AK117"/>
    <mergeCell ref="AL117:AO117"/>
    <mergeCell ref="GP116:GR116"/>
    <mergeCell ref="GS116:GU116"/>
    <mergeCell ref="GV116:GX116"/>
    <mergeCell ref="GY116:HA116"/>
    <mergeCell ref="HB116:HD116"/>
    <mergeCell ref="HE116:HG116"/>
    <mergeCell ref="FX116:FZ116"/>
    <mergeCell ref="GA116:GC116"/>
    <mergeCell ref="GD116:GF116"/>
    <mergeCell ref="GG116:GI116"/>
    <mergeCell ref="GJ116:GL116"/>
    <mergeCell ref="GM116:GO116"/>
    <mergeCell ref="FF116:FH116"/>
    <mergeCell ref="FI116:FK116"/>
    <mergeCell ref="FL116:FN116"/>
    <mergeCell ref="FO116:FQ116"/>
    <mergeCell ref="FR116:FT116"/>
    <mergeCell ref="FU116:FW116"/>
    <mergeCell ref="EN116:EP116"/>
    <mergeCell ref="EQ116:ES116"/>
    <mergeCell ref="ET116:EV116"/>
    <mergeCell ref="EW116:EY116"/>
    <mergeCell ref="EZ116:FB116"/>
    <mergeCell ref="FC116:FE116"/>
    <mergeCell ref="DV116:DX116"/>
    <mergeCell ref="DY116:EA116"/>
    <mergeCell ref="EB116:ED116"/>
    <mergeCell ref="EE116:EG116"/>
    <mergeCell ref="EH116:EJ116"/>
    <mergeCell ref="EK116:EM116"/>
    <mergeCell ref="DD116:DF116"/>
    <mergeCell ref="DG116:DI116"/>
    <mergeCell ref="DJ116:DL116"/>
    <mergeCell ref="DM116:DO116"/>
    <mergeCell ref="DP116:DR116"/>
    <mergeCell ref="DS116:DU116"/>
    <mergeCell ref="CL116:CN116"/>
    <mergeCell ref="CO116:CQ116"/>
    <mergeCell ref="CR116:CT116"/>
    <mergeCell ref="CU116:CW116"/>
    <mergeCell ref="CX116:CZ116"/>
    <mergeCell ref="DA116:DC116"/>
    <mergeCell ref="BT116:BV116"/>
    <mergeCell ref="BW116:BY116"/>
    <mergeCell ref="BZ116:CB116"/>
    <mergeCell ref="CC116:CE116"/>
    <mergeCell ref="CF116:CH116"/>
    <mergeCell ref="CI116:CK116"/>
    <mergeCell ref="BB116:BD116"/>
    <mergeCell ref="BE116:BG116"/>
    <mergeCell ref="BH116:BJ116"/>
    <mergeCell ref="BK116:BM116"/>
    <mergeCell ref="BN116:BP116"/>
    <mergeCell ref="BQ116:BS116"/>
    <mergeCell ref="HE117:HG117"/>
    <mergeCell ref="HH117:HJ117"/>
    <mergeCell ref="HK117:HM117"/>
    <mergeCell ref="AG118:AK118"/>
    <mergeCell ref="AL118:AO118"/>
    <mergeCell ref="GM117:GO117"/>
    <mergeCell ref="GP117:GR117"/>
    <mergeCell ref="GS117:GU117"/>
    <mergeCell ref="GV117:GX117"/>
    <mergeCell ref="GY117:HA117"/>
    <mergeCell ref="HB117:HD117"/>
    <mergeCell ref="FU117:FW117"/>
    <mergeCell ref="FX117:FZ117"/>
    <mergeCell ref="GA117:GC117"/>
    <mergeCell ref="GD117:GF117"/>
    <mergeCell ref="GG117:GI117"/>
    <mergeCell ref="GJ117:GL117"/>
    <mergeCell ref="FC117:FE117"/>
    <mergeCell ref="FF117:FH117"/>
    <mergeCell ref="FI117:FK117"/>
    <mergeCell ref="FL117:FN117"/>
    <mergeCell ref="FO117:FQ117"/>
    <mergeCell ref="FR117:FT117"/>
    <mergeCell ref="EK117:EM117"/>
    <mergeCell ref="EN117:EP117"/>
    <mergeCell ref="EQ117:ES117"/>
    <mergeCell ref="ET117:EV117"/>
    <mergeCell ref="EW117:EY117"/>
    <mergeCell ref="EZ117:FB117"/>
    <mergeCell ref="DS117:DU117"/>
    <mergeCell ref="DV117:DX117"/>
    <mergeCell ref="DY117:EA117"/>
    <mergeCell ref="EB117:ED117"/>
    <mergeCell ref="EE117:EG117"/>
    <mergeCell ref="EH117:EJ117"/>
    <mergeCell ref="DA117:DC117"/>
    <mergeCell ref="DD117:DF117"/>
    <mergeCell ref="DG117:DI117"/>
    <mergeCell ref="DJ117:DL117"/>
    <mergeCell ref="DM117:DO117"/>
    <mergeCell ref="DP117:DR117"/>
    <mergeCell ref="CI117:CK117"/>
    <mergeCell ref="CL117:CN117"/>
    <mergeCell ref="CO117:CQ117"/>
    <mergeCell ref="CR117:CT117"/>
    <mergeCell ref="CU117:CW117"/>
    <mergeCell ref="CX117:CZ117"/>
    <mergeCell ref="BZ117:CB117"/>
    <mergeCell ref="CC117:CE117"/>
    <mergeCell ref="CF117:CH117"/>
    <mergeCell ref="AP117:BY117"/>
    <mergeCell ref="AP118:BY118"/>
    <mergeCell ref="HK118:HM118"/>
    <mergeCell ref="B119:U120"/>
    <mergeCell ref="AB119:AF120"/>
    <mergeCell ref="AG119:AK119"/>
    <mergeCell ref="AL119:AO119"/>
    <mergeCell ref="AP119:AR119"/>
    <mergeCell ref="AS119:AU119"/>
    <mergeCell ref="AV119:AX119"/>
    <mergeCell ref="AY119:BA119"/>
    <mergeCell ref="GS118:GU118"/>
    <mergeCell ref="GV118:GX118"/>
    <mergeCell ref="GY118:HA118"/>
    <mergeCell ref="HB118:HD118"/>
    <mergeCell ref="HE118:HG118"/>
    <mergeCell ref="HH118:HJ118"/>
    <mergeCell ref="GA118:GC118"/>
    <mergeCell ref="GD118:GF118"/>
    <mergeCell ref="GG118:GI118"/>
    <mergeCell ref="GJ118:GL118"/>
    <mergeCell ref="GM118:GO118"/>
    <mergeCell ref="GP118:GR118"/>
    <mergeCell ref="FI118:FK118"/>
    <mergeCell ref="FL118:FN118"/>
    <mergeCell ref="FO118:FQ118"/>
    <mergeCell ref="FR118:FT118"/>
    <mergeCell ref="FU118:FW118"/>
    <mergeCell ref="FX118:FZ118"/>
    <mergeCell ref="EQ118:ES118"/>
    <mergeCell ref="ET118:EV118"/>
    <mergeCell ref="EW118:EY118"/>
    <mergeCell ref="EZ118:FB118"/>
    <mergeCell ref="FC118:FE118"/>
    <mergeCell ref="FF118:FH118"/>
    <mergeCell ref="DY118:EA118"/>
    <mergeCell ref="EB118:ED118"/>
    <mergeCell ref="EE118:EG118"/>
    <mergeCell ref="EH118:EJ118"/>
    <mergeCell ref="EK118:EM118"/>
    <mergeCell ref="EN118:EP118"/>
    <mergeCell ref="DG118:DI118"/>
    <mergeCell ref="DJ118:DL118"/>
    <mergeCell ref="DM118:DO118"/>
    <mergeCell ref="DP118:DR118"/>
    <mergeCell ref="DS118:DU118"/>
    <mergeCell ref="DV118:DX118"/>
    <mergeCell ref="CO118:CQ118"/>
    <mergeCell ref="CR118:CT118"/>
    <mergeCell ref="CU118:CW118"/>
    <mergeCell ref="CX118:CZ118"/>
    <mergeCell ref="DA118:DC118"/>
    <mergeCell ref="DD118:DF118"/>
    <mergeCell ref="BZ118:CB118"/>
    <mergeCell ref="CC118:CE118"/>
    <mergeCell ref="CF118:CH118"/>
    <mergeCell ref="CI118:CK118"/>
    <mergeCell ref="CL118:CN118"/>
    <mergeCell ref="HH119:HJ119"/>
    <mergeCell ref="HK119:HM119"/>
    <mergeCell ref="AG120:AK120"/>
    <mergeCell ref="AL120:AO120"/>
    <mergeCell ref="AP120:AR120"/>
    <mergeCell ref="AS120:AU120"/>
    <mergeCell ref="AV120:AX120"/>
    <mergeCell ref="AY120:BA120"/>
    <mergeCell ref="DA120:DC120"/>
    <mergeCell ref="DD120:DF120"/>
    <mergeCell ref="DG120:DI120"/>
    <mergeCell ref="GP119:GR119"/>
    <mergeCell ref="GS119:GU119"/>
    <mergeCell ref="GV119:GX119"/>
    <mergeCell ref="GY119:HA119"/>
    <mergeCell ref="HB119:HD119"/>
    <mergeCell ref="HE119:HG119"/>
    <mergeCell ref="FX119:FZ119"/>
    <mergeCell ref="GA119:GC119"/>
    <mergeCell ref="GD119:GF119"/>
    <mergeCell ref="GG119:GI119"/>
    <mergeCell ref="GJ119:GL119"/>
    <mergeCell ref="GM119:GO119"/>
    <mergeCell ref="FF119:FH119"/>
    <mergeCell ref="FI119:FK119"/>
    <mergeCell ref="FL119:FN119"/>
    <mergeCell ref="FO119:FQ119"/>
    <mergeCell ref="FR119:FT119"/>
    <mergeCell ref="FU119:FW119"/>
    <mergeCell ref="EN119:EP119"/>
    <mergeCell ref="EQ119:ES119"/>
    <mergeCell ref="ET119:EV119"/>
    <mergeCell ref="EW119:EY119"/>
    <mergeCell ref="EZ119:FB119"/>
    <mergeCell ref="FC119:FE119"/>
    <mergeCell ref="DV119:DX119"/>
    <mergeCell ref="DY119:EA119"/>
    <mergeCell ref="EB119:ED119"/>
    <mergeCell ref="EE119:EG119"/>
    <mergeCell ref="EH119:EJ119"/>
    <mergeCell ref="EK119:EM119"/>
    <mergeCell ref="DD119:DF119"/>
    <mergeCell ref="DG119:DI119"/>
    <mergeCell ref="DJ119:DL119"/>
    <mergeCell ref="DM119:DO119"/>
    <mergeCell ref="DP119:DR119"/>
    <mergeCell ref="DS119:DU119"/>
    <mergeCell ref="CL121:CN121"/>
    <mergeCell ref="CO121:CQ121"/>
    <mergeCell ref="CR121:CT121"/>
    <mergeCell ref="CL119:CN119"/>
    <mergeCell ref="CO119:CQ119"/>
    <mergeCell ref="CR119:CT119"/>
    <mergeCell ref="CU119:CW119"/>
    <mergeCell ref="CX119:CZ119"/>
    <mergeCell ref="DA119:DC119"/>
    <mergeCell ref="BT119:BV119"/>
    <mergeCell ref="BW119:BY119"/>
    <mergeCell ref="BZ119:CB119"/>
    <mergeCell ref="CC119:CE119"/>
    <mergeCell ref="CF119:CH119"/>
    <mergeCell ref="CI119:CK119"/>
    <mergeCell ref="BB119:BD119"/>
    <mergeCell ref="BE119:BG119"/>
    <mergeCell ref="BH119:BJ119"/>
    <mergeCell ref="BK119:BM119"/>
    <mergeCell ref="BN119:BP119"/>
    <mergeCell ref="BQ119:BS119"/>
    <mergeCell ref="AB121:AF122"/>
    <mergeCell ref="AG121:AK121"/>
    <mergeCell ref="AL121:AO121"/>
    <mergeCell ref="AP121:AR121"/>
    <mergeCell ref="GV120:GX120"/>
    <mergeCell ref="GY120:HA120"/>
    <mergeCell ref="HB120:HD120"/>
    <mergeCell ref="HE120:HG120"/>
    <mergeCell ref="HH120:HJ120"/>
    <mergeCell ref="HK120:HM120"/>
    <mergeCell ref="GD120:GF120"/>
    <mergeCell ref="GG120:GI120"/>
    <mergeCell ref="GJ120:GL120"/>
    <mergeCell ref="GM120:GO120"/>
    <mergeCell ref="GP120:GR120"/>
    <mergeCell ref="GS120:GU120"/>
    <mergeCell ref="FL120:FN120"/>
    <mergeCell ref="FO120:FQ120"/>
    <mergeCell ref="FR120:FT120"/>
    <mergeCell ref="FU120:FW120"/>
    <mergeCell ref="FX120:FZ120"/>
    <mergeCell ref="GA120:GC120"/>
    <mergeCell ref="ET120:EV120"/>
    <mergeCell ref="EW120:EY120"/>
    <mergeCell ref="EZ120:FB120"/>
    <mergeCell ref="FC120:FE120"/>
    <mergeCell ref="FF120:FH120"/>
    <mergeCell ref="FI120:FK120"/>
    <mergeCell ref="EB120:ED120"/>
    <mergeCell ref="EE120:EG120"/>
    <mergeCell ref="EH120:EJ120"/>
    <mergeCell ref="EK120:EM120"/>
    <mergeCell ref="EN120:EP120"/>
    <mergeCell ref="EQ120:ES120"/>
    <mergeCell ref="DJ120:DL120"/>
    <mergeCell ref="DM120:DO120"/>
    <mergeCell ref="DP120:DR120"/>
    <mergeCell ref="DS120:DU120"/>
    <mergeCell ref="DV120:DX120"/>
    <mergeCell ref="DY120:EA120"/>
    <mergeCell ref="CR120:CT120"/>
    <mergeCell ref="CU120:CW120"/>
    <mergeCell ref="CX120:CZ120"/>
    <mergeCell ref="AY122:BA122"/>
    <mergeCell ref="BB122:BD122"/>
    <mergeCell ref="BE122:BG122"/>
    <mergeCell ref="BZ120:CB120"/>
    <mergeCell ref="CC120:CE120"/>
    <mergeCell ref="CF120:CH120"/>
    <mergeCell ref="CI120:CK120"/>
    <mergeCell ref="CL120:CN120"/>
    <mergeCell ref="CO120:CQ120"/>
    <mergeCell ref="BH120:BJ120"/>
    <mergeCell ref="BK120:BM120"/>
    <mergeCell ref="BN120:BP120"/>
    <mergeCell ref="BQ120:BS120"/>
    <mergeCell ref="BT120:BV120"/>
    <mergeCell ref="BW120:BY120"/>
    <mergeCell ref="GY121:HA121"/>
    <mergeCell ref="HB121:HD121"/>
    <mergeCell ref="HE121:HG121"/>
    <mergeCell ref="HH121:HJ121"/>
    <mergeCell ref="HK121:HM121"/>
    <mergeCell ref="AG122:AK122"/>
    <mergeCell ref="AL122:AO122"/>
    <mergeCell ref="AP122:AR122"/>
    <mergeCell ref="AS122:AU122"/>
    <mergeCell ref="AV122:AX122"/>
    <mergeCell ref="GG121:GI121"/>
    <mergeCell ref="GJ121:GL121"/>
    <mergeCell ref="GM121:GO121"/>
    <mergeCell ref="GP121:GR121"/>
    <mergeCell ref="GS121:GU121"/>
    <mergeCell ref="GV121:GX121"/>
    <mergeCell ref="FO121:FQ121"/>
    <mergeCell ref="FR121:FT121"/>
    <mergeCell ref="FU121:FW121"/>
    <mergeCell ref="FX121:FZ121"/>
    <mergeCell ref="GA121:GC121"/>
    <mergeCell ref="GD121:GF121"/>
    <mergeCell ref="EW121:EY121"/>
    <mergeCell ref="EZ121:FB121"/>
    <mergeCell ref="FC121:FE121"/>
    <mergeCell ref="FF121:FH121"/>
    <mergeCell ref="FI121:FK121"/>
    <mergeCell ref="FL121:FN121"/>
    <mergeCell ref="EE121:EG121"/>
    <mergeCell ref="EH121:EJ121"/>
    <mergeCell ref="EK121:EM121"/>
    <mergeCell ref="EN121:EP121"/>
    <mergeCell ref="EQ121:ES121"/>
    <mergeCell ref="ET121:EV121"/>
    <mergeCell ref="DM121:DO121"/>
    <mergeCell ref="DP121:DR121"/>
    <mergeCell ref="DS121:DU121"/>
    <mergeCell ref="DV121:DX121"/>
    <mergeCell ref="DY121:EA121"/>
    <mergeCell ref="EB121:ED121"/>
    <mergeCell ref="CU121:CW121"/>
    <mergeCell ref="CX121:CZ121"/>
    <mergeCell ref="DA121:DC121"/>
    <mergeCell ref="DD121:DF121"/>
    <mergeCell ref="DG121:DI121"/>
    <mergeCell ref="DJ121:DL121"/>
    <mergeCell ref="CC121:CE121"/>
    <mergeCell ref="CF121:CH121"/>
    <mergeCell ref="CI121:CK121"/>
    <mergeCell ref="FC122:FE122"/>
    <mergeCell ref="FF122:FH122"/>
    <mergeCell ref="FI122:FK122"/>
    <mergeCell ref="FL122:FN122"/>
    <mergeCell ref="FO122:FQ122"/>
    <mergeCell ref="FR122:FT122"/>
    <mergeCell ref="EK122:EM122"/>
    <mergeCell ref="EN122:EP122"/>
    <mergeCell ref="EQ122:ES122"/>
    <mergeCell ref="ET122:EV122"/>
    <mergeCell ref="EW122:EY122"/>
    <mergeCell ref="EZ122:FB122"/>
    <mergeCell ref="DS122:DU122"/>
    <mergeCell ref="DV122:DX122"/>
    <mergeCell ref="DY122:EA122"/>
    <mergeCell ref="EB122:ED122"/>
    <mergeCell ref="EE122:EG122"/>
    <mergeCell ref="EH122:EJ122"/>
    <mergeCell ref="DA122:DC122"/>
    <mergeCell ref="DD122:DF122"/>
    <mergeCell ref="DG122:DI122"/>
    <mergeCell ref="DJ122:DL122"/>
    <mergeCell ref="DM122:DO122"/>
    <mergeCell ref="DP122:DR122"/>
    <mergeCell ref="CI122:CK122"/>
    <mergeCell ref="CL122:CN122"/>
    <mergeCell ref="CO122:CQ122"/>
    <mergeCell ref="CR122:CT122"/>
    <mergeCell ref="CU122:CW122"/>
    <mergeCell ref="CX122:CZ122"/>
    <mergeCell ref="BQ122:BS122"/>
    <mergeCell ref="BT122:BV122"/>
    <mergeCell ref="BW122:BY122"/>
    <mergeCell ref="BZ122:CB122"/>
    <mergeCell ref="CC122:CE122"/>
    <mergeCell ref="CF122:CH122"/>
    <mergeCell ref="BH122:BJ122"/>
    <mergeCell ref="BK122:BM122"/>
    <mergeCell ref="BN122:BP122"/>
    <mergeCell ref="B121:U122"/>
    <mergeCell ref="BZ133:DI133"/>
    <mergeCell ref="DJ133:ES133"/>
    <mergeCell ref="ET133:GC133"/>
    <mergeCell ref="GD133:HM133"/>
    <mergeCell ref="AP134:AR134"/>
    <mergeCell ref="AS134:AU134"/>
    <mergeCell ref="AV134:AX134"/>
    <mergeCell ref="AY134:BA134"/>
    <mergeCell ref="BB134:BD134"/>
    <mergeCell ref="BE134:BG134"/>
    <mergeCell ref="C131:N131"/>
    <mergeCell ref="O131:BW131"/>
    <mergeCell ref="B133:U134"/>
    <mergeCell ref="V133:AA134"/>
    <mergeCell ref="AB133:AF134"/>
    <mergeCell ref="AG133:AO134"/>
    <mergeCell ref="AP133:BY133"/>
    <mergeCell ref="BH134:BJ134"/>
    <mergeCell ref="BK134:BM134"/>
    <mergeCell ref="BN134:BP134"/>
    <mergeCell ref="C128:N128"/>
    <mergeCell ref="O128:BW128"/>
    <mergeCell ref="C129:N129"/>
    <mergeCell ref="O129:R129"/>
    <mergeCell ref="C130:N130"/>
    <mergeCell ref="O130:Q130"/>
    <mergeCell ref="C125:N125"/>
    <mergeCell ref="O125:BW125"/>
    <mergeCell ref="C126:N126"/>
    <mergeCell ref="O126:Q126"/>
    <mergeCell ref="C127:N127"/>
    <mergeCell ref="O127:Q127"/>
    <mergeCell ref="HE134:HG134"/>
    <mergeCell ref="HH134:HJ134"/>
    <mergeCell ref="HK134:HM134"/>
    <mergeCell ref="BQ121:BS121"/>
    <mergeCell ref="BT121:BV121"/>
    <mergeCell ref="BW121:BY121"/>
    <mergeCell ref="BZ121:CB121"/>
    <mergeCell ref="AS121:AU121"/>
    <mergeCell ref="AV121:AX121"/>
    <mergeCell ref="AY121:BA121"/>
    <mergeCell ref="BB121:BD121"/>
    <mergeCell ref="BE121:BG121"/>
    <mergeCell ref="BH121:BJ121"/>
    <mergeCell ref="HE122:HG122"/>
    <mergeCell ref="HH122:HJ122"/>
    <mergeCell ref="HK122:HM122"/>
    <mergeCell ref="GM122:GO122"/>
    <mergeCell ref="GP122:GR122"/>
    <mergeCell ref="GS122:GU122"/>
    <mergeCell ref="GV122:GX122"/>
    <mergeCell ref="GY122:HA122"/>
    <mergeCell ref="HB122:HD122"/>
    <mergeCell ref="FU122:FW122"/>
    <mergeCell ref="FX122:FZ122"/>
    <mergeCell ref="GA122:GC122"/>
    <mergeCell ref="GD122:GF122"/>
    <mergeCell ref="GG122:GI122"/>
    <mergeCell ref="GJ122:GL122"/>
    <mergeCell ref="B135:U136"/>
    <mergeCell ref="V135:AA136"/>
    <mergeCell ref="AB135:AF136"/>
    <mergeCell ref="AG135:AK135"/>
    <mergeCell ref="AL135:AO135"/>
    <mergeCell ref="AP135:AR135"/>
    <mergeCell ref="AS135:AU135"/>
    <mergeCell ref="GM134:GO134"/>
    <mergeCell ref="GP134:GR134"/>
    <mergeCell ref="GS134:GU134"/>
    <mergeCell ref="GV134:GX134"/>
    <mergeCell ref="GY134:HA134"/>
    <mergeCell ref="HB134:HD134"/>
    <mergeCell ref="FU134:FW134"/>
    <mergeCell ref="FX134:FZ134"/>
    <mergeCell ref="GA134:GC134"/>
    <mergeCell ref="GD134:GF134"/>
    <mergeCell ref="GG134:GI134"/>
    <mergeCell ref="GJ134:GL134"/>
    <mergeCell ref="FC134:FE134"/>
    <mergeCell ref="FF134:FH134"/>
    <mergeCell ref="FI134:FK134"/>
    <mergeCell ref="FL134:FN134"/>
    <mergeCell ref="FO134:FQ134"/>
    <mergeCell ref="FR134:FT134"/>
    <mergeCell ref="EK134:EM134"/>
    <mergeCell ref="EN134:EP134"/>
    <mergeCell ref="EQ134:ES134"/>
    <mergeCell ref="ET134:EV134"/>
    <mergeCell ref="EW134:EY134"/>
    <mergeCell ref="EZ134:FB134"/>
    <mergeCell ref="DS134:DU134"/>
    <mergeCell ref="DV134:DX134"/>
    <mergeCell ref="DY134:EA134"/>
    <mergeCell ref="EB134:ED134"/>
    <mergeCell ref="EE134:EG134"/>
    <mergeCell ref="EH134:EJ134"/>
    <mergeCell ref="DA134:DC134"/>
    <mergeCell ref="DD134:DF134"/>
    <mergeCell ref="DG134:DI134"/>
    <mergeCell ref="DJ134:DL134"/>
    <mergeCell ref="DM134:DO134"/>
    <mergeCell ref="DP134:DR134"/>
    <mergeCell ref="CI134:CK134"/>
    <mergeCell ref="CL134:CN134"/>
    <mergeCell ref="CO134:CQ134"/>
    <mergeCell ref="CR134:CT134"/>
    <mergeCell ref="CU134:CW134"/>
    <mergeCell ref="CX134:CZ134"/>
    <mergeCell ref="BQ134:BS134"/>
    <mergeCell ref="BT134:BV134"/>
    <mergeCell ref="BW134:BY134"/>
    <mergeCell ref="BZ134:CB134"/>
    <mergeCell ref="CC134:CE134"/>
    <mergeCell ref="CF134:CH134"/>
    <mergeCell ref="HB135:HD135"/>
    <mergeCell ref="HE135:HG135"/>
    <mergeCell ref="HH135:HJ135"/>
    <mergeCell ref="HK135:HM135"/>
    <mergeCell ref="AG136:AK136"/>
    <mergeCell ref="AL136:AO136"/>
    <mergeCell ref="AP136:AR136"/>
    <mergeCell ref="AS136:AU136"/>
    <mergeCell ref="AV136:AX136"/>
    <mergeCell ref="AY136:BA136"/>
    <mergeCell ref="GJ135:GL135"/>
    <mergeCell ref="GM135:GO135"/>
    <mergeCell ref="GP135:GR135"/>
    <mergeCell ref="GS135:GU135"/>
    <mergeCell ref="GV135:GX135"/>
    <mergeCell ref="GY135:HA135"/>
    <mergeCell ref="FR135:FT135"/>
    <mergeCell ref="FU135:FW135"/>
    <mergeCell ref="FX135:FZ135"/>
    <mergeCell ref="GA135:GC135"/>
    <mergeCell ref="GD135:GF135"/>
    <mergeCell ref="GG135:GI135"/>
    <mergeCell ref="EZ135:FB135"/>
    <mergeCell ref="FC135:FE135"/>
    <mergeCell ref="FF135:FH135"/>
    <mergeCell ref="FI135:FK135"/>
    <mergeCell ref="FL135:FN135"/>
    <mergeCell ref="FO135:FQ135"/>
    <mergeCell ref="EH135:EJ135"/>
    <mergeCell ref="EK135:EM135"/>
    <mergeCell ref="EN135:EP135"/>
    <mergeCell ref="EQ135:ES135"/>
    <mergeCell ref="ET135:EV135"/>
    <mergeCell ref="EW135:EY135"/>
    <mergeCell ref="DP135:DR135"/>
    <mergeCell ref="DS135:DU135"/>
    <mergeCell ref="DV135:DX135"/>
    <mergeCell ref="DY135:EA135"/>
    <mergeCell ref="EB135:ED135"/>
    <mergeCell ref="EE135:EG135"/>
    <mergeCell ref="CX135:CZ135"/>
    <mergeCell ref="DA135:DC135"/>
    <mergeCell ref="DD135:DF135"/>
    <mergeCell ref="DG135:DI135"/>
    <mergeCell ref="DJ135:DL135"/>
    <mergeCell ref="DM135:DO135"/>
    <mergeCell ref="CF135:CH135"/>
    <mergeCell ref="CI135:CK135"/>
    <mergeCell ref="CL135:CN135"/>
    <mergeCell ref="CO135:CQ135"/>
    <mergeCell ref="CR135:CT135"/>
    <mergeCell ref="CU135:CW135"/>
    <mergeCell ref="BN135:BP135"/>
    <mergeCell ref="BQ135:BS135"/>
    <mergeCell ref="BT135:BV135"/>
    <mergeCell ref="BW135:BY135"/>
    <mergeCell ref="BZ135:CB135"/>
    <mergeCell ref="CC135:CE135"/>
    <mergeCell ref="AV135:AX135"/>
    <mergeCell ref="AY135:BA135"/>
    <mergeCell ref="BB135:BD135"/>
    <mergeCell ref="BE135:BG135"/>
    <mergeCell ref="BH135:BJ135"/>
    <mergeCell ref="BK135:BM135"/>
    <mergeCell ref="HH136:HJ136"/>
    <mergeCell ref="HK136:HM136"/>
    <mergeCell ref="B137:U138"/>
    <mergeCell ref="AB137:AF138"/>
    <mergeCell ref="AG137:AK137"/>
    <mergeCell ref="AL137:AO137"/>
    <mergeCell ref="AP137:AR137"/>
    <mergeCell ref="AS137:AU137"/>
    <mergeCell ref="AV137:AX137"/>
    <mergeCell ref="GP136:GR136"/>
    <mergeCell ref="GS136:GU136"/>
    <mergeCell ref="GV136:GX136"/>
    <mergeCell ref="GY136:HA136"/>
    <mergeCell ref="HB136:HD136"/>
    <mergeCell ref="HE136:HG136"/>
    <mergeCell ref="FX136:FZ136"/>
    <mergeCell ref="GA136:GC136"/>
    <mergeCell ref="GD136:GF136"/>
    <mergeCell ref="GG136:GI136"/>
    <mergeCell ref="GJ136:GL136"/>
    <mergeCell ref="GM136:GO136"/>
    <mergeCell ref="FF136:FH136"/>
    <mergeCell ref="FI136:FK136"/>
    <mergeCell ref="FL136:FN136"/>
    <mergeCell ref="FO136:FQ136"/>
    <mergeCell ref="FR136:FT136"/>
    <mergeCell ref="FU136:FW136"/>
    <mergeCell ref="EN136:EP136"/>
    <mergeCell ref="EQ136:ES136"/>
    <mergeCell ref="ET136:EV136"/>
    <mergeCell ref="EW136:EY136"/>
    <mergeCell ref="EZ136:FB136"/>
    <mergeCell ref="FC136:FE136"/>
    <mergeCell ref="DV136:DX136"/>
    <mergeCell ref="DY136:EA136"/>
    <mergeCell ref="EB136:ED136"/>
    <mergeCell ref="EE136:EG136"/>
    <mergeCell ref="EH136:EJ136"/>
    <mergeCell ref="EK136:EM136"/>
    <mergeCell ref="DD136:DF136"/>
    <mergeCell ref="DG136:DI136"/>
    <mergeCell ref="DJ136:DL136"/>
    <mergeCell ref="DM136:DO136"/>
    <mergeCell ref="DP136:DR136"/>
    <mergeCell ref="DS136:DU136"/>
    <mergeCell ref="CL136:CN136"/>
    <mergeCell ref="CO136:CQ136"/>
    <mergeCell ref="CR136:CT136"/>
    <mergeCell ref="CU136:CW136"/>
    <mergeCell ref="CX136:CZ136"/>
    <mergeCell ref="DA136:DC136"/>
    <mergeCell ref="BT136:BV136"/>
    <mergeCell ref="BW136:BY136"/>
    <mergeCell ref="BZ136:CB136"/>
    <mergeCell ref="CC136:CE136"/>
    <mergeCell ref="CF136:CH136"/>
    <mergeCell ref="CI136:CK136"/>
    <mergeCell ref="BB136:BD136"/>
    <mergeCell ref="BE136:BG136"/>
    <mergeCell ref="BH136:BJ136"/>
    <mergeCell ref="BK136:BM136"/>
    <mergeCell ref="BN136:BP136"/>
    <mergeCell ref="BQ136:BS136"/>
    <mergeCell ref="HE137:HG137"/>
    <mergeCell ref="HH137:HJ137"/>
    <mergeCell ref="HK137:HM137"/>
    <mergeCell ref="AG138:AK138"/>
    <mergeCell ref="AL138:AO138"/>
    <mergeCell ref="AP138:AR138"/>
    <mergeCell ref="AS138:AU138"/>
    <mergeCell ref="AV138:AX138"/>
    <mergeCell ref="AY138:BA138"/>
    <mergeCell ref="BB138:BD138"/>
    <mergeCell ref="GM137:GO137"/>
    <mergeCell ref="GP137:GR137"/>
    <mergeCell ref="GS137:GU137"/>
    <mergeCell ref="GV137:GX137"/>
    <mergeCell ref="GY137:HA137"/>
    <mergeCell ref="HB137:HD137"/>
    <mergeCell ref="FU137:FW137"/>
    <mergeCell ref="FX137:FZ137"/>
    <mergeCell ref="GA137:GC137"/>
    <mergeCell ref="GD137:GF137"/>
    <mergeCell ref="GG137:GI137"/>
    <mergeCell ref="GJ137:GL137"/>
    <mergeCell ref="FC137:FE137"/>
    <mergeCell ref="FF137:FH137"/>
    <mergeCell ref="FI137:FK137"/>
    <mergeCell ref="FL137:FN137"/>
    <mergeCell ref="FO137:FQ137"/>
    <mergeCell ref="FR137:FT137"/>
    <mergeCell ref="EK137:EM137"/>
    <mergeCell ref="EN137:EP137"/>
    <mergeCell ref="EQ137:ES137"/>
    <mergeCell ref="ET137:EV137"/>
    <mergeCell ref="EW137:EY137"/>
    <mergeCell ref="EZ137:FB137"/>
    <mergeCell ref="DS137:DU137"/>
    <mergeCell ref="DV137:DX137"/>
    <mergeCell ref="DY137:EA137"/>
    <mergeCell ref="EB137:ED137"/>
    <mergeCell ref="EE137:EG137"/>
    <mergeCell ref="EH137:EJ137"/>
    <mergeCell ref="DA137:DC137"/>
    <mergeCell ref="DD137:DF137"/>
    <mergeCell ref="DG137:DI137"/>
    <mergeCell ref="DJ137:DL137"/>
    <mergeCell ref="DM137:DO137"/>
    <mergeCell ref="DP137:DR137"/>
    <mergeCell ref="CI137:CK137"/>
    <mergeCell ref="CL137:CN137"/>
    <mergeCell ref="CO137:CQ137"/>
    <mergeCell ref="CR137:CT137"/>
    <mergeCell ref="CU137:CW137"/>
    <mergeCell ref="CX137:CZ137"/>
    <mergeCell ref="BQ137:BS137"/>
    <mergeCell ref="BT137:BV137"/>
    <mergeCell ref="BW137:BY137"/>
    <mergeCell ref="BZ137:CB137"/>
    <mergeCell ref="CC137:CE137"/>
    <mergeCell ref="CF137:CH137"/>
    <mergeCell ref="AY137:BA137"/>
    <mergeCell ref="BB137:BD137"/>
    <mergeCell ref="BE137:BG137"/>
    <mergeCell ref="BH137:BJ137"/>
    <mergeCell ref="BK137:BM137"/>
    <mergeCell ref="BN137:BP137"/>
    <mergeCell ref="HK138:HM138"/>
    <mergeCell ref="B139:U140"/>
    <mergeCell ref="AB139:AF140"/>
    <mergeCell ref="AG139:AK139"/>
    <mergeCell ref="AL139:AO139"/>
    <mergeCell ref="AP139:AR139"/>
    <mergeCell ref="AS139:AU139"/>
    <mergeCell ref="AV139:AX139"/>
    <mergeCell ref="AY139:BA139"/>
    <mergeCell ref="GS138:GU138"/>
    <mergeCell ref="GV138:GX138"/>
    <mergeCell ref="GY138:HA138"/>
    <mergeCell ref="HB138:HD138"/>
    <mergeCell ref="HE138:HG138"/>
    <mergeCell ref="HH138:HJ138"/>
    <mergeCell ref="GA138:GC138"/>
    <mergeCell ref="GD138:GF138"/>
    <mergeCell ref="GG138:GI138"/>
    <mergeCell ref="GJ138:GL138"/>
    <mergeCell ref="GM138:GO138"/>
    <mergeCell ref="GP138:GR138"/>
    <mergeCell ref="FI138:FK138"/>
    <mergeCell ref="FL138:FN138"/>
    <mergeCell ref="FO138:FQ138"/>
    <mergeCell ref="FR138:FT138"/>
    <mergeCell ref="FU138:FW138"/>
    <mergeCell ref="FX138:FZ138"/>
    <mergeCell ref="EQ138:ES138"/>
    <mergeCell ref="ET138:EV138"/>
    <mergeCell ref="EW138:EY138"/>
    <mergeCell ref="EZ138:FB138"/>
    <mergeCell ref="FC138:FE138"/>
    <mergeCell ref="FF138:FH138"/>
    <mergeCell ref="DY138:EA138"/>
    <mergeCell ref="EB138:ED138"/>
    <mergeCell ref="EE138:EG138"/>
    <mergeCell ref="EH138:EJ138"/>
    <mergeCell ref="EK138:EM138"/>
    <mergeCell ref="EN138:EP138"/>
    <mergeCell ref="DG138:DI138"/>
    <mergeCell ref="DJ138:DL138"/>
    <mergeCell ref="DM138:DO138"/>
    <mergeCell ref="DP138:DR138"/>
    <mergeCell ref="DS138:DU138"/>
    <mergeCell ref="DV138:DX138"/>
    <mergeCell ref="CO138:CQ138"/>
    <mergeCell ref="CR138:CT138"/>
    <mergeCell ref="CU138:CW138"/>
    <mergeCell ref="CX138:CZ138"/>
    <mergeCell ref="DA138:DC138"/>
    <mergeCell ref="DD138:DF138"/>
    <mergeCell ref="BW138:BY138"/>
    <mergeCell ref="BZ138:CB138"/>
    <mergeCell ref="CC138:CE138"/>
    <mergeCell ref="CF138:CH138"/>
    <mergeCell ref="CI138:CK138"/>
    <mergeCell ref="CL138:CN138"/>
    <mergeCell ref="BE138:BG138"/>
    <mergeCell ref="BH138:BJ138"/>
    <mergeCell ref="BK138:BM138"/>
    <mergeCell ref="BN138:BP138"/>
    <mergeCell ref="BQ138:BS138"/>
    <mergeCell ref="BT138:BV138"/>
    <mergeCell ref="HH139:HJ139"/>
    <mergeCell ref="HK139:HM139"/>
    <mergeCell ref="AG140:AK140"/>
    <mergeCell ref="AL140:AO140"/>
    <mergeCell ref="AP140:AR140"/>
    <mergeCell ref="AS140:AU140"/>
    <mergeCell ref="AV140:AX140"/>
    <mergeCell ref="AY140:BA140"/>
    <mergeCell ref="BB140:BD140"/>
    <mergeCell ref="BE140:BG140"/>
    <mergeCell ref="GP139:GR139"/>
    <mergeCell ref="GS139:GU139"/>
    <mergeCell ref="GV139:GX139"/>
    <mergeCell ref="GY139:HA139"/>
    <mergeCell ref="HB139:HD139"/>
    <mergeCell ref="HE139:HG139"/>
    <mergeCell ref="FX139:FZ139"/>
    <mergeCell ref="GA139:GC139"/>
    <mergeCell ref="GD139:GF139"/>
    <mergeCell ref="GG139:GI139"/>
    <mergeCell ref="GJ139:GL139"/>
    <mergeCell ref="GM139:GO139"/>
    <mergeCell ref="FF139:FH139"/>
    <mergeCell ref="FI139:FK139"/>
    <mergeCell ref="FL139:FN139"/>
    <mergeCell ref="FO139:FQ139"/>
    <mergeCell ref="FR139:FT139"/>
    <mergeCell ref="FU139:FW139"/>
    <mergeCell ref="EN139:EP139"/>
    <mergeCell ref="EQ139:ES139"/>
    <mergeCell ref="ET139:EV139"/>
    <mergeCell ref="EW139:EY139"/>
    <mergeCell ref="EZ139:FB139"/>
    <mergeCell ref="FC139:FE139"/>
    <mergeCell ref="DV139:DX139"/>
    <mergeCell ref="DY139:EA139"/>
    <mergeCell ref="EB139:ED139"/>
    <mergeCell ref="EE139:EG139"/>
    <mergeCell ref="EH139:EJ139"/>
    <mergeCell ref="EK139:EM139"/>
    <mergeCell ref="DD139:DF139"/>
    <mergeCell ref="DG139:DI139"/>
    <mergeCell ref="DJ139:DL139"/>
    <mergeCell ref="DM139:DO139"/>
    <mergeCell ref="DP139:DR139"/>
    <mergeCell ref="DS139:DU139"/>
    <mergeCell ref="CL139:CN139"/>
    <mergeCell ref="CO139:CQ139"/>
    <mergeCell ref="CR139:CT139"/>
    <mergeCell ref="CU139:CW139"/>
    <mergeCell ref="CX139:CZ139"/>
    <mergeCell ref="DA139:DC139"/>
    <mergeCell ref="BT139:BV139"/>
    <mergeCell ref="BW139:BY139"/>
    <mergeCell ref="BZ139:CB139"/>
    <mergeCell ref="CC139:CE139"/>
    <mergeCell ref="CF139:CH139"/>
    <mergeCell ref="CI139:CK139"/>
    <mergeCell ref="BB139:BD139"/>
    <mergeCell ref="BE139:BG139"/>
    <mergeCell ref="BH139:BJ139"/>
    <mergeCell ref="BK139:BM139"/>
    <mergeCell ref="BN139:BP139"/>
    <mergeCell ref="BQ139:BS139"/>
    <mergeCell ref="AB141:AF142"/>
    <mergeCell ref="AG141:AK141"/>
    <mergeCell ref="AL141:AO141"/>
    <mergeCell ref="AP141:AR141"/>
    <mergeCell ref="GV140:GX140"/>
    <mergeCell ref="GY140:HA140"/>
    <mergeCell ref="HB140:HD140"/>
    <mergeCell ref="HE140:HG140"/>
    <mergeCell ref="HH140:HJ140"/>
    <mergeCell ref="HK140:HM140"/>
    <mergeCell ref="GD140:GF140"/>
    <mergeCell ref="GG140:GI140"/>
    <mergeCell ref="GJ140:GL140"/>
    <mergeCell ref="GM140:GO140"/>
    <mergeCell ref="GP140:GR140"/>
    <mergeCell ref="GS140:GU140"/>
    <mergeCell ref="FL140:FN140"/>
    <mergeCell ref="FO140:FQ140"/>
    <mergeCell ref="FR140:FT140"/>
    <mergeCell ref="FU140:FW140"/>
    <mergeCell ref="FX140:FZ140"/>
    <mergeCell ref="GA140:GC140"/>
    <mergeCell ref="ET140:EV140"/>
    <mergeCell ref="EW140:EY140"/>
    <mergeCell ref="EZ140:FB140"/>
    <mergeCell ref="FC140:FE140"/>
    <mergeCell ref="FF140:FH140"/>
    <mergeCell ref="FI140:FK140"/>
    <mergeCell ref="EB140:ED140"/>
    <mergeCell ref="EE140:EG140"/>
    <mergeCell ref="EH140:EJ140"/>
    <mergeCell ref="EK140:EM140"/>
    <mergeCell ref="EN140:EP140"/>
    <mergeCell ref="EQ140:ES140"/>
    <mergeCell ref="DJ140:DL140"/>
    <mergeCell ref="DM140:DO140"/>
    <mergeCell ref="DP140:DR140"/>
    <mergeCell ref="DS140:DU140"/>
    <mergeCell ref="DV140:DX140"/>
    <mergeCell ref="DY140:EA140"/>
    <mergeCell ref="CR140:CT140"/>
    <mergeCell ref="CU140:CW140"/>
    <mergeCell ref="CX140:CZ140"/>
    <mergeCell ref="DA140:DC140"/>
    <mergeCell ref="DD140:DF140"/>
    <mergeCell ref="DG140:DI140"/>
    <mergeCell ref="BZ140:CB140"/>
    <mergeCell ref="CC140:CE140"/>
    <mergeCell ref="CF140:CH140"/>
    <mergeCell ref="CI140:CK140"/>
    <mergeCell ref="CL140:CN140"/>
    <mergeCell ref="CO140:CQ140"/>
    <mergeCell ref="BH140:BJ140"/>
    <mergeCell ref="BK140:BM140"/>
    <mergeCell ref="BN140:BP140"/>
    <mergeCell ref="BQ140:BS140"/>
    <mergeCell ref="BT140:BV140"/>
    <mergeCell ref="BW140:BY140"/>
    <mergeCell ref="GY141:HA141"/>
    <mergeCell ref="HB141:HD141"/>
    <mergeCell ref="HE141:HG141"/>
    <mergeCell ref="HH141:HJ141"/>
    <mergeCell ref="HK141:HM141"/>
    <mergeCell ref="AG142:AK142"/>
    <mergeCell ref="AL142:AO142"/>
    <mergeCell ref="AP142:AR142"/>
    <mergeCell ref="AS142:AU142"/>
    <mergeCell ref="AV142:AX142"/>
    <mergeCell ref="GG141:GI141"/>
    <mergeCell ref="GJ141:GL141"/>
    <mergeCell ref="GM141:GO141"/>
    <mergeCell ref="GP141:GR141"/>
    <mergeCell ref="GS141:GU141"/>
    <mergeCell ref="GV141:GX141"/>
    <mergeCell ref="FO141:FQ141"/>
    <mergeCell ref="FR141:FT141"/>
    <mergeCell ref="FU141:FW141"/>
    <mergeCell ref="FX141:FZ141"/>
    <mergeCell ref="GA141:GC141"/>
    <mergeCell ref="GD141:GF141"/>
    <mergeCell ref="EW141:EY141"/>
    <mergeCell ref="EZ141:FB141"/>
    <mergeCell ref="FC141:FE141"/>
    <mergeCell ref="FF141:FH141"/>
    <mergeCell ref="FI141:FK141"/>
    <mergeCell ref="FL141:FN141"/>
    <mergeCell ref="EE141:EG141"/>
    <mergeCell ref="EH141:EJ141"/>
    <mergeCell ref="EK141:EM141"/>
    <mergeCell ref="EN141:EP141"/>
    <mergeCell ref="EQ141:ES141"/>
    <mergeCell ref="ET141:EV141"/>
    <mergeCell ref="DM141:DO141"/>
    <mergeCell ref="DP141:DR141"/>
    <mergeCell ref="DS141:DU141"/>
    <mergeCell ref="DV141:DX141"/>
    <mergeCell ref="DY141:EA141"/>
    <mergeCell ref="EB141:ED141"/>
    <mergeCell ref="CU141:CW141"/>
    <mergeCell ref="CX141:CZ141"/>
    <mergeCell ref="DA141:DC141"/>
    <mergeCell ref="DD141:DF141"/>
    <mergeCell ref="DG141:DI141"/>
    <mergeCell ref="DJ141:DL141"/>
    <mergeCell ref="CC141:CE141"/>
    <mergeCell ref="CF141:CH141"/>
    <mergeCell ref="CI141:CK141"/>
    <mergeCell ref="CL141:CN141"/>
    <mergeCell ref="CO141:CQ141"/>
    <mergeCell ref="CR141:CT141"/>
    <mergeCell ref="BK141:BM141"/>
    <mergeCell ref="BN141:BP141"/>
    <mergeCell ref="BQ141:BS141"/>
    <mergeCell ref="BT141:BV141"/>
    <mergeCell ref="BW141:BY141"/>
    <mergeCell ref="BZ141:CB141"/>
    <mergeCell ref="AS141:AU141"/>
    <mergeCell ref="AV141:AX141"/>
    <mergeCell ref="AY141:BA141"/>
    <mergeCell ref="BB141:BD141"/>
    <mergeCell ref="BE141:BG141"/>
    <mergeCell ref="BH141:BJ141"/>
    <mergeCell ref="HE142:HG142"/>
    <mergeCell ref="HH142:HJ142"/>
    <mergeCell ref="HK142:HM142"/>
    <mergeCell ref="B143:U144"/>
    <mergeCell ref="AB143:AF144"/>
    <mergeCell ref="AG143:AK143"/>
    <mergeCell ref="AL143:AO143"/>
    <mergeCell ref="AP143:AR143"/>
    <mergeCell ref="AS143:AU143"/>
    <mergeCell ref="GM142:GO142"/>
    <mergeCell ref="GP142:GR142"/>
    <mergeCell ref="GS142:GU142"/>
    <mergeCell ref="GV142:GX142"/>
    <mergeCell ref="GY142:HA142"/>
    <mergeCell ref="HB142:HD142"/>
    <mergeCell ref="FU142:FW142"/>
    <mergeCell ref="FX142:FZ142"/>
    <mergeCell ref="GA142:GC142"/>
    <mergeCell ref="GD142:GF142"/>
    <mergeCell ref="GG142:GI142"/>
    <mergeCell ref="GJ142:GL142"/>
    <mergeCell ref="FC142:FE142"/>
    <mergeCell ref="FF142:FH142"/>
    <mergeCell ref="FI142:FK142"/>
    <mergeCell ref="FL142:FN142"/>
    <mergeCell ref="FO142:FQ142"/>
    <mergeCell ref="FR142:FT142"/>
    <mergeCell ref="EK142:EM142"/>
    <mergeCell ref="EN142:EP142"/>
    <mergeCell ref="EQ142:ES142"/>
    <mergeCell ref="ET142:EV142"/>
    <mergeCell ref="EW142:EY142"/>
    <mergeCell ref="EZ142:FB142"/>
    <mergeCell ref="DS142:DU142"/>
    <mergeCell ref="DV142:DX142"/>
    <mergeCell ref="DY142:EA142"/>
    <mergeCell ref="EB142:ED142"/>
    <mergeCell ref="EE142:EG142"/>
    <mergeCell ref="EH142:EJ142"/>
    <mergeCell ref="DA142:DC142"/>
    <mergeCell ref="DD142:DF142"/>
    <mergeCell ref="DG142:DI142"/>
    <mergeCell ref="DJ142:DL142"/>
    <mergeCell ref="DM142:DO142"/>
    <mergeCell ref="DP142:DR142"/>
    <mergeCell ref="CI142:CK142"/>
    <mergeCell ref="CL142:CN142"/>
    <mergeCell ref="CO142:CQ142"/>
    <mergeCell ref="CR142:CT142"/>
    <mergeCell ref="CU142:CW142"/>
    <mergeCell ref="CX142:CZ142"/>
    <mergeCell ref="BQ142:BS142"/>
    <mergeCell ref="BT142:BV142"/>
    <mergeCell ref="BW142:BY142"/>
    <mergeCell ref="BZ142:CB142"/>
    <mergeCell ref="CC142:CE142"/>
    <mergeCell ref="CF142:CH142"/>
    <mergeCell ref="AY142:BA142"/>
    <mergeCell ref="BB142:BD142"/>
    <mergeCell ref="BE142:BG142"/>
    <mergeCell ref="BH142:BJ142"/>
    <mergeCell ref="BK142:BM142"/>
    <mergeCell ref="BN142:BP142"/>
    <mergeCell ref="HB143:HD143"/>
    <mergeCell ref="B141:U142"/>
    <mergeCell ref="HE143:HG143"/>
    <mergeCell ref="HH143:HJ143"/>
    <mergeCell ref="HK143:HM143"/>
    <mergeCell ref="AG144:AK144"/>
    <mergeCell ref="AL144:AO144"/>
    <mergeCell ref="AP144:AR144"/>
    <mergeCell ref="AS144:AU144"/>
    <mergeCell ref="AV144:AX144"/>
    <mergeCell ref="AY144:BA144"/>
    <mergeCell ref="GJ143:GL143"/>
    <mergeCell ref="GM143:GO143"/>
    <mergeCell ref="GP143:GR143"/>
    <mergeCell ref="GS143:GU143"/>
    <mergeCell ref="GV143:GX143"/>
    <mergeCell ref="GY143:HA143"/>
    <mergeCell ref="FR143:FT143"/>
    <mergeCell ref="FU143:FW143"/>
    <mergeCell ref="FX143:FZ143"/>
    <mergeCell ref="GA143:GC143"/>
    <mergeCell ref="GD143:GF143"/>
    <mergeCell ref="GG143:GI143"/>
    <mergeCell ref="EZ143:FB143"/>
    <mergeCell ref="FC143:FE143"/>
    <mergeCell ref="FF143:FH143"/>
    <mergeCell ref="FI143:FK143"/>
    <mergeCell ref="FL143:FN143"/>
    <mergeCell ref="FO143:FQ143"/>
    <mergeCell ref="EH143:EJ143"/>
    <mergeCell ref="EK143:EM143"/>
    <mergeCell ref="EN143:EP143"/>
    <mergeCell ref="EQ143:ES143"/>
    <mergeCell ref="ET143:EV143"/>
    <mergeCell ref="EW143:EY143"/>
    <mergeCell ref="DP143:DR143"/>
    <mergeCell ref="DS143:DU143"/>
    <mergeCell ref="DV143:DX143"/>
    <mergeCell ref="DY143:EA143"/>
    <mergeCell ref="EB143:ED143"/>
    <mergeCell ref="EE143:EG143"/>
    <mergeCell ref="CX143:CZ143"/>
    <mergeCell ref="DA143:DC143"/>
    <mergeCell ref="DD143:DF143"/>
    <mergeCell ref="DG143:DI143"/>
    <mergeCell ref="DJ143:DL143"/>
    <mergeCell ref="DM143:DO143"/>
    <mergeCell ref="CF143:CH143"/>
    <mergeCell ref="CI143:CK143"/>
    <mergeCell ref="CL143:CN143"/>
    <mergeCell ref="CO143:CQ143"/>
    <mergeCell ref="CR143:CT143"/>
    <mergeCell ref="CU143:CW143"/>
    <mergeCell ref="BN143:BP143"/>
    <mergeCell ref="BQ143:BS143"/>
    <mergeCell ref="BT143:BV143"/>
    <mergeCell ref="BW143:BY143"/>
    <mergeCell ref="BZ143:CB143"/>
    <mergeCell ref="CC143:CE143"/>
    <mergeCell ref="AV143:AX143"/>
    <mergeCell ref="AY143:BA143"/>
    <mergeCell ref="BB143:BD143"/>
    <mergeCell ref="BE143:BG143"/>
    <mergeCell ref="BH143:BJ143"/>
    <mergeCell ref="BK143:BM143"/>
    <mergeCell ref="HH144:HJ144"/>
    <mergeCell ref="HK144:HM144"/>
    <mergeCell ref="B145:U146"/>
    <mergeCell ref="AB145:AF146"/>
    <mergeCell ref="AG145:AK145"/>
    <mergeCell ref="AL145:AO145"/>
    <mergeCell ref="AP145:AR145"/>
    <mergeCell ref="AS145:AU145"/>
    <mergeCell ref="AV145:AX145"/>
    <mergeCell ref="GP144:GR144"/>
    <mergeCell ref="GS144:GU144"/>
    <mergeCell ref="GV144:GX144"/>
    <mergeCell ref="GY144:HA144"/>
    <mergeCell ref="HB144:HD144"/>
    <mergeCell ref="HE144:HG144"/>
    <mergeCell ref="FX144:FZ144"/>
    <mergeCell ref="GA144:GC144"/>
    <mergeCell ref="GD144:GF144"/>
    <mergeCell ref="GG144:GI144"/>
    <mergeCell ref="GJ144:GL144"/>
    <mergeCell ref="GM144:GO144"/>
    <mergeCell ref="FF144:FH144"/>
    <mergeCell ref="FI144:FK144"/>
    <mergeCell ref="FL144:FN144"/>
    <mergeCell ref="FO144:FQ144"/>
    <mergeCell ref="FR144:FT144"/>
    <mergeCell ref="FU144:FW144"/>
    <mergeCell ref="EN144:EP144"/>
    <mergeCell ref="EQ144:ES144"/>
    <mergeCell ref="ET144:EV144"/>
    <mergeCell ref="EW144:EY144"/>
    <mergeCell ref="EZ144:FB144"/>
    <mergeCell ref="FC144:FE144"/>
    <mergeCell ref="DV144:DX144"/>
    <mergeCell ref="DY144:EA144"/>
    <mergeCell ref="EB144:ED144"/>
    <mergeCell ref="EE144:EG144"/>
    <mergeCell ref="EH144:EJ144"/>
    <mergeCell ref="EK144:EM144"/>
    <mergeCell ref="DD144:DF144"/>
    <mergeCell ref="DG144:DI144"/>
    <mergeCell ref="DJ144:DL144"/>
    <mergeCell ref="DM144:DO144"/>
    <mergeCell ref="DP144:DR144"/>
    <mergeCell ref="DS144:DU144"/>
    <mergeCell ref="CL144:CN144"/>
    <mergeCell ref="CO144:CQ144"/>
    <mergeCell ref="CR144:CT144"/>
    <mergeCell ref="CU144:CW144"/>
    <mergeCell ref="CX144:CZ144"/>
    <mergeCell ref="DA144:DC144"/>
    <mergeCell ref="BT144:BV144"/>
    <mergeCell ref="BW144:BY144"/>
    <mergeCell ref="BZ144:CB144"/>
    <mergeCell ref="CC144:CE144"/>
    <mergeCell ref="CF144:CH144"/>
    <mergeCell ref="CI144:CK144"/>
    <mergeCell ref="BB144:BD144"/>
    <mergeCell ref="BE144:BG144"/>
    <mergeCell ref="BH144:BJ144"/>
    <mergeCell ref="BK144:BM144"/>
    <mergeCell ref="BN144:BP144"/>
    <mergeCell ref="BQ144:BS144"/>
    <mergeCell ref="HE145:HG145"/>
    <mergeCell ref="HH145:HJ145"/>
    <mergeCell ref="HK145:HM145"/>
    <mergeCell ref="AG146:AK146"/>
    <mergeCell ref="AL146:AO146"/>
    <mergeCell ref="AP146:AR146"/>
    <mergeCell ref="AS146:AU146"/>
    <mergeCell ref="AV146:AX146"/>
    <mergeCell ref="AY146:BA146"/>
    <mergeCell ref="BB146:BD146"/>
    <mergeCell ref="GM145:GO145"/>
    <mergeCell ref="GP145:GR145"/>
    <mergeCell ref="GS145:GU145"/>
    <mergeCell ref="GV145:GX145"/>
    <mergeCell ref="GY145:HA145"/>
    <mergeCell ref="HB145:HD145"/>
    <mergeCell ref="FU145:FW145"/>
    <mergeCell ref="FX145:FZ145"/>
    <mergeCell ref="GA145:GC145"/>
    <mergeCell ref="GD145:GF145"/>
    <mergeCell ref="GG145:GI145"/>
    <mergeCell ref="GJ145:GL145"/>
    <mergeCell ref="FC145:FE145"/>
    <mergeCell ref="FF145:FH145"/>
    <mergeCell ref="FI145:FK145"/>
    <mergeCell ref="FL145:FN145"/>
    <mergeCell ref="FO145:FQ145"/>
    <mergeCell ref="FR145:FT145"/>
    <mergeCell ref="EK145:EM145"/>
    <mergeCell ref="EN145:EP145"/>
    <mergeCell ref="EQ145:ES145"/>
    <mergeCell ref="ET145:EV145"/>
    <mergeCell ref="EW145:EY145"/>
    <mergeCell ref="EZ145:FB145"/>
    <mergeCell ref="DS145:DU145"/>
    <mergeCell ref="DV145:DX145"/>
    <mergeCell ref="DY145:EA145"/>
    <mergeCell ref="EB145:ED145"/>
    <mergeCell ref="EE145:EG145"/>
    <mergeCell ref="EH145:EJ145"/>
    <mergeCell ref="DA145:DC145"/>
    <mergeCell ref="DD145:DF145"/>
    <mergeCell ref="DG145:DI145"/>
    <mergeCell ref="DJ145:DL145"/>
    <mergeCell ref="DM145:DO145"/>
    <mergeCell ref="DP145:DR145"/>
    <mergeCell ref="CI145:CK145"/>
    <mergeCell ref="CL145:CN145"/>
    <mergeCell ref="CO145:CQ145"/>
    <mergeCell ref="CR145:CT145"/>
    <mergeCell ref="CU145:CW145"/>
    <mergeCell ref="CX145:CZ145"/>
    <mergeCell ref="BQ145:BS145"/>
    <mergeCell ref="BT145:BV145"/>
    <mergeCell ref="BW145:BY145"/>
    <mergeCell ref="BZ145:CB145"/>
    <mergeCell ref="CC145:CE145"/>
    <mergeCell ref="CF145:CH145"/>
    <mergeCell ref="AY145:BA145"/>
    <mergeCell ref="BB145:BD145"/>
    <mergeCell ref="BE145:BG145"/>
    <mergeCell ref="BH145:BJ145"/>
    <mergeCell ref="BK145:BM145"/>
    <mergeCell ref="BN145:BP145"/>
    <mergeCell ref="HK146:HM146"/>
    <mergeCell ref="B147:U148"/>
    <mergeCell ref="AB147:AF148"/>
    <mergeCell ref="AG147:AK147"/>
    <mergeCell ref="AL147:AO147"/>
    <mergeCell ref="AP147:AR147"/>
    <mergeCell ref="AS147:AU147"/>
    <mergeCell ref="AV147:AX147"/>
    <mergeCell ref="GS146:GU146"/>
    <mergeCell ref="GV146:GX146"/>
    <mergeCell ref="GY146:HA146"/>
    <mergeCell ref="HB146:HD146"/>
    <mergeCell ref="HE146:HG146"/>
    <mergeCell ref="HH146:HJ146"/>
    <mergeCell ref="GA146:GC146"/>
    <mergeCell ref="GD146:GF146"/>
    <mergeCell ref="GG146:GI146"/>
    <mergeCell ref="GJ146:GL146"/>
    <mergeCell ref="GM146:GO146"/>
    <mergeCell ref="GP146:GR146"/>
    <mergeCell ref="FI146:FK146"/>
    <mergeCell ref="FL146:FN146"/>
    <mergeCell ref="FO146:FQ146"/>
    <mergeCell ref="FR146:FT146"/>
    <mergeCell ref="FU146:FW146"/>
    <mergeCell ref="FX146:FZ146"/>
    <mergeCell ref="EQ146:ES146"/>
    <mergeCell ref="ET146:EV146"/>
    <mergeCell ref="EW146:EY146"/>
    <mergeCell ref="EZ146:FB146"/>
    <mergeCell ref="FC146:FE146"/>
    <mergeCell ref="FF146:FH146"/>
    <mergeCell ref="DY146:EA146"/>
    <mergeCell ref="EB146:ED146"/>
    <mergeCell ref="EE146:EG146"/>
    <mergeCell ref="EH146:EJ146"/>
    <mergeCell ref="EK146:EM146"/>
    <mergeCell ref="EN146:EP146"/>
    <mergeCell ref="DG146:DI146"/>
    <mergeCell ref="DJ146:DL146"/>
    <mergeCell ref="DM146:DO146"/>
    <mergeCell ref="DP146:DR146"/>
    <mergeCell ref="DS146:DU146"/>
    <mergeCell ref="DV146:DX146"/>
    <mergeCell ref="CO146:CQ146"/>
    <mergeCell ref="CR146:CT146"/>
    <mergeCell ref="CU146:CW146"/>
    <mergeCell ref="CX146:CZ146"/>
    <mergeCell ref="DA146:DC146"/>
    <mergeCell ref="DD146:DF146"/>
    <mergeCell ref="BW146:BY146"/>
    <mergeCell ref="BZ146:CB146"/>
    <mergeCell ref="CC146:CE146"/>
    <mergeCell ref="CF146:CH146"/>
    <mergeCell ref="CI146:CK146"/>
    <mergeCell ref="CL146:CN146"/>
    <mergeCell ref="BE146:BG146"/>
    <mergeCell ref="BH146:BJ146"/>
    <mergeCell ref="BK146:BM146"/>
    <mergeCell ref="BN146:BP146"/>
    <mergeCell ref="BQ146:BS146"/>
    <mergeCell ref="BT146:BV146"/>
    <mergeCell ref="HH147:HJ147"/>
    <mergeCell ref="AY147:BY147"/>
    <mergeCell ref="AY148:BY148"/>
    <mergeCell ref="HK147:HM147"/>
    <mergeCell ref="AG148:AK148"/>
    <mergeCell ref="AL148:AO148"/>
    <mergeCell ref="AP148:AR148"/>
    <mergeCell ref="AS148:AU148"/>
    <mergeCell ref="AV148:AX148"/>
    <mergeCell ref="GP147:GR147"/>
    <mergeCell ref="GS147:GU147"/>
    <mergeCell ref="GV147:GX147"/>
    <mergeCell ref="GY147:HA147"/>
    <mergeCell ref="HB147:HD147"/>
    <mergeCell ref="HE147:HG147"/>
    <mergeCell ref="FX147:FZ147"/>
    <mergeCell ref="GA147:GC147"/>
    <mergeCell ref="GD147:GF147"/>
    <mergeCell ref="GG147:GI147"/>
    <mergeCell ref="GJ147:GL147"/>
    <mergeCell ref="GM147:GO147"/>
    <mergeCell ref="FF147:FH147"/>
    <mergeCell ref="FI147:FK147"/>
    <mergeCell ref="FL147:FN147"/>
    <mergeCell ref="FO147:FQ147"/>
    <mergeCell ref="FR147:FT147"/>
    <mergeCell ref="FU147:FW147"/>
    <mergeCell ref="EN147:EP147"/>
    <mergeCell ref="EQ147:ES147"/>
    <mergeCell ref="ET147:EV147"/>
    <mergeCell ref="EW147:EY147"/>
    <mergeCell ref="EZ147:FB147"/>
    <mergeCell ref="FC147:FE147"/>
    <mergeCell ref="DV147:DX147"/>
    <mergeCell ref="DY147:EA147"/>
    <mergeCell ref="EB147:ED147"/>
    <mergeCell ref="EE147:EG147"/>
    <mergeCell ref="EH147:EJ147"/>
    <mergeCell ref="EK147:EM147"/>
    <mergeCell ref="DD147:DF147"/>
    <mergeCell ref="DG147:DI147"/>
    <mergeCell ref="DJ147:DL147"/>
    <mergeCell ref="DM147:DO147"/>
    <mergeCell ref="DP147:DR147"/>
    <mergeCell ref="DS147:DU147"/>
    <mergeCell ref="CL147:CN147"/>
    <mergeCell ref="CO147:CQ147"/>
    <mergeCell ref="CR147:CT147"/>
    <mergeCell ref="CU147:CW147"/>
    <mergeCell ref="CX147:CZ147"/>
    <mergeCell ref="DA147:DC147"/>
    <mergeCell ref="BZ147:CB147"/>
    <mergeCell ref="CC147:CE147"/>
    <mergeCell ref="CF147:CH147"/>
    <mergeCell ref="CI147:CK147"/>
    <mergeCell ref="AB149:AF150"/>
    <mergeCell ref="AG149:AK149"/>
    <mergeCell ref="AL149:AO149"/>
    <mergeCell ref="AP149:AR149"/>
    <mergeCell ref="GV148:GX148"/>
    <mergeCell ref="GY148:HA148"/>
    <mergeCell ref="HB148:HD148"/>
    <mergeCell ref="HE148:HG148"/>
    <mergeCell ref="HH148:HJ148"/>
    <mergeCell ref="HK148:HM148"/>
    <mergeCell ref="GD148:GF148"/>
    <mergeCell ref="GG148:GI148"/>
    <mergeCell ref="GJ148:GL148"/>
    <mergeCell ref="GM148:GO148"/>
    <mergeCell ref="GP148:GR148"/>
    <mergeCell ref="GS148:GU148"/>
    <mergeCell ref="FL148:FN148"/>
    <mergeCell ref="FO148:FQ148"/>
    <mergeCell ref="FR148:FT148"/>
    <mergeCell ref="FU148:FW148"/>
    <mergeCell ref="FX148:FZ148"/>
    <mergeCell ref="GA148:GC148"/>
    <mergeCell ref="ET148:EV148"/>
    <mergeCell ref="EW148:EY148"/>
    <mergeCell ref="EZ148:FB148"/>
    <mergeCell ref="FC148:FE148"/>
    <mergeCell ref="FF148:FH148"/>
    <mergeCell ref="FI148:FK148"/>
    <mergeCell ref="EB148:ED148"/>
    <mergeCell ref="EE148:EG148"/>
    <mergeCell ref="EH148:EJ148"/>
    <mergeCell ref="EK148:EM148"/>
    <mergeCell ref="EN148:EP148"/>
    <mergeCell ref="EQ148:ES148"/>
    <mergeCell ref="DJ148:DL148"/>
    <mergeCell ref="DM148:DO148"/>
    <mergeCell ref="DP148:DR148"/>
    <mergeCell ref="DS148:DU148"/>
    <mergeCell ref="DV148:DX148"/>
    <mergeCell ref="DY148:EA148"/>
    <mergeCell ref="CR148:CT148"/>
    <mergeCell ref="CU148:CW148"/>
    <mergeCell ref="CX148:CZ148"/>
    <mergeCell ref="DA148:DC148"/>
    <mergeCell ref="DD148:DF148"/>
    <mergeCell ref="DG148:DI148"/>
    <mergeCell ref="BZ148:CB148"/>
    <mergeCell ref="CC148:CE148"/>
    <mergeCell ref="CF148:CH148"/>
    <mergeCell ref="CI148:CK148"/>
    <mergeCell ref="CL148:CN148"/>
    <mergeCell ref="CO148:CQ148"/>
    <mergeCell ref="GY149:HA149"/>
    <mergeCell ref="HB149:HD149"/>
    <mergeCell ref="HE149:HG149"/>
    <mergeCell ref="HH149:HJ149"/>
    <mergeCell ref="HK149:HM149"/>
    <mergeCell ref="AG150:AK150"/>
    <mergeCell ref="AL150:AO150"/>
    <mergeCell ref="AP150:AR150"/>
    <mergeCell ref="AS150:AU150"/>
    <mergeCell ref="AV150:AX150"/>
    <mergeCell ref="GG149:GI149"/>
    <mergeCell ref="GJ149:GL149"/>
    <mergeCell ref="GM149:GO149"/>
    <mergeCell ref="GP149:GR149"/>
    <mergeCell ref="GS149:GU149"/>
    <mergeCell ref="GV149:GX149"/>
    <mergeCell ref="FO149:FQ149"/>
    <mergeCell ref="FR149:FT149"/>
    <mergeCell ref="FU149:FW149"/>
    <mergeCell ref="FX149:FZ149"/>
    <mergeCell ref="GA149:GC149"/>
    <mergeCell ref="GD149:GF149"/>
    <mergeCell ref="EW149:EY149"/>
    <mergeCell ref="EZ149:FB149"/>
    <mergeCell ref="FC149:FE149"/>
    <mergeCell ref="FF149:FH149"/>
    <mergeCell ref="FI149:FK149"/>
    <mergeCell ref="FL149:FN149"/>
    <mergeCell ref="EE149:EG149"/>
    <mergeCell ref="EH149:EJ149"/>
    <mergeCell ref="EK149:EM149"/>
    <mergeCell ref="EN149:EP149"/>
    <mergeCell ref="EQ149:ES149"/>
    <mergeCell ref="ET149:EV149"/>
    <mergeCell ref="DM149:DO149"/>
    <mergeCell ref="DP149:DR149"/>
    <mergeCell ref="DS149:DU149"/>
    <mergeCell ref="DV149:DX149"/>
    <mergeCell ref="DY149:EA149"/>
    <mergeCell ref="EB149:ED149"/>
    <mergeCell ref="CU149:CW149"/>
    <mergeCell ref="CX149:CZ149"/>
    <mergeCell ref="DA149:DC149"/>
    <mergeCell ref="DD149:DF149"/>
    <mergeCell ref="DG149:DI149"/>
    <mergeCell ref="DJ149:DL149"/>
    <mergeCell ref="CC149:CE149"/>
    <mergeCell ref="CF149:CH149"/>
    <mergeCell ref="CI149:CK149"/>
    <mergeCell ref="CL149:CN149"/>
    <mergeCell ref="CO149:CQ149"/>
    <mergeCell ref="CR149:CT149"/>
    <mergeCell ref="BK149:BM149"/>
    <mergeCell ref="BN149:BP149"/>
    <mergeCell ref="BQ149:BS149"/>
    <mergeCell ref="BT149:BV149"/>
    <mergeCell ref="BW149:BY149"/>
    <mergeCell ref="BZ149:CB149"/>
    <mergeCell ref="AS149:AU149"/>
    <mergeCell ref="AV149:AX149"/>
    <mergeCell ref="AY149:BA149"/>
    <mergeCell ref="BB149:BD149"/>
    <mergeCell ref="BE149:BG149"/>
    <mergeCell ref="BH149:BJ149"/>
    <mergeCell ref="HE150:HG150"/>
    <mergeCell ref="HH150:HJ150"/>
    <mergeCell ref="HK150:HM150"/>
    <mergeCell ref="B151:U152"/>
    <mergeCell ref="AB151:AF152"/>
    <mergeCell ref="AG151:AK151"/>
    <mergeCell ref="AL151:AO151"/>
    <mergeCell ref="AP151:AR151"/>
    <mergeCell ref="AS151:AU151"/>
    <mergeCell ref="GM150:GO150"/>
    <mergeCell ref="GP150:GR150"/>
    <mergeCell ref="GS150:GU150"/>
    <mergeCell ref="GV150:GX150"/>
    <mergeCell ref="GY150:HA150"/>
    <mergeCell ref="HB150:HD150"/>
    <mergeCell ref="FU150:FW150"/>
    <mergeCell ref="FX150:FZ150"/>
    <mergeCell ref="GA150:GC150"/>
    <mergeCell ref="GD150:GF150"/>
    <mergeCell ref="GG150:GI150"/>
    <mergeCell ref="GJ150:GL150"/>
    <mergeCell ref="FC150:FE150"/>
    <mergeCell ref="FF150:FH150"/>
    <mergeCell ref="FI150:FK150"/>
    <mergeCell ref="FL150:FN150"/>
    <mergeCell ref="FO150:FQ150"/>
    <mergeCell ref="FR150:FT150"/>
    <mergeCell ref="EK150:EM150"/>
    <mergeCell ref="EN150:EP150"/>
    <mergeCell ref="EQ150:ES150"/>
    <mergeCell ref="ET150:EV150"/>
    <mergeCell ref="EW150:EY150"/>
    <mergeCell ref="EZ150:FB150"/>
    <mergeCell ref="DS150:DU150"/>
    <mergeCell ref="DV150:DX150"/>
    <mergeCell ref="DY150:EA150"/>
    <mergeCell ref="EB150:ED150"/>
    <mergeCell ref="EE150:EG150"/>
    <mergeCell ref="EH150:EJ150"/>
    <mergeCell ref="DA150:DC150"/>
    <mergeCell ref="DD150:DF150"/>
    <mergeCell ref="DG150:DI150"/>
    <mergeCell ref="DJ150:DL150"/>
    <mergeCell ref="DM150:DO150"/>
    <mergeCell ref="DP150:DR150"/>
    <mergeCell ref="CI150:CK150"/>
    <mergeCell ref="CL150:CN150"/>
    <mergeCell ref="CO150:CQ150"/>
    <mergeCell ref="CR150:CT150"/>
    <mergeCell ref="CU150:CW150"/>
    <mergeCell ref="CX150:CZ150"/>
    <mergeCell ref="BQ150:BS150"/>
    <mergeCell ref="BT150:BV150"/>
    <mergeCell ref="BW150:BY150"/>
    <mergeCell ref="BZ150:CB150"/>
    <mergeCell ref="CC150:CE150"/>
    <mergeCell ref="CF150:CH150"/>
    <mergeCell ref="AY150:BA150"/>
    <mergeCell ref="BB150:BD150"/>
    <mergeCell ref="BE150:BG150"/>
    <mergeCell ref="BH150:BJ150"/>
    <mergeCell ref="BK150:BM150"/>
    <mergeCell ref="BN150:BP150"/>
    <mergeCell ref="HB151:HD151"/>
    <mergeCell ref="B149:U150"/>
    <mergeCell ref="HE151:HG151"/>
    <mergeCell ref="HH151:HJ151"/>
    <mergeCell ref="HK151:HM151"/>
    <mergeCell ref="AG152:AK152"/>
    <mergeCell ref="AL152:AO152"/>
    <mergeCell ref="AP152:AR152"/>
    <mergeCell ref="AS152:AU152"/>
    <mergeCell ref="AV152:AX152"/>
    <mergeCell ref="AY152:BA152"/>
    <mergeCell ref="GJ151:GL151"/>
    <mergeCell ref="GM151:GO151"/>
    <mergeCell ref="GP151:GR151"/>
    <mergeCell ref="GS151:GU151"/>
    <mergeCell ref="GV151:GX151"/>
    <mergeCell ref="GY151:HA151"/>
    <mergeCell ref="FR151:FT151"/>
    <mergeCell ref="FU151:FW151"/>
    <mergeCell ref="FX151:FZ151"/>
    <mergeCell ref="GA151:GC151"/>
    <mergeCell ref="GD151:GF151"/>
    <mergeCell ref="GG151:GI151"/>
    <mergeCell ref="EZ151:FB151"/>
    <mergeCell ref="FC151:FE151"/>
    <mergeCell ref="FF151:FH151"/>
    <mergeCell ref="FI151:FK151"/>
    <mergeCell ref="FL151:FN151"/>
    <mergeCell ref="FO151:FQ151"/>
    <mergeCell ref="EH151:EJ151"/>
    <mergeCell ref="EK151:EM151"/>
    <mergeCell ref="EN151:EP151"/>
    <mergeCell ref="EQ151:ES151"/>
    <mergeCell ref="ET151:EV151"/>
    <mergeCell ref="EW151:EY151"/>
    <mergeCell ref="DP151:DR151"/>
    <mergeCell ref="DS151:DU151"/>
    <mergeCell ref="DV151:DX151"/>
    <mergeCell ref="DY151:EA151"/>
    <mergeCell ref="EB151:ED151"/>
    <mergeCell ref="EE151:EG151"/>
    <mergeCell ref="CX151:CZ151"/>
    <mergeCell ref="DA151:DC151"/>
    <mergeCell ref="DD151:DF151"/>
    <mergeCell ref="DG151:DI151"/>
    <mergeCell ref="DJ151:DL151"/>
    <mergeCell ref="DM151:DO151"/>
    <mergeCell ref="CF151:CH151"/>
    <mergeCell ref="CI151:CK151"/>
    <mergeCell ref="CL151:CN151"/>
    <mergeCell ref="CO151:CQ151"/>
    <mergeCell ref="CR151:CT151"/>
    <mergeCell ref="CU151:CW151"/>
    <mergeCell ref="BN151:BP151"/>
    <mergeCell ref="BQ151:BS151"/>
    <mergeCell ref="BT151:BV151"/>
    <mergeCell ref="BW151:BY151"/>
    <mergeCell ref="BZ151:CB151"/>
    <mergeCell ref="CC151:CE151"/>
    <mergeCell ref="AV151:AX151"/>
    <mergeCell ref="AY151:BA151"/>
    <mergeCell ref="BB151:BD151"/>
    <mergeCell ref="BE151:BG151"/>
    <mergeCell ref="BH151:BJ151"/>
    <mergeCell ref="BK151:BM151"/>
    <mergeCell ref="HH152:HJ152"/>
    <mergeCell ref="HK152:HM152"/>
    <mergeCell ref="GP152:GR152"/>
    <mergeCell ref="GS152:GU152"/>
    <mergeCell ref="GV152:GX152"/>
    <mergeCell ref="GY152:HA152"/>
    <mergeCell ref="HB152:HD152"/>
    <mergeCell ref="HE152:HG152"/>
    <mergeCell ref="FX152:FZ152"/>
    <mergeCell ref="GA152:GC152"/>
    <mergeCell ref="GD152:GF152"/>
    <mergeCell ref="GG152:GI152"/>
    <mergeCell ref="GJ152:GL152"/>
    <mergeCell ref="GM152:GO152"/>
    <mergeCell ref="FF152:FH152"/>
    <mergeCell ref="FI152:FK152"/>
    <mergeCell ref="FL152:FN152"/>
    <mergeCell ref="FO152:FQ152"/>
    <mergeCell ref="FR152:FT152"/>
    <mergeCell ref="FU152:FW152"/>
    <mergeCell ref="EN152:EP152"/>
    <mergeCell ref="EQ152:ES152"/>
    <mergeCell ref="ET152:EV152"/>
    <mergeCell ref="EW152:EY152"/>
    <mergeCell ref="EZ152:FB152"/>
    <mergeCell ref="FC152:FE152"/>
    <mergeCell ref="DV152:DX152"/>
    <mergeCell ref="DY152:EA152"/>
    <mergeCell ref="EB152:ED152"/>
    <mergeCell ref="EE152:EG152"/>
    <mergeCell ref="EH152:EJ152"/>
    <mergeCell ref="EK152:EM152"/>
    <mergeCell ref="DD152:DF152"/>
    <mergeCell ref="DG152:DI152"/>
    <mergeCell ref="DJ152:DL152"/>
    <mergeCell ref="DM152:DO152"/>
    <mergeCell ref="DP152:DR152"/>
    <mergeCell ref="DS152:DU152"/>
    <mergeCell ref="CL152:CN152"/>
    <mergeCell ref="CO152:CQ152"/>
    <mergeCell ref="CR152:CT152"/>
    <mergeCell ref="CU152:CW152"/>
    <mergeCell ref="CX152:CZ152"/>
    <mergeCell ref="DA152:DC152"/>
    <mergeCell ref="BT152:BV152"/>
    <mergeCell ref="BW152:BY152"/>
    <mergeCell ref="BZ152:CB152"/>
    <mergeCell ref="CC152:CE152"/>
    <mergeCell ref="CF152:CH152"/>
    <mergeCell ref="CI152:CK152"/>
    <mergeCell ref="BB152:BD152"/>
    <mergeCell ref="BE152:BG152"/>
    <mergeCell ref="BH152:BJ152"/>
    <mergeCell ref="BK152:BM152"/>
    <mergeCell ref="BN152:BP152"/>
    <mergeCell ref="BQ152:BS152"/>
    <mergeCell ref="BZ163:DI163"/>
    <mergeCell ref="DJ163:ES163"/>
    <mergeCell ref="ET163:GC163"/>
    <mergeCell ref="GD163:HM163"/>
    <mergeCell ref="AP164:AR164"/>
    <mergeCell ref="AS164:AU164"/>
    <mergeCell ref="AV164:AX164"/>
    <mergeCell ref="AY164:BA164"/>
    <mergeCell ref="BB164:BD164"/>
    <mergeCell ref="BE164:BG164"/>
    <mergeCell ref="C161:N161"/>
    <mergeCell ref="O161:BW161"/>
    <mergeCell ref="B163:U164"/>
    <mergeCell ref="V163:AA164"/>
    <mergeCell ref="AB163:AF164"/>
    <mergeCell ref="AG163:AO164"/>
    <mergeCell ref="AP163:BY163"/>
    <mergeCell ref="BH164:BJ164"/>
    <mergeCell ref="BK164:BM164"/>
    <mergeCell ref="BN164:BP164"/>
    <mergeCell ref="C158:N158"/>
    <mergeCell ref="O158:BW158"/>
    <mergeCell ref="C159:N159"/>
    <mergeCell ref="O159:R159"/>
    <mergeCell ref="C160:N160"/>
    <mergeCell ref="O160:Q160"/>
    <mergeCell ref="C155:N155"/>
    <mergeCell ref="O155:BW155"/>
    <mergeCell ref="C156:N156"/>
    <mergeCell ref="O156:Q156"/>
    <mergeCell ref="C157:N157"/>
    <mergeCell ref="O157:Q157"/>
    <mergeCell ref="HE164:HG164"/>
    <mergeCell ref="HH164:HJ164"/>
    <mergeCell ref="HK164:HM164"/>
    <mergeCell ref="AG165:AK165"/>
    <mergeCell ref="AL165:AO165"/>
    <mergeCell ref="AP165:AR165"/>
    <mergeCell ref="AS165:AU165"/>
    <mergeCell ref="GM164:GO164"/>
    <mergeCell ref="GP164:GR164"/>
    <mergeCell ref="GS164:GU164"/>
    <mergeCell ref="GV164:GX164"/>
    <mergeCell ref="GY164:HA164"/>
    <mergeCell ref="HB164:HD164"/>
    <mergeCell ref="FU164:FW164"/>
    <mergeCell ref="FX164:FZ164"/>
    <mergeCell ref="GA164:GC164"/>
    <mergeCell ref="GD164:GF164"/>
    <mergeCell ref="GG164:GI164"/>
    <mergeCell ref="GJ164:GL164"/>
    <mergeCell ref="FC164:FE164"/>
    <mergeCell ref="FF164:FH164"/>
    <mergeCell ref="FI164:FK164"/>
    <mergeCell ref="FL164:FN164"/>
    <mergeCell ref="FO164:FQ164"/>
    <mergeCell ref="FR164:FT164"/>
    <mergeCell ref="EK164:EM164"/>
    <mergeCell ref="EN164:EP164"/>
    <mergeCell ref="EQ164:ES164"/>
    <mergeCell ref="ET164:EV164"/>
    <mergeCell ref="EW164:EY164"/>
    <mergeCell ref="EZ164:FB164"/>
    <mergeCell ref="DS164:DU164"/>
    <mergeCell ref="DV164:DX164"/>
    <mergeCell ref="DY164:EA164"/>
    <mergeCell ref="EB164:ED164"/>
    <mergeCell ref="EE164:EG164"/>
    <mergeCell ref="EH164:EJ164"/>
    <mergeCell ref="DA164:DC164"/>
    <mergeCell ref="DD164:DF164"/>
    <mergeCell ref="DG164:DI164"/>
    <mergeCell ref="DJ164:DL164"/>
    <mergeCell ref="DM164:DO164"/>
    <mergeCell ref="DP164:DR164"/>
    <mergeCell ref="CI164:CK164"/>
    <mergeCell ref="CL164:CN164"/>
    <mergeCell ref="CO164:CQ164"/>
    <mergeCell ref="CR164:CT164"/>
    <mergeCell ref="CU164:CW164"/>
    <mergeCell ref="CX164:CZ164"/>
    <mergeCell ref="BQ164:BS164"/>
    <mergeCell ref="BT164:BV164"/>
    <mergeCell ref="BW164:BY164"/>
    <mergeCell ref="BZ164:CB164"/>
    <mergeCell ref="CC164:CE164"/>
    <mergeCell ref="CF164:CH164"/>
    <mergeCell ref="HB165:HD165"/>
    <mergeCell ref="HE165:HG165"/>
    <mergeCell ref="HH165:HJ165"/>
    <mergeCell ref="HK165:HM165"/>
    <mergeCell ref="AG166:AK166"/>
    <mergeCell ref="AL166:AO166"/>
    <mergeCell ref="AP166:AR166"/>
    <mergeCell ref="AS166:AU166"/>
    <mergeCell ref="AV166:AX166"/>
    <mergeCell ref="AY166:BA166"/>
    <mergeCell ref="GJ165:GL165"/>
    <mergeCell ref="GM165:GO165"/>
    <mergeCell ref="GP165:GR165"/>
    <mergeCell ref="GS165:GU165"/>
    <mergeCell ref="GV165:GX165"/>
    <mergeCell ref="GY165:HA165"/>
    <mergeCell ref="FR165:FT165"/>
    <mergeCell ref="FU165:FW165"/>
    <mergeCell ref="FX165:FZ165"/>
    <mergeCell ref="GA165:GC165"/>
    <mergeCell ref="GD165:GF165"/>
    <mergeCell ref="GG165:GI165"/>
    <mergeCell ref="EZ165:FB165"/>
    <mergeCell ref="FC165:FE165"/>
    <mergeCell ref="FF165:FH165"/>
    <mergeCell ref="FI165:FK165"/>
    <mergeCell ref="FL165:FN165"/>
    <mergeCell ref="FO165:FQ165"/>
    <mergeCell ref="EH165:EJ165"/>
    <mergeCell ref="EK165:EM165"/>
    <mergeCell ref="EN165:EP165"/>
    <mergeCell ref="EQ165:ES165"/>
    <mergeCell ref="ET165:EV165"/>
    <mergeCell ref="EW165:EY165"/>
    <mergeCell ref="DP165:DR165"/>
    <mergeCell ref="DS165:DU165"/>
    <mergeCell ref="DV165:DX165"/>
    <mergeCell ref="DY165:EA165"/>
    <mergeCell ref="EB165:ED165"/>
    <mergeCell ref="EE165:EG165"/>
    <mergeCell ref="CX165:CZ165"/>
    <mergeCell ref="DA165:DC165"/>
    <mergeCell ref="DD165:DF165"/>
    <mergeCell ref="DG165:DI165"/>
    <mergeCell ref="DJ165:DL165"/>
    <mergeCell ref="DM165:DO165"/>
    <mergeCell ref="CF165:CH165"/>
    <mergeCell ref="CI165:CK165"/>
    <mergeCell ref="CL165:CN165"/>
    <mergeCell ref="CO165:CQ165"/>
    <mergeCell ref="CR165:CT165"/>
    <mergeCell ref="CU165:CW165"/>
    <mergeCell ref="BN165:BP165"/>
    <mergeCell ref="BQ165:BS165"/>
    <mergeCell ref="BT165:BV165"/>
    <mergeCell ref="BW165:BY165"/>
    <mergeCell ref="BZ165:CB165"/>
    <mergeCell ref="CC165:CE165"/>
    <mergeCell ref="AV165:AX165"/>
    <mergeCell ref="AY165:BA165"/>
    <mergeCell ref="BB165:BD165"/>
    <mergeCell ref="BE165:BG165"/>
    <mergeCell ref="BH165:BJ165"/>
    <mergeCell ref="BK165:BM165"/>
    <mergeCell ref="HH166:HJ166"/>
    <mergeCell ref="HK166:HM166"/>
    <mergeCell ref="B167:U168"/>
    <mergeCell ref="V167:AA168"/>
    <mergeCell ref="AB167:AF168"/>
    <mergeCell ref="AG167:AK167"/>
    <mergeCell ref="AL167:AO167"/>
    <mergeCell ref="GP166:GR166"/>
    <mergeCell ref="GS166:GU166"/>
    <mergeCell ref="GV166:GX166"/>
    <mergeCell ref="GY166:HA166"/>
    <mergeCell ref="HB166:HD166"/>
    <mergeCell ref="HE166:HG166"/>
    <mergeCell ref="FX166:FZ166"/>
    <mergeCell ref="GA166:GC166"/>
    <mergeCell ref="GD166:GF166"/>
    <mergeCell ref="GG166:GI166"/>
    <mergeCell ref="GJ166:GL166"/>
    <mergeCell ref="GM166:GO166"/>
    <mergeCell ref="FF166:FH166"/>
    <mergeCell ref="FI166:FK166"/>
    <mergeCell ref="FL166:FN166"/>
    <mergeCell ref="FO166:FQ166"/>
    <mergeCell ref="FR166:FT166"/>
    <mergeCell ref="FU166:FW166"/>
    <mergeCell ref="EN166:EP166"/>
    <mergeCell ref="EQ166:ES166"/>
    <mergeCell ref="ET166:EV166"/>
    <mergeCell ref="EW166:EY166"/>
    <mergeCell ref="EZ166:FB166"/>
    <mergeCell ref="FC166:FE166"/>
    <mergeCell ref="DV166:DX166"/>
    <mergeCell ref="DY166:EA166"/>
    <mergeCell ref="EB166:ED166"/>
    <mergeCell ref="EE166:EG166"/>
    <mergeCell ref="EH166:EJ166"/>
    <mergeCell ref="EK166:EM166"/>
    <mergeCell ref="DD166:DF166"/>
    <mergeCell ref="DG166:DI166"/>
    <mergeCell ref="DJ166:DL166"/>
    <mergeCell ref="DM166:DO166"/>
    <mergeCell ref="DP166:DR166"/>
    <mergeCell ref="DS166:DU166"/>
    <mergeCell ref="CL166:CN166"/>
    <mergeCell ref="CO166:CQ166"/>
    <mergeCell ref="CR166:CT166"/>
    <mergeCell ref="CU166:CW166"/>
    <mergeCell ref="CX166:CZ166"/>
    <mergeCell ref="DA166:DC166"/>
    <mergeCell ref="BT166:BV166"/>
    <mergeCell ref="BW166:BY166"/>
    <mergeCell ref="BZ166:CB166"/>
    <mergeCell ref="CC166:CE166"/>
    <mergeCell ref="CF166:CH166"/>
    <mergeCell ref="CI166:CK166"/>
    <mergeCell ref="BB166:BD166"/>
    <mergeCell ref="BE166:BG166"/>
    <mergeCell ref="BH166:BJ166"/>
    <mergeCell ref="BK166:BM166"/>
    <mergeCell ref="BN166:BP166"/>
    <mergeCell ref="BQ166:BS166"/>
    <mergeCell ref="HE167:HG167"/>
    <mergeCell ref="B165:U166"/>
    <mergeCell ref="V165:AA166"/>
    <mergeCell ref="AB165:AF166"/>
    <mergeCell ref="HH167:HJ167"/>
    <mergeCell ref="HK167:HM167"/>
    <mergeCell ref="AG168:AK168"/>
    <mergeCell ref="AL168:AO168"/>
    <mergeCell ref="GM167:GO167"/>
    <mergeCell ref="GP167:GR167"/>
    <mergeCell ref="GS167:GU167"/>
    <mergeCell ref="GV167:GX167"/>
    <mergeCell ref="GY167:HA167"/>
    <mergeCell ref="HB167:HD167"/>
    <mergeCell ref="FU167:FW167"/>
    <mergeCell ref="FX167:FZ167"/>
    <mergeCell ref="GA167:GC167"/>
    <mergeCell ref="GD167:GF167"/>
    <mergeCell ref="GG167:GI167"/>
    <mergeCell ref="GJ167:GL167"/>
    <mergeCell ref="FC167:FE167"/>
    <mergeCell ref="FF167:FH167"/>
    <mergeCell ref="FI167:FK167"/>
    <mergeCell ref="FL167:FN167"/>
    <mergeCell ref="FO167:FQ167"/>
    <mergeCell ref="FR167:FT167"/>
    <mergeCell ref="EK167:EM167"/>
    <mergeCell ref="EN167:EP167"/>
    <mergeCell ref="EQ167:ES167"/>
    <mergeCell ref="ET167:EV167"/>
    <mergeCell ref="EW167:EY167"/>
    <mergeCell ref="EZ167:FB167"/>
    <mergeCell ref="DS167:DU167"/>
    <mergeCell ref="DV167:DX167"/>
    <mergeCell ref="DY167:EA167"/>
    <mergeCell ref="EB167:ED167"/>
    <mergeCell ref="EE167:EG167"/>
    <mergeCell ref="EH167:EJ167"/>
    <mergeCell ref="DA167:DC167"/>
    <mergeCell ref="DD167:DF167"/>
    <mergeCell ref="DG167:DI167"/>
    <mergeCell ref="DJ167:DL167"/>
    <mergeCell ref="DM167:DO167"/>
    <mergeCell ref="DP167:DR167"/>
    <mergeCell ref="CI167:CK167"/>
    <mergeCell ref="CL167:CN167"/>
    <mergeCell ref="CO167:CQ167"/>
    <mergeCell ref="CR167:CT167"/>
    <mergeCell ref="CU167:CW167"/>
    <mergeCell ref="CX167:CZ167"/>
    <mergeCell ref="BZ167:CB167"/>
    <mergeCell ref="CC167:CE167"/>
    <mergeCell ref="CF167:CH167"/>
    <mergeCell ref="HK168:HM168"/>
    <mergeCell ref="AP167:BY167"/>
    <mergeCell ref="BE169:BG169"/>
    <mergeCell ref="BH169:BJ169"/>
    <mergeCell ref="BK169:BM169"/>
    <mergeCell ref="BN169:BP169"/>
    <mergeCell ref="BQ169:BS169"/>
    <mergeCell ref="B169:U170"/>
    <mergeCell ref="V169:AA170"/>
    <mergeCell ref="AB169:AF170"/>
    <mergeCell ref="AG169:AK169"/>
    <mergeCell ref="AL169:AO169"/>
    <mergeCell ref="AP169:AR169"/>
    <mergeCell ref="AS169:AU169"/>
    <mergeCell ref="AV169:AX169"/>
    <mergeCell ref="AY169:BA169"/>
    <mergeCell ref="GS168:GU168"/>
    <mergeCell ref="GV168:GX168"/>
    <mergeCell ref="GY168:HA168"/>
    <mergeCell ref="HB168:HD168"/>
    <mergeCell ref="HE168:HG168"/>
    <mergeCell ref="HH168:HJ168"/>
    <mergeCell ref="GA168:GC168"/>
    <mergeCell ref="GD168:GF168"/>
    <mergeCell ref="GG168:GI168"/>
    <mergeCell ref="GJ168:GL168"/>
    <mergeCell ref="GM168:GO168"/>
    <mergeCell ref="GP168:GR168"/>
    <mergeCell ref="FI168:FK168"/>
    <mergeCell ref="FL168:FN168"/>
    <mergeCell ref="FO168:FQ168"/>
    <mergeCell ref="FR168:FT168"/>
    <mergeCell ref="FU168:FW168"/>
    <mergeCell ref="FX168:FZ168"/>
    <mergeCell ref="EQ168:ES168"/>
    <mergeCell ref="ET168:EV168"/>
    <mergeCell ref="EW168:EY168"/>
    <mergeCell ref="EZ168:FB168"/>
    <mergeCell ref="FC168:FE168"/>
    <mergeCell ref="FF168:FH168"/>
    <mergeCell ref="DY168:EA168"/>
    <mergeCell ref="EB168:ED168"/>
    <mergeCell ref="EE168:EG168"/>
    <mergeCell ref="EH168:EJ168"/>
    <mergeCell ref="EK168:EM168"/>
    <mergeCell ref="EN168:EP168"/>
    <mergeCell ref="DG168:DI168"/>
    <mergeCell ref="DJ168:DL168"/>
    <mergeCell ref="DM168:DO168"/>
    <mergeCell ref="DP168:DR168"/>
    <mergeCell ref="DS168:DU168"/>
    <mergeCell ref="DV168:DX168"/>
    <mergeCell ref="CO168:CQ168"/>
    <mergeCell ref="CR168:CT168"/>
    <mergeCell ref="CU168:CW168"/>
    <mergeCell ref="CX168:CZ168"/>
    <mergeCell ref="DA168:DC168"/>
    <mergeCell ref="DD168:DF168"/>
    <mergeCell ref="BZ168:CB168"/>
    <mergeCell ref="CC168:CE168"/>
    <mergeCell ref="CF168:CH168"/>
    <mergeCell ref="CI168:CK168"/>
    <mergeCell ref="CL168:CN168"/>
    <mergeCell ref="HH169:HJ169"/>
    <mergeCell ref="AP168:BY168"/>
    <mergeCell ref="GY171:HA171"/>
    <mergeCell ref="HB171:HD171"/>
    <mergeCell ref="HE171:HG171"/>
    <mergeCell ref="HH171:HJ171"/>
    <mergeCell ref="HK171:HM171"/>
    <mergeCell ref="AG172:AK172"/>
    <mergeCell ref="HK169:HM169"/>
    <mergeCell ref="AG170:AK170"/>
    <mergeCell ref="AL170:AO170"/>
    <mergeCell ref="AP170:AR170"/>
    <mergeCell ref="AS170:AU170"/>
    <mergeCell ref="AV170:AX170"/>
    <mergeCell ref="AY170:BA170"/>
    <mergeCell ref="BB170:BD170"/>
    <mergeCell ref="BE170:BG170"/>
    <mergeCell ref="GP169:GR169"/>
    <mergeCell ref="GS169:GU169"/>
    <mergeCell ref="GV169:GX169"/>
    <mergeCell ref="GY169:HA169"/>
    <mergeCell ref="HB169:HD169"/>
    <mergeCell ref="HE169:HG169"/>
    <mergeCell ref="FX169:FZ169"/>
    <mergeCell ref="GA169:GC169"/>
    <mergeCell ref="GD169:GF169"/>
    <mergeCell ref="GG169:GI169"/>
    <mergeCell ref="GJ169:GL169"/>
    <mergeCell ref="GM169:GO169"/>
    <mergeCell ref="FF169:FH169"/>
    <mergeCell ref="FI169:FK169"/>
    <mergeCell ref="FL169:FN169"/>
    <mergeCell ref="FO169:FQ169"/>
    <mergeCell ref="FR169:FT169"/>
    <mergeCell ref="FU169:FW169"/>
    <mergeCell ref="EN169:EP169"/>
    <mergeCell ref="EQ169:ES169"/>
    <mergeCell ref="ET169:EV169"/>
    <mergeCell ref="EW169:EY169"/>
    <mergeCell ref="EZ169:FB169"/>
    <mergeCell ref="FC169:FE169"/>
    <mergeCell ref="DV169:DX169"/>
    <mergeCell ref="DY169:EA169"/>
    <mergeCell ref="EB169:ED169"/>
    <mergeCell ref="EE169:EG169"/>
    <mergeCell ref="EH169:EJ169"/>
    <mergeCell ref="EK169:EM169"/>
    <mergeCell ref="DD169:DF169"/>
    <mergeCell ref="DG169:DI169"/>
    <mergeCell ref="DJ169:DL169"/>
    <mergeCell ref="DM169:DO169"/>
    <mergeCell ref="DP169:DR169"/>
    <mergeCell ref="DS169:DU169"/>
    <mergeCell ref="CL169:CN169"/>
    <mergeCell ref="CO169:CQ169"/>
    <mergeCell ref="CR169:CT169"/>
    <mergeCell ref="CU169:CW169"/>
    <mergeCell ref="CX169:CZ169"/>
    <mergeCell ref="DA169:DC169"/>
    <mergeCell ref="BT169:BV169"/>
    <mergeCell ref="BW169:BY169"/>
    <mergeCell ref="BZ169:CB169"/>
    <mergeCell ref="CC169:CE169"/>
    <mergeCell ref="CF169:CH169"/>
    <mergeCell ref="CI169:CK169"/>
    <mergeCell ref="BB169:BD169"/>
    <mergeCell ref="AS171:AU171"/>
    <mergeCell ref="AV171:AX171"/>
    <mergeCell ref="AY171:BA171"/>
    <mergeCell ref="BB171:BD171"/>
    <mergeCell ref="BE171:BG171"/>
    <mergeCell ref="BH171:BJ171"/>
    <mergeCell ref="AB171:AF172"/>
    <mergeCell ref="AG171:AK171"/>
    <mergeCell ref="AL171:AO171"/>
    <mergeCell ref="AP171:AR171"/>
    <mergeCell ref="GV170:GX170"/>
    <mergeCell ref="GY170:HA170"/>
    <mergeCell ref="HB170:HD170"/>
    <mergeCell ref="HE170:HG170"/>
    <mergeCell ref="HH170:HJ170"/>
    <mergeCell ref="HK170:HM170"/>
    <mergeCell ref="GD170:GF170"/>
    <mergeCell ref="GG170:GI170"/>
    <mergeCell ref="GJ170:GL170"/>
    <mergeCell ref="GM170:GO170"/>
    <mergeCell ref="GP170:GR170"/>
    <mergeCell ref="GS170:GU170"/>
    <mergeCell ref="FL170:FN170"/>
    <mergeCell ref="FO170:FQ170"/>
    <mergeCell ref="FR170:FT170"/>
    <mergeCell ref="FU170:FW170"/>
    <mergeCell ref="FX170:FZ170"/>
    <mergeCell ref="GA170:GC170"/>
    <mergeCell ref="ET170:EV170"/>
    <mergeCell ref="EW170:EY170"/>
    <mergeCell ref="EZ170:FB170"/>
    <mergeCell ref="FC170:FE170"/>
    <mergeCell ref="FF170:FH170"/>
    <mergeCell ref="FI170:FK170"/>
    <mergeCell ref="EB170:ED170"/>
    <mergeCell ref="EE170:EG170"/>
    <mergeCell ref="EH170:EJ170"/>
    <mergeCell ref="EK170:EM170"/>
    <mergeCell ref="EN170:EP170"/>
    <mergeCell ref="EQ170:ES170"/>
    <mergeCell ref="DJ170:DL170"/>
    <mergeCell ref="DM170:DO170"/>
    <mergeCell ref="DP170:DR170"/>
    <mergeCell ref="DS170:DU170"/>
    <mergeCell ref="DV170:DX170"/>
    <mergeCell ref="DY170:EA170"/>
    <mergeCell ref="CR170:CT170"/>
    <mergeCell ref="CU170:CW170"/>
    <mergeCell ref="CX170:CZ170"/>
    <mergeCell ref="DA170:DC170"/>
    <mergeCell ref="DD170:DF170"/>
    <mergeCell ref="DG170:DI170"/>
    <mergeCell ref="BZ170:CB170"/>
    <mergeCell ref="CC170:CE170"/>
    <mergeCell ref="CF170:CH170"/>
    <mergeCell ref="CI170:CK170"/>
    <mergeCell ref="CL170:CN170"/>
    <mergeCell ref="CO170:CQ170"/>
    <mergeCell ref="BH170:BJ170"/>
    <mergeCell ref="BK170:BM170"/>
    <mergeCell ref="BN170:BP170"/>
    <mergeCell ref="BQ170:BS170"/>
    <mergeCell ref="BT170:BV170"/>
    <mergeCell ref="BW170:BY170"/>
    <mergeCell ref="BQ172:BS172"/>
    <mergeCell ref="BT172:BV172"/>
    <mergeCell ref="BW172:BY172"/>
    <mergeCell ref="BZ172:CB172"/>
    <mergeCell ref="CC172:CE172"/>
    <mergeCell ref="CF172:CH172"/>
    <mergeCell ref="AY172:BA172"/>
    <mergeCell ref="BB172:BD172"/>
    <mergeCell ref="BE172:BG172"/>
    <mergeCell ref="BH172:BJ172"/>
    <mergeCell ref="BK172:BM172"/>
    <mergeCell ref="BN172:BP172"/>
    <mergeCell ref="AL172:AO172"/>
    <mergeCell ref="AP172:AR172"/>
    <mergeCell ref="AS172:AU172"/>
    <mergeCell ref="AV172:AX172"/>
    <mergeCell ref="GG171:GI171"/>
    <mergeCell ref="GJ171:GL171"/>
    <mergeCell ref="GM171:GO171"/>
    <mergeCell ref="GP171:GR171"/>
    <mergeCell ref="GS171:GU171"/>
    <mergeCell ref="GV171:GX171"/>
    <mergeCell ref="FO171:FQ171"/>
    <mergeCell ref="FR171:FT171"/>
    <mergeCell ref="FU171:FW171"/>
    <mergeCell ref="FX171:FZ171"/>
    <mergeCell ref="GA171:GC171"/>
    <mergeCell ref="GD171:GF171"/>
    <mergeCell ref="EW171:EY171"/>
    <mergeCell ref="EZ171:FB171"/>
    <mergeCell ref="FC171:FE171"/>
    <mergeCell ref="FF171:FH171"/>
    <mergeCell ref="FI171:FK171"/>
    <mergeCell ref="FL171:FN171"/>
    <mergeCell ref="EE171:EG171"/>
    <mergeCell ref="EH171:EJ171"/>
    <mergeCell ref="EK171:EM171"/>
    <mergeCell ref="EN171:EP171"/>
    <mergeCell ref="EQ171:ES171"/>
    <mergeCell ref="ET171:EV171"/>
    <mergeCell ref="DM171:DO171"/>
    <mergeCell ref="DP171:DR171"/>
    <mergeCell ref="DS171:DU171"/>
    <mergeCell ref="DV171:DX171"/>
    <mergeCell ref="DY171:EA171"/>
    <mergeCell ref="EB171:ED171"/>
    <mergeCell ref="CU171:CW171"/>
    <mergeCell ref="CX171:CZ171"/>
    <mergeCell ref="DA171:DC171"/>
    <mergeCell ref="DD171:DF171"/>
    <mergeCell ref="DG171:DI171"/>
    <mergeCell ref="DJ171:DL171"/>
    <mergeCell ref="CC171:CE171"/>
    <mergeCell ref="CF171:CH171"/>
    <mergeCell ref="CI171:CK171"/>
    <mergeCell ref="CL171:CN171"/>
    <mergeCell ref="CO171:CQ171"/>
    <mergeCell ref="CR171:CT171"/>
    <mergeCell ref="BK171:BM171"/>
    <mergeCell ref="BN171:BP171"/>
    <mergeCell ref="BQ171:BS171"/>
    <mergeCell ref="BT171:BV171"/>
    <mergeCell ref="BW171:BY171"/>
    <mergeCell ref="BZ171:CB171"/>
    <mergeCell ref="GY172:HA172"/>
    <mergeCell ref="HB172:HD172"/>
    <mergeCell ref="FU172:FW172"/>
    <mergeCell ref="FX172:FZ172"/>
    <mergeCell ref="GA172:GC172"/>
    <mergeCell ref="GD172:GF172"/>
    <mergeCell ref="GG172:GI172"/>
    <mergeCell ref="GJ172:GL172"/>
    <mergeCell ref="FC172:FE172"/>
    <mergeCell ref="FF172:FH172"/>
    <mergeCell ref="FI172:FK172"/>
    <mergeCell ref="FL172:FN172"/>
    <mergeCell ref="FO172:FQ172"/>
    <mergeCell ref="FR172:FT172"/>
    <mergeCell ref="EK172:EM172"/>
    <mergeCell ref="EN172:EP172"/>
    <mergeCell ref="EQ172:ES172"/>
    <mergeCell ref="ET172:EV172"/>
    <mergeCell ref="EW172:EY172"/>
    <mergeCell ref="EZ172:FB172"/>
    <mergeCell ref="DS172:DU172"/>
    <mergeCell ref="DV172:DX172"/>
    <mergeCell ref="DY172:EA172"/>
    <mergeCell ref="EB172:ED172"/>
    <mergeCell ref="EE172:EG172"/>
    <mergeCell ref="EH172:EJ172"/>
    <mergeCell ref="DA172:DC172"/>
    <mergeCell ref="DD172:DF172"/>
    <mergeCell ref="DG172:DI172"/>
    <mergeCell ref="DJ172:DL172"/>
    <mergeCell ref="DM172:DO172"/>
    <mergeCell ref="DP172:DR172"/>
    <mergeCell ref="CI172:CK172"/>
    <mergeCell ref="CL172:CN172"/>
    <mergeCell ref="CO172:CQ172"/>
    <mergeCell ref="CR172:CT172"/>
    <mergeCell ref="CU172:CW172"/>
    <mergeCell ref="CX172:CZ172"/>
    <mergeCell ref="HB173:HD173"/>
    <mergeCell ref="B171:U172"/>
    <mergeCell ref="V171:AA172"/>
    <mergeCell ref="HE173:HG173"/>
    <mergeCell ref="HH173:HJ173"/>
    <mergeCell ref="HK173:HM173"/>
    <mergeCell ref="AG174:AK174"/>
    <mergeCell ref="AL174:AO174"/>
    <mergeCell ref="GJ173:GL173"/>
    <mergeCell ref="GM173:GO173"/>
    <mergeCell ref="GP173:GR173"/>
    <mergeCell ref="GS173:GU173"/>
    <mergeCell ref="GV173:GX173"/>
    <mergeCell ref="GY173:HA173"/>
    <mergeCell ref="FR173:FT173"/>
    <mergeCell ref="FU173:FW173"/>
    <mergeCell ref="FX173:FZ173"/>
    <mergeCell ref="GA173:GC173"/>
    <mergeCell ref="GD173:GF173"/>
    <mergeCell ref="GG173:GI173"/>
    <mergeCell ref="EZ173:FB173"/>
    <mergeCell ref="FC173:FE173"/>
    <mergeCell ref="FF173:FH173"/>
    <mergeCell ref="FI173:FK173"/>
    <mergeCell ref="FL173:FN173"/>
    <mergeCell ref="FO173:FQ173"/>
    <mergeCell ref="EH173:EJ173"/>
    <mergeCell ref="EK173:EM173"/>
    <mergeCell ref="EN173:EP173"/>
    <mergeCell ref="EQ173:ES173"/>
    <mergeCell ref="ET173:EV173"/>
    <mergeCell ref="EW173:EY173"/>
    <mergeCell ref="DP173:DR173"/>
    <mergeCell ref="DS173:DU173"/>
    <mergeCell ref="DV173:DX173"/>
    <mergeCell ref="DY173:EA173"/>
    <mergeCell ref="EB173:ED173"/>
    <mergeCell ref="EE173:EG173"/>
    <mergeCell ref="CX173:CZ173"/>
    <mergeCell ref="DA173:DC173"/>
    <mergeCell ref="DD173:DF173"/>
    <mergeCell ref="DG173:DI173"/>
    <mergeCell ref="DJ173:DL173"/>
    <mergeCell ref="DM173:DO173"/>
    <mergeCell ref="CF173:CH173"/>
    <mergeCell ref="CI173:CK173"/>
    <mergeCell ref="CL173:CN173"/>
    <mergeCell ref="CO173:CQ173"/>
    <mergeCell ref="CR173:CT173"/>
    <mergeCell ref="CU173:CW173"/>
    <mergeCell ref="BZ173:CB173"/>
    <mergeCell ref="CC173:CE173"/>
    <mergeCell ref="HE172:HG172"/>
    <mergeCell ref="HH172:HJ172"/>
    <mergeCell ref="HK172:HM172"/>
    <mergeCell ref="B173:U174"/>
    <mergeCell ref="V173:AA174"/>
    <mergeCell ref="AB173:AF174"/>
    <mergeCell ref="AG173:AK173"/>
    <mergeCell ref="AL173:AO173"/>
    <mergeCell ref="GM172:GO172"/>
    <mergeCell ref="GP172:GR172"/>
    <mergeCell ref="GS172:GU172"/>
    <mergeCell ref="GV172:GX172"/>
    <mergeCell ref="HH174:HJ174"/>
    <mergeCell ref="HK174:HM174"/>
    <mergeCell ref="B175:U176"/>
    <mergeCell ref="V175:AA176"/>
    <mergeCell ref="AB175:AF176"/>
    <mergeCell ref="AG175:AK175"/>
    <mergeCell ref="AL175:AO175"/>
    <mergeCell ref="AP175:AR175"/>
    <mergeCell ref="AS175:AU175"/>
    <mergeCell ref="AV175:AX175"/>
    <mergeCell ref="GP174:GR174"/>
    <mergeCell ref="GS174:GU174"/>
    <mergeCell ref="GV174:GX174"/>
    <mergeCell ref="GY174:HA174"/>
    <mergeCell ref="HB174:HD174"/>
    <mergeCell ref="HE174:HG174"/>
    <mergeCell ref="FX174:FZ174"/>
    <mergeCell ref="GA174:GC174"/>
    <mergeCell ref="GD174:GF174"/>
    <mergeCell ref="GG174:GI174"/>
    <mergeCell ref="GJ174:GL174"/>
    <mergeCell ref="GM174:GO174"/>
    <mergeCell ref="FF174:FH174"/>
    <mergeCell ref="FI174:FK174"/>
    <mergeCell ref="FL174:FN174"/>
    <mergeCell ref="FO174:FQ174"/>
    <mergeCell ref="FR174:FT174"/>
    <mergeCell ref="FU174:FW174"/>
    <mergeCell ref="EN174:EP174"/>
    <mergeCell ref="EQ174:ES174"/>
    <mergeCell ref="ET174:EV174"/>
    <mergeCell ref="EW174:EY174"/>
    <mergeCell ref="EZ174:FB174"/>
    <mergeCell ref="FC174:FE174"/>
    <mergeCell ref="DV174:DX174"/>
    <mergeCell ref="DY174:EA174"/>
    <mergeCell ref="EB174:ED174"/>
    <mergeCell ref="EE174:EG174"/>
    <mergeCell ref="EH174:EJ174"/>
    <mergeCell ref="EK174:EM174"/>
    <mergeCell ref="DD174:DF174"/>
    <mergeCell ref="DG174:DI174"/>
    <mergeCell ref="DJ174:DL174"/>
    <mergeCell ref="DM174:DO174"/>
    <mergeCell ref="DP174:DR174"/>
    <mergeCell ref="DS174:DU174"/>
    <mergeCell ref="CL174:CN174"/>
    <mergeCell ref="CO174:CQ174"/>
    <mergeCell ref="CR174:CT174"/>
    <mergeCell ref="CU174:CW174"/>
    <mergeCell ref="CX174:CZ174"/>
    <mergeCell ref="DA174:DC174"/>
    <mergeCell ref="BZ174:CB174"/>
    <mergeCell ref="CC174:CE174"/>
    <mergeCell ref="CF174:CH174"/>
    <mergeCell ref="CI174:CK174"/>
    <mergeCell ref="BE176:BG176"/>
    <mergeCell ref="BH176:BJ176"/>
    <mergeCell ref="BK176:BM176"/>
    <mergeCell ref="BN176:BP176"/>
    <mergeCell ref="HE175:HG175"/>
    <mergeCell ref="HH175:HJ175"/>
    <mergeCell ref="HK175:HM175"/>
    <mergeCell ref="AG176:AK176"/>
    <mergeCell ref="AL176:AO176"/>
    <mergeCell ref="AP176:AR176"/>
    <mergeCell ref="AS176:AU176"/>
    <mergeCell ref="AV176:AX176"/>
    <mergeCell ref="AY176:BA176"/>
    <mergeCell ref="BB176:BD176"/>
    <mergeCell ref="GM175:GO175"/>
    <mergeCell ref="GP175:GR175"/>
    <mergeCell ref="GS175:GU175"/>
    <mergeCell ref="GV175:GX175"/>
    <mergeCell ref="GY175:HA175"/>
    <mergeCell ref="HB175:HD175"/>
    <mergeCell ref="FU175:FW175"/>
    <mergeCell ref="FX175:FZ175"/>
    <mergeCell ref="GA175:GC175"/>
    <mergeCell ref="GD175:GF175"/>
    <mergeCell ref="GG175:GI175"/>
    <mergeCell ref="GJ175:GL175"/>
    <mergeCell ref="FC175:FE175"/>
    <mergeCell ref="FF175:FH175"/>
    <mergeCell ref="FI175:FK175"/>
    <mergeCell ref="FL175:FN175"/>
    <mergeCell ref="FO175:FQ175"/>
    <mergeCell ref="FR175:FT175"/>
    <mergeCell ref="EK175:EM175"/>
    <mergeCell ref="EN175:EP175"/>
    <mergeCell ref="EQ175:ES175"/>
    <mergeCell ref="ET175:EV175"/>
    <mergeCell ref="EW175:EY175"/>
    <mergeCell ref="EZ175:FB175"/>
    <mergeCell ref="DS175:DU175"/>
    <mergeCell ref="DV175:DX175"/>
    <mergeCell ref="DY175:EA175"/>
    <mergeCell ref="EB175:ED175"/>
    <mergeCell ref="EE175:EG175"/>
    <mergeCell ref="EH175:EJ175"/>
    <mergeCell ref="DA175:DC175"/>
    <mergeCell ref="DD175:DF175"/>
    <mergeCell ref="DG175:DI175"/>
    <mergeCell ref="DJ175:DL175"/>
    <mergeCell ref="DM175:DO175"/>
    <mergeCell ref="DP175:DR175"/>
    <mergeCell ref="CI175:CK175"/>
    <mergeCell ref="CL175:CN175"/>
    <mergeCell ref="CO175:CQ175"/>
    <mergeCell ref="CR175:CT175"/>
    <mergeCell ref="CU175:CW175"/>
    <mergeCell ref="CX175:CZ175"/>
    <mergeCell ref="BQ175:BS175"/>
    <mergeCell ref="BT175:BV175"/>
    <mergeCell ref="BW175:BY175"/>
    <mergeCell ref="BZ175:CB175"/>
    <mergeCell ref="CC175:CE175"/>
    <mergeCell ref="CF175:CH175"/>
    <mergeCell ref="AY175:BA175"/>
    <mergeCell ref="BB175:BD175"/>
    <mergeCell ref="BE175:BG175"/>
    <mergeCell ref="BH175:BJ175"/>
    <mergeCell ref="BB177:BD177"/>
    <mergeCell ref="BE177:BG177"/>
    <mergeCell ref="BH177:BJ177"/>
    <mergeCell ref="BK177:BM177"/>
    <mergeCell ref="BK175:BM175"/>
    <mergeCell ref="BN175:BP175"/>
    <mergeCell ref="HK176:HM176"/>
    <mergeCell ref="B177:U178"/>
    <mergeCell ref="V177:AA178"/>
    <mergeCell ref="AB177:AF178"/>
    <mergeCell ref="AG177:AK177"/>
    <mergeCell ref="AL177:AO177"/>
    <mergeCell ref="AP177:AR177"/>
    <mergeCell ref="AS177:AU177"/>
    <mergeCell ref="AV177:AX177"/>
    <mergeCell ref="AY177:BA177"/>
    <mergeCell ref="GS176:GU176"/>
    <mergeCell ref="GV176:GX176"/>
    <mergeCell ref="GY176:HA176"/>
    <mergeCell ref="HB176:HD176"/>
    <mergeCell ref="HE176:HG176"/>
    <mergeCell ref="HH176:HJ176"/>
    <mergeCell ref="GA176:GC176"/>
    <mergeCell ref="GD176:GF176"/>
    <mergeCell ref="GG176:GI176"/>
    <mergeCell ref="GJ176:GL176"/>
    <mergeCell ref="GM176:GO176"/>
    <mergeCell ref="GP176:GR176"/>
    <mergeCell ref="FI176:FK176"/>
    <mergeCell ref="FL176:FN176"/>
    <mergeCell ref="FO176:FQ176"/>
    <mergeCell ref="FR176:FT176"/>
    <mergeCell ref="FU176:FW176"/>
    <mergeCell ref="FX176:FZ176"/>
    <mergeCell ref="EQ176:ES176"/>
    <mergeCell ref="ET176:EV176"/>
    <mergeCell ref="EW176:EY176"/>
    <mergeCell ref="EZ176:FB176"/>
    <mergeCell ref="FC176:FE176"/>
    <mergeCell ref="FF176:FH176"/>
    <mergeCell ref="DY176:EA176"/>
    <mergeCell ref="EB176:ED176"/>
    <mergeCell ref="EE176:EG176"/>
    <mergeCell ref="EH176:EJ176"/>
    <mergeCell ref="EK176:EM176"/>
    <mergeCell ref="EN176:EP176"/>
    <mergeCell ref="DG176:DI176"/>
    <mergeCell ref="DJ176:DL176"/>
    <mergeCell ref="DM176:DO176"/>
    <mergeCell ref="DP176:DR176"/>
    <mergeCell ref="DS176:DU176"/>
    <mergeCell ref="DV176:DX176"/>
    <mergeCell ref="CO176:CQ176"/>
    <mergeCell ref="CR176:CT176"/>
    <mergeCell ref="CU176:CW176"/>
    <mergeCell ref="CX176:CZ176"/>
    <mergeCell ref="DA176:DC176"/>
    <mergeCell ref="DD176:DF176"/>
    <mergeCell ref="BW176:BY176"/>
    <mergeCell ref="BZ176:CB176"/>
    <mergeCell ref="CC176:CE176"/>
    <mergeCell ref="CF176:CH176"/>
    <mergeCell ref="CI176:CK176"/>
    <mergeCell ref="CL176:CN176"/>
    <mergeCell ref="BH178:BJ178"/>
    <mergeCell ref="BK178:BM178"/>
    <mergeCell ref="BN178:BP178"/>
    <mergeCell ref="BQ178:BS178"/>
    <mergeCell ref="BT178:BV178"/>
    <mergeCell ref="BW178:BY178"/>
    <mergeCell ref="BQ176:BS176"/>
    <mergeCell ref="BT176:BV176"/>
    <mergeCell ref="HH177:HJ177"/>
    <mergeCell ref="HK177:HM177"/>
    <mergeCell ref="AG178:AK178"/>
    <mergeCell ref="AL178:AO178"/>
    <mergeCell ref="AP178:AR178"/>
    <mergeCell ref="AS178:AU178"/>
    <mergeCell ref="AV178:AX178"/>
    <mergeCell ref="AY178:BA178"/>
    <mergeCell ref="BB178:BD178"/>
    <mergeCell ref="BE178:BG178"/>
    <mergeCell ref="GP177:GR177"/>
    <mergeCell ref="GS177:GU177"/>
    <mergeCell ref="GV177:GX177"/>
    <mergeCell ref="GY177:HA177"/>
    <mergeCell ref="HB177:HD177"/>
    <mergeCell ref="HE177:HG177"/>
    <mergeCell ref="FX177:FZ177"/>
    <mergeCell ref="GA177:GC177"/>
    <mergeCell ref="GD177:GF177"/>
    <mergeCell ref="GG177:GI177"/>
    <mergeCell ref="GJ177:GL177"/>
    <mergeCell ref="GM177:GO177"/>
    <mergeCell ref="FF177:FH177"/>
    <mergeCell ref="FI177:FK177"/>
    <mergeCell ref="FL177:FN177"/>
    <mergeCell ref="FO177:FQ177"/>
    <mergeCell ref="FR177:FT177"/>
    <mergeCell ref="FU177:FW177"/>
    <mergeCell ref="EN177:EP177"/>
    <mergeCell ref="EQ177:ES177"/>
    <mergeCell ref="ET177:EV177"/>
    <mergeCell ref="EW177:EY177"/>
    <mergeCell ref="EZ177:FB177"/>
    <mergeCell ref="FC177:FE177"/>
    <mergeCell ref="DV177:DX177"/>
    <mergeCell ref="DY177:EA177"/>
    <mergeCell ref="EB177:ED177"/>
    <mergeCell ref="EE177:EG177"/>
    <mergeCell ref="EH177:EJ177"/>
    <mergeCell ref="EK177:EM177"/>
    <mergeCell ref="DD177:DF177"/>
    <mergeCell ref="DG177:DI177"/>
    <mergeCell ref="DJ177:DL177"/>
    <mergeCell ref="DM177:DO177"/>
    <mergeCell ref="DP177:DR177"/>
    <mergeCell ref="DS177:DU177"/>
    <mergeCell ref="CL177:CN177"/>
    <mergeCell ref="CO177:CQ177"/>
    <mergeCell ref="CR177:CT177"/>
    <mergeCell ref="CU177:CW177"/>
    <mergeCell ref="CX177:CZ177"/>
    <mergeCell ref="DA177:DC177"/>
    <mergeCell ref="BT177:BV177"/>
    <mergeCell ref="BW177:BY177"/>
    <mergeCell ref="BZ177:CB177"/>
    <mergeCell ref="CC177:CE177"/>
    <mergeCell ref="BN177:BP177"/>
    <mergeCell ref="BQ177:BS177"/>
    <mergeCell ref="GV178:GX178"/>
    <mergeCell ref="GY178:HA178"/>
    <mergeCell ref="HB178:HD178"/>
    <mergeCell ref="HE178:HG178"/>
    <mergeCell ref="HH178:HJ178"/>
    <mergeCell ref="HK178:HM178"/>
    <mergeCell ref="GD178:GF178"/>
    <mergeCell ref="GG178:GI178"/>
    <mergeCell ref="GJ178:GL178"/>
    <mergeCell ref="GM178:GO178"/>
    <mergeCell ref="GP178:GR178"/>
    <mergeCell ref="GS178:GU178"/>
    <mergeCell ref="FL178:FN178"/>
    <mergeCell ref="FO178:FQ178"/>
    <mergeCell ref="FR178:FT178"/>
    <mergeCell ref="FU178:FW178"/>
    <mergeCell ref="FX178:FZ178"/>
    <mergeCell ref="GA178:GC178"/>
    <mergeCell ref="ET178:EV178"/>
    <mergeCell ref="EW178:EY178"/>
    <mergeCell ref="EZ178:FB178"/>
    <mergeCell ref="FC178:FE178"/>
    <mergeCell ref="FF178:FH178"/>
    <mergeCell ref="FI178:FK178"/>
    <mergeCell ref="EB178:ED178"/>
    <mergeCell ref="EE178:EG178"/>
    <mergeCell ref="EH178:EJ178"/>
    <mergeCell ref="EK178:EM178"/>
    <mergeCell ref="EN178:EP178"/>
    <mergeCell ref="EQ178:ES178"/>
    <mergeCell ref="DJ178:DL178"/>
    <mergeCell ref="DM178:DO178"/>
    <mergeCell ref="DP178:DR178"/>
    <mergeCell ref="DS178:DU178"/>
    <mergeCell ref="DV178:DX178"/>
    <mergeCell ref="DY178:EA178"/>
    <mergeCell ref="CR178:CT178"/>
    <mergeCell ref="CU178:CW178"/>
    <mergeCell ref="CX178:CZ178"/>
    <mergeCell ref="DA178:DC178"/>
    <mergeCell ref="DD178:DF178"/>
    <mergeCell ref="DG178:DI178"/>
    <mergeCell ref="BZ178:CB178"/>
    <mergeCell ref="CC178:CE178"/>
    <mergeCell ref="CF178:CH178"/>
    <mergeCell ref="CI178:CK178"/>
    <mergeCell ref="CL178:CN178"/>
    <mergeCell ref="CO178:CQ178"/>
    <mergeCell ref="CF177:CH177"/>
    <mergeCell ref="CI177:CK177"/>
    <mergeCell ref="HB191:HD191"/>
    <mergeCell ref="HE191:HG191"/>
    <mergeCell ref="HH191:HJ191"/>
    <mergeCell ref="HK191:HM191"/>
    <mergeCell ref="AG192:AK192"/>
    <mergeCell ref="AL192:AO192"/>
    <mergeCell ref="BZ189:DI189"/>
    <mergeCell ref="DJ189:ES189"/>
    <mergeCell ref="ET189:GC189"/>
    <mergeCell ref="GD189:HM189"/>
    <mergeCell ref="AP190:AR190"/>
    <mergeCell ref="AS190:AU190"/>
    <mergeCell ref="AV190:AX190"/>
    <mergeCell ref="AY190:BA190"/>
    <mergeCell ref="BB190:BD190"/>
    <mergeCell ref="BE190:BG190"/>
    <mergeCell ref="C187:N187"/>
    <mergeCell ref="O187:BW187"/>
    <mergeCell ref="B189:U190"/>
    <mergeCell ref="V189:AA190"/>
    <mergeCell ref="AB189:AF190"/>
    <mergeCell ref="AG189:AO190"/>
    <mergeCell ref="AP189:BY189"/>
    <mergeCell ref="BH190:BJ190"/>
    <mergeCell ref="BK190:BM190"/>
    <mergeCell ref="BN190:BP190"/>
    <mergeCell ref="C184:N184"/>
    <mergeCell ref="O184:BW184"/>
    <mergeCell ref="C185:N185"/>
    <mergeCell ref="O185:R185"/>
    <mergeCell ref="C186:N186"/>
    <mergeCell ref="O186:Q186"/>
    <mergeCell ref="C181:N181"/>
    <mergeCell ref="O181:BW181"/>
    <mergeCell ref="C182:N182"/>
    <mergeCell ref="O182:Q182"/>
    <mergeCell ref="C183:N183"/>
    <mergeCell ref="O183:Q183"/>
    <mergeCell ref="AV191:AX191"/>
    <mergeCell ref="AY191:BA191"/>
    <mergeCell ref="BB191:BD191"/>
    <mergeCell ref="BE191:BG191"/>
    <mergeCell ref="BH191:BJ191"/>
    <mergeCell ref="BK191:BM191"/>
    <mergeCell ref="HE190:HG190"/>
    <mergeCell ref="HH190:HJ190"/>
    <mergeCell ref="HK190:HM190"/>
    <mergeCell ref="B191:U192"/>
    <mergeCell ref="V191:AA192"/>
    <mergeCell ref="AB191:AF192"/>
    <mergeCell ref="AG191:AK191"/>
    <mergeCell ref="AL191:AO191"/>
    <mergeCell ref="AP191:AR191"/>
    <mergeCell ref="AS191:AU191"/>
    <mergeCell ref="GM190:GO190"/>
    <mergeCell ref="GP190:GR190"/>
    <mergeCell ref="GS190:GU190"/>
    <mergeCell ref="GV190:GX190"/>
    <mergeCell ref="GY190:HA190"/>
    <mergeCell ref="HB190:HD190"/>
    <mergeCell ref="FU190:FW190"/>
    <mergeCell ref="FX190:FZ190"/>
    <mergeCell ref="GA190:GC190"/>
    <mergeCell ref="GD190:GF190"/>
    <mergeCell ref="GG190:GI190"/>
    <mergeCell ref="GJ190:GL190"/>
    <mergeCell ref="FC190:FE190"/>
    <mergeCell ref="FF190:FH190"/>
    <mergeCell ref="FI190:FK190"/>
    <mergeCell ref="FL190:FN190"/>
    <mergeCell ref="FO190:FQ190"/>
    <mergeCell ref="FR190:FT190"/>
    <mergeCell ref="EK190:EM190"/>
    <mergeCell ref="EN190:EP190"/>
    <mergeCell ref="EQ190:ES190"/>
    <mergeCell ref="ET190:EV190"/>
    <mergeCell ref="EW190:EY190"/>
    <mergeCell ref="EZ190:FB190"/>
    <mergeCell ref="DS190:DU190"/>
    <mergeCell ref="DV190:DX190"/>
    <mergeCell ref="DY190:EA190"/>
    <mergeCell ref="EB190:ED190"/>
    <mergeCell ref="EE190:EG190"/>
    <mergeCell ref="EH190:EJ190"/>
    <mergeCell ref="DA190:DC190"/>
    <mergeCell ref="DD190:DF190"/>
    <mergeCell ref="DG190:DI190"/>
    <mergeCell ref="DJ190:DL190"/>
    <mergeCell ref="DM190:DO190"/>
    <mergeCell ref="DP190:DR190"/>
    <mergeCell ref="CI190:CK190"/>
    <mergeCell ref="CL190:CN190"/>
    <mergeCell ref="CO190:CQ190"/>
    <mergeCell ref="CR190:CT190"/>
    <mergeCell ref="CU190:CW190"/>
    <mergeCell ref="CX190:CZ190"/>
    <mergeCell ref="BQ190:BS190"/>
    <mergeCell ref="BT190:BV190"/>
    <mergeCell ref="BW190:BY190"/>
    <mergeCell ref="BZ190:CB190"/>
    <mergeCell ref="CC190:CE190"/>
    <mergeCell ref="CF190:CH190"/>
    <mergeCell ref="BT192:BV192"/>
    <mergeCell ref="BW192:BY192"/>
    <mergeCell ref="BZ192:CB192"/>
    <mergeCell ref="CC192:CE192"/>
    <mergeCell ref="CF192:CH192"/>
    <mergeCell ref="CI192:CK192"/>
    <mergeCell ref="BB192:BD192"/>
    <mergeCell ref="BE192:BG192"/>
    <mergeCell ref="BH192:BJ192"/>
    <mergeCell ref="BK192:BM192"/>
    <mergeCell ref="BN192:BP192"/>
    <mergeCell ref="BQ192:BS192"/>
    <mergeCell ref="AP192:AR192"/>
    <mergeCell ref="AS192:AU192"/>
    <mergeCell ref="AV192:AX192"/>
    <mergeCell ref="AY192:BA192"/>
    <mergeCell ref="GJ191:GL191"/>
    <mergeCell ref="GM191:GO191"/>
    <mergeCell ref="GP191:GR191"/>
    <mergeCell ref="GS191:GU191"/>
    <mergeCell ref="GV191:GX191"/>
    <mergeCell ref="GY191:HA191"/>
    <mergeCell ref="FR191:FT191"/>
    <mergeCell ref="FU191:FW191"/>
    <mergeCell ref="FX191:FZ191"/>
    <mergeCell ref="GA191:GC191"/>
    <mergeCell ref="GD191:GF191"/>
    <mergeCell ref="GG191:GI191"/>
    <mergeCell ref="EZ191:FB191"/>
    <mergeCell ref="FC191:FE191"/>
    <mergeCell ref="FF191:FH191"/>
    <mergeCell ref="FI191:FK191"/>
    <mergeCell ref="FL191:FN191"/>
    <mergeCell ref="FO191:FQ191"/>
    <mergeCell ref="EH191:EJ191"/>
    <mergeCell ref="EK191:EM191"/>
    <mergeCell ref="EN191:EP191"/>
    <mergeCell ref="EQ191:ES191"/>
    <mergeCell ref="ET191:EV191"/>
    <mergeCell ref="EW191:EY191"/>
    <mergeCell ref="DP191:DR191"/>
    <mergeCell ref="DS191:DU191"/>
    <mergeCell ref="DV191:DX191"/>
    <mergeCell ref="DY191:EA191"/>
    <mergeCell ref="EB191:ED191"/>
    <mergeCell ref="EE191:EG191"/>
    <mergeCell ref="CX191:CZ191"/>
    <mergeCell ref="DA191:DC191"/>
    <mergeCell ref="DD191:DF191"/>
    <mergeCell ref="DG191:DI191"/>
    <mergeCell ref="DJ191:DL191"/>
    <mergeCell ref="DM191:DO191"/>
    <mergeCell ref="CF191:CH191"/>
    <mergeCell ref="CI191:CK191"/>
    <mergeCell ref="CL191:CN191"/>
    <mergeCell ref="CO191:CQ191"/>
    <mergeCell ref="CR191:CT191"/>
    <mergeCell ref="CU191:CW191"/>
    <mergeCell ref="BN191:BP191"/>
    <mergeCell ref="BQ191:BS191"/>
    <mergeCell ref="BT191:BV191"/>
    <mergeCell ref="BW191:BY191"/>
    <mergeCell ref="BZ191:CB191"/>
    <mergeCell ref="CC191:CE191"/>
    <mergeCell ref="BQ193:BS193"/>
    <mergeCell ref="BT193:BV193"/>
    <mergeCell ref="BW193:BY193"/>
    <mergeCell ref="BZ193:CB193"/>
    <mergeCell ref="CC193:CE193"/>
    <mergeCell ref="CF193:CH193"/>
    <mergeCell ref="AY193:BA193"/>
    <mergeCell ref="BB193:BD193"/>
    <mergeCell ref="BE193:BG193"/>
    <mergeCell ref="BH193:BJ193"/>
    <mergeCell ref="BK193:BM193"/>
    <mergeCell ref="BN193:BP193"/>
    <mergeCell ref="HH192:HJ192"/>
    <mergeCell ref="HK192:HM192"/>
    <mergeCell ref="B193:U194"/>
    <mergeCell ref="V193:AA194"/>
    <mergeCell ref="AB193:AF194"/>
    <mergeCell ref="AG193:AK193"/>
    <mergeCell ref="AL193:AO193"/>
    <mergeCell ref="AP193:AR193"/>
    <mergeCell ref="AS193:AU193"/>
    <mergeCell ref="AV193:AX193"/>
    <mergeCell ref="GP192:GR192"/>
    <mergeCell ref="GS192:GU192"/>
    <mergeCell ref="GV192:GX192"/>
    <mergeCell ref="GY192:HA192"/>
    <mergeCell ref="HB192:HD192"/>
    <mergeCell ref="HE192:HG192"/>
    <mergeCell ref="FX192:FZ192"/>
    <mergeCell ref="GA192:GC192"/>
    <mergeCell ref="GD192:GF192"/>
    <mergeCell ref="GG192:GI192"/>
    <mergeCell ref="GJ192:GL192"/>
    <mergeCell ref="GM192:GO192"/>
    <mergeCell ref="FF192:FH192"/>
    <mergeCell ref="FI192:FK192"/>
    <mergeCell ref="FL192:FN192"/>
    <mergeCell ref="FO192:FQ192"/>
    <mergeCell ref="FR192:FT192"/>
    <mergeCell ref="FU192:FW192"/>
    <mergeCell ref="EN192:EP192"/>
    <mergeCell ref="EQ192:ES192"/>
    <mergeCell ref="ET192:EV192"/>
    <mergeCell ref="EW192:EY192"/>
    <mergeCell ref="EZ192:FB192"/>
    <mergeCell ref="FC192:FE192"/>
    <mergeCell ref="DV192:DX192"/>
    <mergeCell ref="DY192:EA192"/>
    <mergeCell ref="EB192:ED192"/>
    <mergeCell ref="EE192:EG192"/>
    <mergeCell ref="EH192:EJ192"/>
    <mergeCell ref="EK192:EM192"/>
    <mergeCell ref="DD192:DF192"/>
    <mergeCell ref="DG192:DI192"/>
    <mergeCell ref="DJ192:DL192"/>
    <mergeCell ref="DM192:DO192"/>
    <mergeCell ref="DP192:DR192"/>
    <mergeCell ref="DS192:DU192"/>
    <mergeCell ref="CL192:CN192"/>
    <mergeCell ref="CO192:CQ192"/>
    <mergeCell ref="CR192:CT192"/>
    <mergeCell ref="CU192:CW192"/>
    <mergeCell ref="CX192:CZ192"/>
    <mergeCell ref="DA192:DC192"/>
    <mergeCell ref="BW194:BY194"/>
    <mergeCell ref="BZ194:CB194"/>
    <mergeCell ref="CC194:CE194"/>
    <mergeCell ref="CF194:CH194"/>
    <mergeCell ref="CI194:CK194"/>
    <mergeCell ref="CL194:CN194"/>
    <mergeCell ref="BE194:BG194"/>
    <mergeCell ref="BH194:BJ194"/>
    <mergeCell ref="BK194:BM194"/>
    <mergeCell ref="BN194:BP194"/>
    <mergeCell ref="BQ194:BS194"/>
    <mergeCell ref="BT194:BV194"/>
    <mergeCell ref="HE193:HG193"/>
    <mergeCell ref="HH193:HJ193"/>
    <mergeCell ref="HK193:HM193"/>
    <mergeCell ref="AG194:AK194"/>
    <mergeCell ref="AL194:AO194"/>
    <mergeCell ref="AP194:AR194"/>
    <mergeCell ref="AS194:AU194"/>
    <mergeCell ref="AV194:AX194"/>
    <mergeCell ref="AY194:BA194"/>
    <mergeCell ref="BB194:BD194"/>
    <mergeCell ref="GM193:GO193"/>
    <mergeCell ref="GP193:GR193"/>
    <mergeCell ref="GS193:GU193"/>
    <mergeCell ref="GV193:GX193"/>
    <mergeCell ref="GY193:HA193"/>
    <mergeCell ref="HB193:HD193"/>
    <mergeCell ref="FU193:FW193"/>
    <mergeCell ref="FX193:FZ193"/>
    <mergeCell ref="GA193:GC193"/>
    <mergeCell ref="GD193:GF193"/>
    <mergeCell ref="GG193:GI193"/>
    <mergeCell ref="GJ193:GL193"/>
    <mergeCell ref="FC193:FE193"/>
    <mergeCell ref="FF193:FH193"/>
    <mergeCell ref="FI193:FK193"/>
    <mergeCell ref="FL193:FN193"/>
    <mergeCell ref="FO193:FQ193"/>
    <mergeCell ref="FR193:FT193"/>
    <mergeCell ref="EK193:EM193"/>
    <mergeCell ref="EN193:EP193"/>
    <mergeCell ref="EQ193:ES193"/>
    <mergeCell ref="ET193:EV193"/>
    <mergeCell ref="EW193:EY193"/>
    <mergeCell ref="EZ193:FB193"/>
    <mergeCell ref="DS193:DU193"/>
    <mergeCell ref="DV193:DX193"/>
    <mergeCell ref="DY193:EA193"/>
    <mergeCell ref="EB193:ED193"/>
    <mergeCell ref="EE193:EG193"/>
    <mergeCell ref="EH193:EJ193"/>
    <mergeCell ref="DA193:DC193"/>
    <mergeCell ref="DD193:DF193"/>
    <mergeCell ref="DG193:DI193"/>
    <mergeCell ref="DJ193:DL193"/>
    <mergeCell ref="DM193:DO193"/>
    <mergeCell ref="DP193:DR193"/>
    <mergeCell ref="CI193:CK193"/>
    <mergeCell ref="CL193:CN193"/>
    <mergeCell ref="CO193:CQ193"/>
    <mergeCell ref="CR193:CT193"/>
    <mergeCell ref="CU193:CW193"/>
    <mergeCell ref="CX193:CZ193"/>
    <mergeCell ref="BT195:BV195"/>
    <mergeCell ref="BW195:BY195"/>
    <mergeCell ref="BZ195:CB195"/>
    <mergeCell ref="CC195:CE195"/>
    <mergeCell ref="CF195:CH195"/>
    <mergeCell ref="CI195:CK195"/>
    <mergeCell ref="BB195:BD195"/>
    <mergeCell ref="BE195:BG195"/>
    <mergeCell ref="BH195:BJ195"/>
    <mergeCell ref="BK195:BM195"/>
    <mergeCell ref="BN195:BP195"/>
    <mergeCell ref="BQ195:BS195"/>
    <mergeCell ref="HK194:HM194"/>
    <mergeCell ref="B195:U196"/>
    <mergeCell ref="V195:AA196"/>
    <mergeCell ref="AB195:AF196"/>
    <mergeCell ref="AG195:AK195"/>
    <mergeCell ref="AL195:AO195"/>
    <mergeCell ref="AP195:AR195"/>
    <mergeCell ref="AS195:AU195"/>
    <mergeCell ref="AV195:AX195"/>
    <mergeCell ref="AY195:BA195"/>
    <mergeCell ref="GS194:GU194"/>
    <mergeCell ref="GV194:GX194"/>
    <mergeCell ref="GY194:HA194"/>
    <mergeCell ref="HB194:HD194"/>
    <mergeCell ref="HE194:HG194"/>
    <mergeCell ref="HH194:HJ194"/>
    <mergeCell ref="GA194:GC194"/>
    <mergeCell ref="GD194:GF194"/>
    <mergeCell ref="GG194:GI194"/>
    <mergeCell ref="GJ194:GL194"/>
    <mergeCell ref="GM194:GO194"/>
    <mergeCell ref="GP194:GR194"/>
    <mergeCell ref="FI194:FK194"/>
    <mergeCell ref="FL194:FN194"/>
    <mergeCell ref="FO194:FQ194"/>
    <mergeCell ref="FR194:FT194"/>
    <mergeCell ref="FU194:FW194"/>
    <mergeCell ref="FX194:FZ194"/>
    <mergeCell ref="EQ194:ES194"/>
    <mergeCell ref="ET194:EV194"/>
    <mergeCell ref="EW194:EY194"/>
    <mergeCell ref="EZ194:FB194"/>
    <mergeCell ref="FC194:FE194"/>
    <mergeCell ref="FF194:FH194"/>
    <mergeCell ref="DY194:EA194"/>
    <mergeCell ref="EB194:ED194"/>
    <mergeCell ref="EE194:EG194"/>
    <mergeCell ref="EH194:EJ194"/>
    <mergeCell ref="EK194:EM194"/>
    <mergeCell ref="EN194:EP194"/>
    <mergeCell ref="DG194:DI194"/>
    <mergeCell ref="DJ194:DL194"/>
    <mergeCell ref="DM194:DO194"/>
    <mergeCell ref="DP194:DR194"/>
    <mergeCell ref="DS194:DU194"/>
    <mergeCell ref="DV194:DX194"/>
    <mergeCell ref="CO194:CQ194"/>
    <mergeCell ref="CR194:CT194"/>
    <mergeCell ref="CU194:CW194"/>
    <mergeCell ref="CX194:CZ194"/>
    <mergeCell ref="DA194:DC194"/>
    <mergeCell ref="DD194:DF194"/>
    <mergeCell ref="BH196:BJ196"/>
    <mergeCell ref="BK196:BM196"/>
    <mergeCell ref="BN196:BP196"/>
    <mergeCell ref="BQ196:BS196"/>
    <mergeCell ref="BT196:BV196"/>
    <mergeCell ref="BW196:BY196"/>
    <mergeCell ref="GY197:HA197"/>
    <mergeCell ref="HB197:HD197"/>
    <mergeCell ref="HE197:HG197"/>
    <mergeCell ref="HH197:HJ197"/>
    <mergeCell ref="HK197:HM197"/>
    <mergeCell ref="AG198:AK198"/>
    <mergeCell ref="HH195:HJ195"/>
    <mergeCell ref="HK195:HM195"/>
    <mergeCell ref="AG196:AK196"/>
    <mergeCell ref="AL196:AO196"/>
    <mergeCell ref="AP196:AR196"/>
    <mergeCell ref="AS196:AU196"/>
    <mergeCell ref="AV196:AX196"/>
    <mergeCell ref="AY196:BA196"/>
    <mergeCell ref="BB196:BD196"/>
    <mergeCell ref="BE196:BG196"/>
    <mergeCell ref="GP195:GR195"/>
    <mergeCell ref="GS195:GU195"/>
    <mergeCell ref="GV195:GX195"/>
    <mergeCell ref="GY195:HA195"/>
    <mergeCell ref="HB195:HD195"/>
    <mergeCell ref="HE195:HG195"/>
    <mergeCell ref="FX195:FZ195"/>
    <mergeCell ref="GA195:GC195"/>
    <mergeCell ref="GD195:GF195"/>
    <mergeCell ref="GG195:GI195"/>
    <mergeCell ref="GJ195:GL195"/>
    <mergeCell ref="GM195:GO195"/>
    <mergeCell ref="FF195:FH195"/>
    <mergeCell ref="FI195:FK195"/>
    <mergeCell ref="FL195:FN195"/>
    <mergeCell ref="FO195:FQ195"/>
    <mergeCell ref="FR195:FT195"/>
    <mergeCell ref="FU195:FW195"/>
    <mergeCell ref="EN195:EP195"/>
    <mergeCell ref="EQ195:ES195"/>
    <mergeCell ref="ET195:EV195"/>
    <mergeCell ref="EW195:EY195"/>
    <mergeCell ref="EZ195:FB195"/>
    <mergeCell ref="FC195:FE195"/>
    <mergeCell ref="DV195:DX195"/>
    <mergeCell ref="DY195:EA195"/>
    <mergeCell ref="EB195:ED195"/>
    <mergeCell ref="EE195:EG195"/>
    <mergeCell ref="EH195:EJ195"/>
    <mergeCell ref="EK195:EM195"/>
    <mergeCell ref="DD195:DF195"/>
    <mergeCell ref="DG195:DI195"/>
    <mergeCell ref="DJ195:DL195"/>
    <mergeCell ref="DM195:DO195"/>
    <mergeCell ref="DP195:DR195"/>
    <mergeCell ref="DS195:DU195"/>
    <mergeCell ref="CL195:CN195"/>
    <mergeCell ref="CO195:CQ195"/>
    <mergeCell ref="CR195:CT195"/>
    <mergeCell ref="CU195:CW195"/>
    <mergeCell ref="CX195:CZ195"/>
    <mergeCell ref="DA195:DC195"/>
    <mergeCell ref="BK197:BM197"/>
    <mergeCell ref="BN197:BP197"/>
    <mergeCell ref="BQ197:BS197"/>
    <mergeCell ref="BT197:BV197"/>
    <mergeCell ref="BW197:BY197"/>
    <mergeCell ref="BZ197:CB197"/>
    <mergeCell ref="AS197:AU197"/>
    <mergeCell ref="AV197:AX197"/>
    <mergeCell ref="AY197:BA197"/>
    <mergeCell ref="BB197:BD197"/>
    <mergeCell ref="BE197:BG197"/>
    <mergeCell ref="BH197:BJ197"/>
    <mergeCell ref="AB197:AF198"/>
    <mergeCell ref="AG197:AK197"/>
    <mergeCell ref="AL197:AO197"/>
    <mergeCell ref="AP197:AR197"/>
    <mergeCell ref="GV196:GX196"/>
    <mergeCell ref="GY196:HA196"/>
    <mergeCell ref="HB196:HD196"/>
    <mergeCell ref="HE196:HG196"/>
    <mergeCell ref="HH196:HJ196"/>
    <mergeCell ref="HK196:HM196"/>
    <mergeCell ref="GD196:GF196"/>
    <mergeCell ref="GG196:GI196"/>
    <mergeCell ref="GJ196:GL196"/>
    <mergeCell ref="GM196:GO196"/>
    <mergeCell ref="GP196:GR196"/>
    <mergeCell ref="GS196:GU196"/>
    <mergeCell ref="FL196:FN196"/>
    <mergeCell ref="FO196:FQ196"/>
    <mergeCell ref="FR196:FT196"/>
    <mergeCell ref="FU196:FW196"/>
    <mergeCell ref="FX196:FZ196"/>
    <mergeCell ref="GA196:GC196"/>
    <mergeCell ref="ET196:EV196"/>
    <mergeCell ref="EW196:EY196"/>
    <mergeCell ref="EZ196:FB196"/>
    <mergeCell ref="FC196:FE196"/>
    <mergeCell ref="FF196:FH196"/>
    <mergeCell ref="FI196:FK196"/>
    <mergeCell ref="EB196:ED196"/>
    <mergeCell ref="EE196:EG196"/>
    <mergeCell ref="EH196:EJ196"/>
    <mergeCell ref="EK196:EM196"/>
    <mergeCell ref="EN196:EP196"/>
    <mergeCell ref="EQ196:ES196"/>
    <mergeCell ref="DJ196:DL196"/>
    <mergeCell ref="DM196:DO196"/>
    <mergeCell ref="DP196:DR196"/>
    <mergeCell ref="DS196:DU196"/>
    <mergeCell ref="DV196:DX196"/>
    <mergeCell ref="DY196:EA196"/>
    <mergeCell ref="CR196:CT196"/>
    <mergeCell ref="CU196:CW196"/>
    <mergeCell ref="CX196:CZ196"/>
    <mergeCell ref="DA196:DC196"/>
    <mergeCell ref="DD196:DF196"/>
    <mergeCell ref="DG196:DI196"/>
    <mergeCell ref="BZ196:CB196"/>
    <mergeCell ref="CC196:CE196"/>
    <mergeCell ref="CF196:CH196"/>
    <mergeCell ref="CI196:CK196"/>
    <mergeCell ref="CL196:CN196"/>
    <mergeCell ref="CO196:CQ196"/>
    <mergeCell ref="CI198:CK198"/>
    <mergeCell ref="CL198:CN198"/>
    <mergeCell ref="CO198:CQ198"/>
    <mergeCell ref="CR198:CT198"/>
    <mergeCell ref="CU198:CW198"/>
    <mergeCell ref="CX198:CZ198"/>
    <mergeCell ref="BQ198:BS198"/>
    <mergeCell ref="BT198:BV198"/>
    <mergeCell ref="BW198:BY198"/>
    <mergeCell ref="BZ198:CB198"/>
    <mergeCell ref="CC198:CE198"/>
    <mergeCell ref="CF198:CH198"/>
    <mergeCell ref="AY198:BA198"/>
    <mergeCell ref="BB198:BD198"/>
    <mergeCell ref="BE198:BG198"/>
    <mergeCell ref="BH198:BJ198"/>
    <mergeCell ref="BK198:BM198"/>
    <mergeCell ref="BN198:BP198"/>
    <mergeCell ref="AL198:AO198"/>
    <mergeCell ref="AP198:AR198"/>
    <mergeCell ref="AS198:AU198"/>
    <mergeCell ref="AV198:AX198"/>
    <mergeCell ref="GG197:GI197"/>
    <mergeCell ref="GJ197:GL197"/>
    <mergeCell ref="GM197:GO197"/>
    <mergeCell ref="GP197:GR197"/>
    <mergeCell ref="GS197:GU197"/>
    <mergeCell ref="GV197:GX197"/>
    <mergeCell ref="FO197:FQ197"/>
    <mergeCell ref="FR197:FT197"/>
    <mergeCell ref="FU197:FW197"/>
    <mergeCell ref="FX197:FZ197"/>
    <mergeCell ref="GA197:GC197"/>
    <mergeCell ref="GD197:GF197"/>
    <mergeCell ref="EW197:EY197"/>
    <mergeCell ref="EZ197:FB197"/>
    <mergeCell ref="FC197:FE197"/>
    <mergeCell ref="FF197:FH197"/>
    <mergeCell ref="FI197:FK197"/>
    <mergeCell ref="FL197:FN197"/>
    <mergeCell ref="EE197:EG197"/>
    <mergeCell ref="EH197:EJ197"/>
    <mergeCell ref="EK197:EM197"/>
    <mergeCell ref="EN197:EP197"/>
    <mergeCell ref="EQ197:ES197"/>
    <mergeCell ref="ET197:EV197"/>
    <mergeCell ref="DM197:DO197"/>
    <mergeCell ref="DP197:DR197"/>
    <mergeCell ref="DS197:DU197"/>
    <mergeCell ref="DV197:DX197"/>
    <mergeCell ref="DY197:EA197"/>
    <mergeCell ref="EB197:ED197"/>
    <mergeCell ref="CU197:CW197"/>
    <mergeCell ref="CX197:CZ197"/>
    <mergeCell ref="DA197:DC197"/>
    <mergeCell ref="DD197:DF197"/>
    <mergeCell ref="DG197:DI197"/>
    <mergeCell ref="DJ197:DL197"/>
    <mergeCell ref="CC197:CE197"/>
    <mergeCell ref="CF197:CH197"/>
    <mergeCell ref="CI197:CK197"/>
    <mergeCell ref="CL197:CN197"/>
    <mergeCell ref="CO197:CQ197"/>
    <mergeCell ref="CR197:CT197"/>
    <mergeCell ref="GM198:GO198"/>
    <mergeCell ref="GP198:GR198"/>
    <mergeCell ref="GS198:GU198"/>
    <mergeCell ref="GV198:GX198"/>
    <mergeCell ref="GY198:HA198"/>
    <mergeCell ref="HB198:HD198"/>
    <mergeCell ref="FU198:FW198"/>
    <mergeCell ref="FX198:FZ198"/>
    <mergeCell ref="GA198:GC198"/>
    <mergeCell ref="GD198:GF198"/>
    <mergeCell ref="GG198:GI198"/>
    <mergeCell ref="GJ198:GL198"/>
    <mergeCell ref="FC198:FE198"/>
    <mergeCell ref="FF198:FH198"/>
    <mergeCell ref="FI198:FK198"/>
    <mergeCell ref="FL198:FN198"/>
    <mergeCell ref="FO198:FQ198"/>
    <mergeCell ref="FR198:FT198"/>
    <mergeCell ref="EK198:EM198"/>
    <mergeCell ref="EN198:EP198"/>
    <mergeCell ref="EQ198:ES198"/>
    <mergeCell ref="ET198:EV198"/>
    <mergeCell ref="EW198:EY198"/>
    <mergeCell ref="EZ198:FB198"/>
    <mergeCell ref="DS198:DU198"/>
    <mergeCell ref="DV198:DX198"/>
    <mergeCell ref="DY198:EA198"/>
    <mergeCell ref="EB198:ED198"/>
    <mergeCell ref="EE198:EG198"/>
    <mergeCell ref="EH198:EJ198"/>
    <mergeCell ref="DA198:DC198"/>
    <mergeCell ref="DD198:DF198"/>
    <mergeCell ref="DG198:DI198"/>
    <mergeCell ref="DJ198:DL198"/>
    <mergeCell ref="DM198:DO198"/>
    <mergeCell ref="DP198:DR198"/>
    <mergeCell ref="HB199:HD199"/>
    <mergeCell ref="B197:U198"/>
    <mergeCell ref="V197:AA198"/>
    <mergeCell ref="HE199:HG199"/>
    <mergeCell ref="HH199:HJ199"/>
    <mergeCell ref="HK199:HM199"/>
    <mergeCell ref="AG200:AK200"/>
    <mergeCell ref="AL200:AO200"/>
    <mergeCell ref="AP200:AR200"/>
    <mergeCell ref="AS200:AU200"/>
    <mergeCell ref="GJ199:GL199"/>
    <mergeCell ref="GM199:GO199"/>
    <mergeCell ref="GP199:GR199"/>
    <mergeCell ref="GS199:GU199"/>
    <mergeCell ref="GV199:GX199"/>
    <mergeCell ref="GY199:HA199"/>
    <mergeCell ref="FR199:FT199"/>
    <mergeCell ref="FU199:FW199"/>
    <mergeCell ref="FX199:FZ199"/>
    <mergeCell ref="GA199:GC199"/>
    <mergeCell ref="GD199:GF199"/>
    <mergeCell ref="GG199:GI199"/>
    <mergeCell ref="EZ199:FB199"/>
    <mergeCell ref="FC199:FE199"/>
    <mergeCell ref="FF199:FH199"/>
    <mergeCell ref="FI199:FK199"/>
    <mergeCell ref="FL199:FN199"/>
    <mergeCell ref="FO199:FQ199"/>
    <mergeCell ref="EH199:EJ199"/>
    <mergeCell ref="EK199:EM199"/>
    <mergeCell ref="EN199:EP199"/>
    <mergeCell ref="EQ199:ES199"/>
    <mergeCell ref="ET199:EV199"/>
    <mergeCell ref="EW199:EY199"/>
    <mergeCell ref="DP199:DR199"/>
    <mergeCell ref="DS199:DU199"/>
    <mergeCell ref="DV199:DX199"/>
    <mergeCell ref="DY199:EA199"/>
    <mergeCell ref="EB199:ED199"/>
    <mergeCell ref="EE199:EG199"/>
    <mergeCell ref="CX199:CZ199"/>
    <mergeCell ref="DA199:DC199"/>
    <mergeCell ref="DD199:DF199"/>
    <mergeCell ref="DG199:DI199"/>
    <mergeCell ref="DJ199:DL199"/>
    <mergeCell ref="DM199:DO199"/>
    <mergeCell ref="CF199:CH199"/>
    <mergeCell ref="CI199:CK199"/>
    <mergeCell ref="CL199:CN199"/>
    <mergeCell ref="CO199:CQ199"/>
    <mergeCell ref="CR199:CT199"/>
    <mergeCell ref="CU199:CW199"/>
    <mergeCell ref="BZ199:CB199"/>
    <mergeCell ref="CC199:CE199"/>
    <mergeCell ref="HE198:HG198"/>
    <mergeCell ref="HH198:HJ198"/>
    <mergeCell ref="HK198:HM198"/>
    <mergeCell ref="B199:U200"/>
    <mergeCell ref="V199:AA200"/>
    <mergeCell ref="AB199:AF200"/>
    <mergeCell ref="AG199:AK199"/>
    <mergeCell ref="AL199:AO199"/>
    <mergeCell ref="AP199:AR199"/>
    <mergeCell ref="AS199:AU199"/>
    <mergeCell ref="BW201:BY201"/>
    <mergeCell ref="BZ201:CB201"/>
    <mergeCell ref="CC201:CE201"/>
    <mergeCell ref="CF201:CH201"/>
    <mergeCell ref="AY201:BA201"/>
    <mergeCell ref="BB201:BD201"/>
    <mergeCell ref="BE201:BG201"/>
    <mergeCell ref="BH201:BJ201"/>
    <mergeCell ref="HH200:HJ200"/>
    <mergeCell ref="HK200:HM200"/>
    <mergeCell ref="B201:U202"/>
    <mergeCell ref="V201:AA202"/>
    <mergeCell ref="AB201:AF202"/>
    <mergeCell ref="AG201:AK201"/>
    <mergeCell ref="AL201:AO201"/>
    <mergeCell ref="AP201:AR201"/>
    <mergeCell ref="AS201:AU201"/>
    <mergeCell ref="AV201:AX201"/>
    <mergeCell ref="GP200:GR200"/>
    <mergeCell ref="GS200:GU200"/>
    <mergeCell ref="GV200:GX200"/>
    <mergeCell ref="GY200:HA200"/>
    <mergeCell ref="HB200:HD200"/>
    <mergeCell ref="HE200:HG200"/>
    <mergeCell ref="FX200:FZ200"/>
    <mergeCell ref="GA200:GC200"/>
    <mergeCell ref="GD200:GF200"/>
    <mergeCell ref="GG200:GI200"/>
    <mergeCell ref="GJ200:GL200"/>
    <mergeCell ref="GM200:GO200"/>
    <mergeCell ref="FF200:FH200"/>
    <mergeCell ref="FI200:FK200"/>
    <mergeCell ref="FL200:FN200"/>
    <mergeCell ref="FO200:FQ200"/>
    <mergeCell ref="FR200:FT200"/>
    <mergeCell ref="FU200:FW200"/>
    <mergeCell ref="EN200:EP200"/>
    <mergeCell ref="EQ200:ES200"/>
    <mergeCell ref="ET200:EV200"/>
    <mergeCell ref="EW200:EY200"/>
    <mergeCell ref="EZ200:FB200"/>
    <mergeCell ref="FC200:FE200"/>
    <mergeCell ref="DV200:DX200"/>
    <mergeCell ref="DY200:EA200"/>
    <mergeCell ref="EB200:ED200"/>
    <mergeCell ref="EE200:EG200"/>
    <mergeCell ref="EH200:EJ200"/>
    <mergeCell ref="EK200:EM200"/>
    <mergeCell ref="DD200:DF200"/>
    <mergeCell ref="DG200:DI200"/>
    <mergeCell ref="DJ200:DL200"/>
    <mergeCell ref="DM200:DO200"/>
    <mergeCell ref="DP200:DR200"/>
    <mergeCell ref="DS200:DU200"/>
    <mergeCell ref="CL200:CN200"/>
    <mergeCell ref="CO200:CQ200"/>
    <mergeCell ref="CR200:CT200"/>
    <mergeCell ref="CU200:CW200"/>
    <mergeCell ref="CX200:CZ200"/>
    <mergeCell ref="DA200:DC200"/>
    <mergeCell ref="BZ200:CB200"/>
    <mergeCell ref="CC200:CE200"/>
    <mergeCell ref="CF200:CH200"/>
    <mergeCell ref="CI200:CK200"/>
    <mergeCell ref="BW202:BY202"/>
    <mergeCell ref="BZ202:CB202"/>
    <mergeCell ref="CC202:CE202"/>
    <mergeCell ref="CF202:CH202"/>
    <mergeCell ref="CI202:CK202"/>
    <mergeCell ref="CL202:CN202"/>
    <mergeCell ref="BE202:BG202"/>
    <mergeCell ref="BH202:BJ202"/>
    <mergeCell ref="BK202:BM202"/>
    <mergeCell ref="BN202:BP202"/>
    <mergeCell ref="HE201:HG201"/>
    <mergeCell ref="HH201:HJ201"/>
    <mergeCell ref="HK201:HM201"/>
    <mergeCell ref="AG202:AK202"/>
    <mergeCell ref="AL202:AO202"/>
    <mergeCell ref="AP202:AR202"/>
    <mergeCell ref="AS202:AU202"/>
    <mergeCell ref="AV202:AX202"/>
    <mergeCell ref="AY202:BA202"/>
    <mergeCell ref="BB202:BD202"/>
    <mergeCell ref="GM201:GO201"/>
    <mergeCell ref="GP201:GR201"/>
    <mergeCell ref="GS201:GU201"/>
    <mergeCell ref="GV201:GX201"/>
    <mergeCell ref="GY201:HA201"/>
    <mergeCell ref="HB201:HD201"/>
    <mergeCell ref="FU201:FW201"/>
    <mergeCell ref="FX201:FZ201"/>
    <mergeCell ref="GA201:GC201"/>
    <mergeCell ref="GD201:GF201"/>
    <mergeCell ref="GG201:GI201"/>
    <mergeCell ref="GJ201:GL201"/>
    <mergeCell ref="FC201:FE201"/>
    <mergeCell ref="FF201:FH201"/>
    <mergeCell ref="FI201:FK201"/>
    <mergeCell ref="FL201:FN201"/>
    <mergeCell ref="FO201:FQ201"/>
    <mergeCell ref="FR201:FT201"/>
    <mergeCell ref="EK201:EM201"/>
    <mergeCell ref="EN201:EP201"/>
    <mergeCell ref="EQ201:ES201"/>
    <mergeCell ref="ET201:EV201"/>
    <mergeCell ref="EW201:EY201"/>
    <mergeCell ref="EZ201:FB201"/>
    <mergeCell ref="DS201:DU201"/>
    <mergeCell ref="DV201:DX201"/>
    <mergeCell ref="DY201:EA201"/>
    <mergeCell ref="EB201:ED201"/>
    <mergeCell ref="EE201:EG201"/>
    <mergeCell ref="EH201:EJ201"/>
    <mergeCell ref="DA201:DC201"/>
    <mergeCell ref="DD201:DF201"/>
    <mergeCell ref="DG201:DI201"/>
    <mergeCell ref="DJ201:DL201"/>
    <mergeCell ref="DM201:DO201"/>
    <mergeCell ref="DP201:DR201"/>
    <mergeCell ref="CI201:CK201"/>
    <mergeCell ref="CL201:CN201"/>
    <mergeCell ref="CO201:CQ201"/>
    <mergeCell ref="CR201:CT201"/>
    <mergeCell ref="CU201:CW201"/>
    <mergeCell ref="CX201:CZ201"/>
    <mergeCell ref="BQ201:BS201"/>
    <mergeCell ref="BT201:BV201"/>
    <mergeCell ref="CU203:CW203"/>
    <mergeCell ref="CX203:CZ203"/>
    <mergeCell ref="DA203:DC203"/>
    <mergeCell ref="BZ203:CB203"/>
    <mergeCell ref="CC203:CE203"/>
    <mergeCell ref="CF203:CH203"/>
    <mergeCell ref="CI203:CK203"/>
    <mergeCell ref="BB203:BD203"/>
    <mergeCell ref="BE203:BG203"/>
    <mergeCell ref="BH203:BJ203"/>
    <mergeCell ref="BK201:BM201"/>
    <mergeCell ref="BN201:BP201"/>
    <mergeCell ref="HK202:HM202"/>
    <mergeCell ref="B203:U204"/>
    <mergeCell ref="V203:AA204"/>
    <mergeCell ref="AB203:AF204"/>
    <mergeCell ref="AG203:AK203"/>
    <mergeCell ref="AL203:AO203"/>
    <mergeCell ref="AP203:AR203"/>
    <mergeCell ref="AS203:AU203"/>
    <mergeCell ref="AV203:AX203"/>
    <mergeCell ref="AY203:BA203"/>
    <mergeCell ref="GS202:GU202"/>
    <mergeCell ref="GV202:GX202"/>
    <mergeCell ref="GY202:HA202"/>
    <mergeCell ref="HB202:HD202"/>
    <mergeCell ref="HE202:HG202"/>
    <mergeCell ref="HH202:HJ202"/>
    <mergeCell ref="GA202:GC202"/>
    <mergeCell ref="GD202:GF202"/>
    <mergeCell ref="GG202:GI202"/>
    <mergeCell ref="GJ202:GL202"/>
    <mergeCell ref="GM202:GO202"/>
    <mergeCell ref="GP202:GR202"/>
    <mergeCell ref="FI202:FK202"/>
    <mergeCell ref="FL202:FN202"/>
    <mergeCell ref="FO202:FQ202"/>
    <mergeCell ref="FR202:FT202"/>
    <mergeCell ref="FU202:FW202"/>
    <mergeCell ref="FX202:FZ202"/>
    <mergeCell ref="EQ202:ES202"/>
    <mergeCell ref="ET202:EV202"/>
    <mergeCell ref="EW202:EY202"/>
    <mergeCell ref="EZ202:FB202"/>
    <mergeCell ref="FC202:FE202"/>
    <mergeCell ref="FF202:FH202"/>
    <mergeCell ref="DY202:EA202"/>
    <mergeCell ref="EB202:ED202"/>
    <mergeCell ref="EE202:EG202"/>
    <mergeCell ref="EH202:EJ202"/>
    <mergeCell ref="EK202:EM202"/>
    <mergeCell ref="EN202:EP202"/>
    <mergeCell ref="DG202:DI202"/>
    <mergeCell ref="DJ202:DL202"/>
    <mergeCell ref="DM202:DO202"/>
    <mergeCell ref="DP202:DR202"/>
    <mergeCell ref="DS202:DU202"/>
    <mergeCell ref="DV202:DX202"/>
    <mergeCell ref="CO202:CQ202"/>
    <mergeCell ref="CR202:CT202"/>
    <mergeCell ref="CU202:CW202"/>
    <mergeCell ref="CX202:CZ202"/>
    <mergeCell ref="DA202:DC202"/>
    <mergeCell ref="DD202:DF202"/>
    <mergeCell ref="DD204:DF204"/>
    <mergeCell ref="DG204:DI204"/>
    <mergeCell ref="BZ204:CB204"/>
    <mergeCell ref="CC204:CE204"/>
    <mergeCell ref="CF204:CH204"/>
    <mergeCell ref="CI204:CK204"/>
    <mergeCell ref="CL204:CN204"/>
    <mergeCell ref="CO204:CQ204"/>
    <mergeCell ref="BH204:BJ204"/>
    <mergeCell ref="GY205:HA205"/>
    <mergeCell ref="HB205:HD205"/>
    <mergeCell ref="HE205:HG205"/>
    <mergeCell ref="HH205:HJ205"/>
    <mergeCell ref="BQ202:BS202"/>
    <mergeCell ref="BT202:BV202"/>
    <mergeCell ref="HH203:HJ203"/>
    <mergeCell ref="HK203:HM203"/>
    <mergeCell ref="AG204:AK204"/>
    <mergeCell ref="AL204:AO204"/>
    <mergeCell ref="AP204:AR204"/>
    <mergeCell ref="AS204:AU204"/>
    <mergeCell ref="AV204:AX204"/>
    <mergeCell ref="AY204:BA204"/>
    <mergeCell ref="BB204:BD204"/>
    <mergeCell ref="BE204:BG204"/>
    <mergeCell ref="GP203:GR203"/>
    <mergeCell ref="GS203:GU203"/>
    <mergeCell ref="GV203:GX203"/>
    <mergeCell ref="GY203:HA203"/>
    <mergeCell ref="HB203:HD203"/>
    <mergeCell ref="HE203:HG203"/>
    <mergeCell ref="FX203:FZ203"/>
    <mergeCell ref="GA203:GC203"/>
    <mergeCell ref="GD203:GF203"/>
    <mergeCell ref="GG203:GI203"/>
    <mergeCell ref="GJ203:GL203"/>
    <mergeCell ref="GM203:GO203"/>
    <mergeCell ref="FF203:FH203"/>
    <mergeCell ref="FI203:FK203"/>
    <mergeCell ref="FL203:FN203"/>
    <mergeCell ref="FO203:FQ203"/>
    <mergeCell ref="FR203:FT203"/>
    <mergeCell ref="FU203:FW203"/>
    <mergeCell ref="EN203:EP203"/>
    <mergeCell ref="EQ203:ES203"/>
    <mergeCell ref="ET203:EV203"/>
    <mergeCell ref="EW203:EY203"/>
    <mergeCell ref="EZ203:FB203"/>
    <mergeCell ref="FC203:FE203"/>
    <mergeCell ref="DV203:DX203"/>
    <mergeCell ref="DY203:EA203"/>
    <mergeCell ref="EB203:ED203"/>
    <mergeCell ref="EE203:EG203"/>
    <mergeCell ref="EH203:EJ203"/>
    <mergeCell ref="EK203:EM203"/>
    <mergeCell ref="DD203:DF203"/>
    <mergeCell ref="DG203:DI203"/>
    <mergeCell ref="DJ203:DL203"/>
    <mergeCell ref="DM203:DO203"/>
    <mergeCell ref="DP203:DR203"/>
    <mergeCell ref="DS203:DU203"/>
    <mergeCell ref="CL203:CN203"/>
    <mergeCell ref="CO203:CQ203"/>
    <mergeCell ref="CR203:CT203"/>
    <mergeCell ref="CF205:CH205"/>
    <mergeCell ref="CI205:CK205"/>
    <mergeCell ref="CL205:CN205"/>
    <mergeCell ref="CO205:CQ205"/>
    <mergeCell ref="CR205:CT205"/>
    <mergeCell ref="BK205:BM205"/>
    <mergeCell ref="BN205:BP205"/>
    <mergeCell ref="BQ205:BS205"/>
    <mergeCell ref="BT205:BV205"/>
    <mergeCell ref="BW205:BY205"/>
    <mergeCell ref="BZ205:CB205"/>
    <mergeCell ref="AS205:AU205"/>
    <mergeCell ref="AV205:AX205"/>
    <mergeCell ref="AY205:BA205"/>
    <mergeCell ref="BB205:BD205"/>
    <mergeCell ref="BE205:BG205"/>
    <mergeCell ref="BH205:BJ205"/>
    <mergeCell ref="HE206:HG206"/>
    <mergeCell ref="HH206:HJ206"/>
    <mergeCell ref="HK206:HM206"/>
    <mergeCell ref="AB205:AF206"/>
    <mergeCell ref="AG205:AK205"/>
    <mergeCell ref="AL205:AO205"/>
    <mergeCell ref="AP205:AR205"/>
    <mergeCell ref="GV204:GX204"/>
    <mergeCell ref="GY204:HA204"/>
    <mergeCell ref="HB204:HD204"/>
    <mergeCell ref="HE204:HG204"/>
    <mergeCell ref="HH204:HJ204"/>
    <mergeCell ref="HK204:HM204"/>
    <mergeCell ref="GD204:GF204"/>
    <mergeCell ref="GG204:GI204"/>
    <mergeCell ref="GJ204:GL204"/>
    <mergeCell ref="GM204:GO204"/>
    <mergeCell ref="GP204:GR204"/>
    <mergeCell ref="GS204:GU204"/>
    <mergeCell ref="FL204:FN204"/>
    <mergeCell ref="FO204:FQ204"/>
    <mergeCell ref="FR204:FT204"/>
    <mergeCell ref="FU204:FW204"/>
    <mergeCell ref="FX204:FZ204"/>
    <mergeCell ref="GA204:GC204"/>
    <mergeCell ref="ET204:EV204"/>
    <mergeCell ref="EW204:EY204"/>
    <mergeCell ref="EZ204:FB204"/>
    <mergeCell ref="FC204:FE204"/>
    <mergeCell ref="FF204:FH204"/>
    <mergeCell ref="FI204:FK204"/>
    <mergeCell ref="EB204:ED204"/>
    <mergeCell ref="EE204:EG204"/>
    <mergeCell ref="EH204:EJ204"/>
    <mergeCell ref="EK204:EM204"/>
    <mergeCell ref="EN204:EP204"/>
    <mergeCell ref="EQ204:ES204"/>
    <mergeCell ref="DJ204:DL204"/>
    <mergeCell ref="DM204:DO204"/>
    <mergeCell ref="DP204:DR204"/>
    <mergeCell ref="DS204:DU204"/>
    <mergeCell ref="DV204:DX204"/>
    <mergeCell ref="DY204:EA204"/>
    <mergeCell ref="CR204:CT204"/>
    <mergeCell ref="CU204:CW204"/>
    <mergeCell ref="CX204:CZ204"/>
    <mergeCell ref="DA204:DC204"/>
    <mergeCell ref="CI206:CK206"/>
    <mergeCell ref="CL206:CN206"/>
    <mergeCell ref="CO206:CQ206"/>
    <mergeCell ref="CR206:CT206"/>
    <mergeCell ref="CU206:CW206"/>
    <mergeCell ref="CX206:CZ206"/>
    <mergeCell ref="BQ206:BS206"/>
    <mergeCell ref="BT206:BV206"/>
    <mergeCell ref="BW206:BY206"/>
    <mergeCell ref="BZ206:CB206"/>
    <mergeCell ref="CC206:CE206"/>
    <mergeCell ref="CF206:CH206"/>
    <mergeCell ref="AY206:BA206"/>
    <mergeCell ref="BB206:BD206"/>
    <mergeCell ref="BE206:BG206"/>
    <mergeCell ref="BH206:BJ206"/>
    <mergeCell ref="BK206:BM206"/>
    <mergeCell ref="BN206:BP206"/>
    <mergeCell ref="HB207:HD207"/>
    <mergeCell ref="B205:U206"/>
    <mergeCell ref="V205:AA206"/>
    <mergeCell ref="HK205:HM205"/>
    <mergeCell ref="AG206:AK206"/>
    <mergeCell ref="AL206:AO206"/>
    <mergeCell ref="AP206:AR206"/>
    <mergeCell ref="AS206:AU206"/>
    <mergeCell ref="AV206:AX206"/>
    <mergeCell ref="GG205:GI205"/>
    <mergeCell ref="GJ205:GL205"/>
    <mergeCell ref="GM205:GO205"/>
    <mergeCell ref="GP205:GR205"/>
    <mergeCell ref="GS205:GU205"/>
    <mergeCell ref="GV205:GX205"/>
    <mergeCell ref="FO205:FQ205"/>
    <mergeCell ref="FR205:FT205"/>
    <mergeCell ref="FU205:FW205"/>
    <mergeCell ref="FX205:FZ205"/>
    <mergeCell ref="GA205:GC205"/>
    <mergeCell ref="GD205:GF205"/>
    <mergeCell ref="EW205:EY205"/>
    <mergeCell ref="EZ205:FB205"/>
    <mergeCell ref="FC205:FE205"/>
    <mergeCell ref="FF205:FH205"/>
    <mergeCell ref="FI205:FK205"/>
    <mergeCell ref="FL205:FN205"/>
    <mergeCell ref="EE205:EG205"/>
    <mergeCell ref="EH205:EJ205"/>
    <mergeCell ref="EK205:EM205"/>
    <mergeCell ref="EN205:EP205"/>
    <mergeCell ref="EQ205:ES205"/>
    <mergeCell ref="ET205:EV205"/>
    <mergeCell ref="DM205:DO205"/>
    <mergeCell ref="DP205:DR205"/>
    <mergeCell ref="DS205:DU205"/>
    <mergeCell ref="DV205:DX205"/>
    <mergeCell ref="DY205:EA205"/>
    <mergeCell ref="EB205:ED205"/>
    <mergeCell ref="CU205:CW205"/>
    <mergeCell ref="CX205:CZ205"/>
    <mergeCell ref="DA205:DC205"/>
    <mergeCell ref="DD205:DF205"/>
    <mergeCell ref="DG205:DI205"/>
    <mergeCell ref="DJ205:DL205"/>
    <mergeCell ref="CC205:CE205"/>
    <mergeCell ref="GM206:GO206"/>
    <mergeCell ref="GP206:GR206"/>
    <mergeCell ref="GS206:GU206"/>
    <mergeCell ref="GV206:GX206"/>
    <mergeCell ref="GY206:HA206"/>
    <mergeCell ref="HB206:HD206"/>
    <mergeCell ref="FU206:FW206"/>
    <mergeCell ref="FX206:FZ206"/>
    <mergeCell ref="GA206:GC206"/>
    <mergeCell ref="GD206:GF206"/>
    <mergeCell ref="GG206:GI206"/>
    <mergeCell ref="GJ206:GL206"/>
    <mergeCell ref="FC206:FE206"/>
    <mergeCell ref="FF206:FH206"/>
    <mergeCell ref="FI206:FK206"/>
    <mergeCell ref="FL206:FN206"/>
    <mergeCell ref="FO206:FQ206"/>
    <mergeCell ref="FR206:FT206"/>
    <mergeCell ref="EK206:EM206"/>
    <mergeCell ref="EN206:EP206"/>
    <mergeCell ref="EQ206:ES206"/>
    <mergeCell ref="ET206:EV206"/>
    <mergeCell ref="EW206:EY206"/>
    <mergeCell ref="EZ206:FB206"/>
    <mergeCell ref="DS206:DU206"/>
    <mergeCell ref="DV206:DX206"/>
    <mergeCell ref="DY206:EA206"/>
    <mergeCell ref="EB206:ED206"/>
    <mergeCell ref="EE206:EG206"/>
    <mergeCell ref="EH206:EJ206"/>
    <mergeCell ref="DA206:DC206"/>
    <mergeCell ref="DD206:DF206"/>
    <mergeCell ref="DG206:DI206"/>
    <mergeCell ref="DJ206:DL206"/>
    <mergeCell ref="DM206:DO206"/>
    <mergeCell ref="DP206:DR206"/>
    <mergeCell ref="HE207:HG207"/>
    <mergeCell ref="HH207:HJ207"/>
    <mergeCell ref="HK207:HM207"/>
    <mergeCell ref="AG208:AK208"/>
    <mergeCell ref="AL208:AO208"/>
    <mergeCell ref="AP208:AR208"/>
    <mergeCell ref="AS208:AU208"/>
    <mergeCell ref="AV208:AX208"/>
    <mergeCell ref="AY208:BA208"/>
    <mergeCell ref="GJ207:GL207"/>
    <mergeCell ref="GM207:GO207"/>
    <mergeCell ref="GP207:GR207"/>
    <mergeCell ref="GS207:GU207"/>
    <mergeCell ref="GV207:GX207"/>
    <mergeCell ref="GY207:HA207"/>
    <mergeCell ref="FR207:FT207"/>
    <mergeCell ref="FU207:FW207"/>
    <mergeCell ref="FX207:FZ207"/>
    <mergeCell ref="GA207:GC207"/>
    <mergeCell ref="GD207:GF207"/>
    <mergeCell ref="GG207:GI207"/>
    <mergeCell ref="EZ207:FB207"/>
    <mergeCell ref="FC207:FE207"/>
    <mergeCell ref="FF207:FH207"/>
    <mergeCell ref="FI207:FK207"/>
    <mergeCell ref="FL207:FN207"/>
    <mergeCell ref="FO207:FQ207"/>
    <mergeCell ref="EH207:EJ207"/>
    <mergeCell ref="EK207:EM207"/>
    <mergeCell ref="EN207:EP207"/>
    <mergeCell ref="EQ207:ES207"/>
    <mergeCell ref="ET207:EV207"/>
    <mergeCell ref="EW207:EY207"/>
    <mergeCell ref="DP207:DR207"/>
    <mergeCell ref="DS207:DU207"/>
    <mergeCell ref="DV207:DX207"/>
    <mergeCell ref="DY207:EA207"/>
    <mergeCell ref="EB207:ED207"/>
    <mergeCell ref="EE207:EG207"/>
    <mergeCell ref="CX207:CZ207"/>
    <mergeCell ref="DA207:DC207"/>
    <mergeCell ref="DD207:DF207"/>
    <mergeCell ref="DG207:DI207"/>
    <mergeCell ref="DJ207:DL207"/>
    <mergeCell ref="DM207:DO207"/>
    <mergeCell ref="CF207:CH207"/>
    <mergeCell ref="CI207:CK207"/>
    <mergeCell ref="CL207:CN207"/>
    <mergeCell ref="CO207:CQ207"/>
    <mergeCell ref="CR207:CT207"/>
    <mergeCell ref="CU207:CW207"/>
    <mergeCell ref="BN207:BP207"/>
    <mergeCell ref="BQ207:BS207"/>
    <mergeCell ref="BT207:BV207"/>
    <mergeCell ref="BW207:BY207"/>
    <mergeCell ref="BZ207:CB207"/>
    <mergeCell ref="CC207:CE207"/>
    <mergeCell ref="AV207:AX207"/>
    <mergeCell ref="AY207:BA207"/>
    <mergeCell ref="HH208:HJ208"/>
    <mergeCell ref="AG207:AK207"/>
    <mergeCell ref="AL207:AO207"/>
    <mergeCell ref="AP207:AR207"/>
    <mergeCell ref="AS207:AU207"/>
    <mergeCell ref="HK208:HM208"/>
    <mergeCell ref="B209:U210"/>
    <mergeCell ref="V209:AA210"/>
    <mergeCell ref="AB209:AF210"/>
    <mergeCell ref="AG209:AK209"/>
    <mergeCell ref="AL209:AO209"/>
    <mergeCell ref="AP209:AR209"/>
    <mergeCell ref="AS209:AU209"/>
    <mergeCell ref="AV209:AX209"/>
    <mergeCell ref="GP208:GR208"/>
    <mergeCell ref="GS208:GU208"/>
    <mergeCell ref="GV208:GX208"/>
    <mergeCell ref="GY208:HA208"/>
    <mergeCell ref="HB208:HD208"/>
    <mergeCell ref="HE208:HG208"/>
    <mergeCell ref="FX208:FZ208"/>
    <mergeCell ref="GA208:GC208"/>
    <mergeCell ref="GD208:GF208"/>
    <mergeCell ref="GG208:GI208"/>
    <mergeCell ref="GJ208:GL208"/>
    <mergeCell ref="GM208:GO208"/>
    <mergeCell ref="FF208:FH208"/>
    <mergeCell ref="FI208:FK208"/>
    <mergeCell ref="FL208:FN208"/>
    <mergeCell ref="FO208:FQ208"/>
    <mergeCell ref="FR208:FT208"/>
    <mergeCell ref="FU208:FW208"/>
    <mergeCell ref="EN208:EP208"/>
    <mergeCell ref="EQ208:ES208"/>
    <mergeCell ref="ET208:EV208"/>
    <mergeCell ref="EW208:EY208"/>
    <mergeCell ref="EZ208:FB208"/>
    <mergeCell ref="FC208:FE208"/>
    <mergeCell ref="DV208:DX208"/>
    <mergeCell ref="DY208:EA208"/>
    <mergeCell ref="EB208:ED208"/>
    <mergeCell ref="EE208:EG208"/>
    <mergeCell ref="EH208:EJ208"/>
    <mergeCell ref="EK208:EM208"/>
    <mergeCell ref="DD208:DF208"/>
    <mergeCell ref="DG208:DI208"/>
    <mergeCell ref="DJ208:DL208"/>
    <mergeCell ref="DM208:DO208"/>
    <mergeCell ref="DP208:DR208"/>
    <mergeCell ref="DS208:DU208"/>
    <mergeCell ref="CL208:CN208"/>
    <mergeCell ref="CO208:CQ208"/>
    <mergeCell ref="CR208:CT208"/>
    <mergeCell ref="CU208:CW208"/>
    <mergeCell ref="CX208:CZ208"/>
    <mergeCell ref="DA208:DC208"/>
    <mergeCell ref="BT208:BV208"/>
    <mergeCell ref="BW208:BY208"/>
    <mergeCell ref="BZ208:CB208"/>
    <mergeCell ref="CC208:CE208"/>
    <mergeCell ref="CF208:CH208"/>
    <mergeCell ref="CI208:CK208"/>
    <mergeCell ref="BN208:BP208"/>
    <mergeCell ref="BQ208:BS208"/>
    <mergeCell ref="HE209:HG209"/>
    <mergeCell ref="B207:U208"/>
    <mergeCell ref="V207:AA208"/>
    <mergeCell ref="AB207:AF208"/>
    <mergeCell ref="HH209:HJ209"/>
    <mergeCell ref="HK209:HM209"/>
    <mergeCell ref="AG210:AK210"/>
    <mergeCell ref="AL210:AO210"/>
    <mergeCell ref="AP210:AR210"/>
    <mergeCell ref="AS210:AU210"/>
    <mergeCell ref="AV210:AX210"/>
    <mergeCell ref="AY210:BA210"/>
    <mergeCell ref="BB210:BD210"/>
    <mergeCell ref="GM209:GO209"/>
    <mergeCell ref="GP209:GR209"/>
    <mergeCell ref="GS209:GU209"/>
    <mergeCell ref="GV209:GX209"/>
    <mergeCell ref="GY209:HA209"/>
    <mergeCell ref="HB209:HD209"/>
    <mergeCell ref="FU209:FW209"/>
    <mergeCell ref="FX209:FZ209"/>
    <mergeCell ref="GA209:GC209"/>
    <mergeCell ref="GD209:GF209"/>
    <mergeCell ref="GG209:GI209"/>
    <mergeCell ref="GJ209:GL209"/>
    <mergeCell ref="FC209:FE209"/>
    <mergeCell ref="FF209:FH209"/>
    <mergeCell ref="FI209:FK209"/>
    <mergeCell ref="FL209:FN209"/>
    <mergeCell ref="FO209:FQ209"/>
    <mergeCell ref="FR209:FT209"/>
    <mergeCell ref="EK209:EM209"/>
    <mergeCell ref="EN209:EP209"/>
    <mergeCell ref="EQ209:ES209"/>
    <mergeCell ref="ET209:EV209"/>
    <mergeCell ref="EW209:EY209"/>
    <mergeCell ref="EZ209:FB209"/>
    <mergeCell ref="DS209:DU209"/>
    <mergeCell ref="DV209:DX209"/>
    <mergeCell ref="DY209:EA209"/>
    <mergeCell ref="EB209:ED209"/>
    <mergeCell ref="EE209:EG209"/>
    <mergeCell ref="EH209:EJ209"/>
    <mergeCell ref="DA209:DC209"/>
    <mergeCell ref="DD209:DF209"/>
    <mergeCell ref="DG209:DI209"/>
    <mergeCell ref="DJ209:DL209"/>
    <mergeCell ref="DM209:DO209"/>
    <mergeCell ref="DP209:DR209"/>
    <mergeCell ref="CI209:CK209"/>
    <mergeCell ref="CL209:CN209"/>
    <mergeCell ref="CO209:CQ209"/>
    <mergeCell ref="CR209:CT209"/>
    <mergeCell ref="CU209:CW209"/>
    <mergeCell ref="CX209:CZ209"/>
    <mergeCell ref="BQ209:BS209"/>
    <mergeCell ref="BT209:BV209"/>
    <mergeCell ref="BW209:BY209"/>
    <mergeCell ref="BZ209:CB209"/>
    <mergeCell ref="CC209:CE209"/>
    <mergeCell ref="CF209:CH209"/>
    <mergeCell ref="AY209:BA209"/>
    <mergeCell ref="BB209:BD209"/>
    <mergeCell ref="BE209:BG209"/>
    <mergeCell ref="BH209:BJ209"/>
    <mergeCell ref="BK209:BM209"/>
    <mergeCell ref="BN209:BP209"/>
    <mergeCell ref="HK210:HM210"/>
    <mergeCell ref="B211:U212"/>
    <mergeCell ref="V211:AA212"/>
    <mergeCell ref="AB211:AF212"/>
    <mergeCell ref="AG211:AK211"/>
    <mergeCell ref="AL211:AO211"/>
    <mergeCell ref="AP211:AR211"/>
    <mergeCell ref="AS211:AU211"/>
    <mergeCell ref="AV211:AX211"/>
    <mergeCell ref="AY211:BA211"/>
    <mergeCell ref="GS210:GU210"/>
    <mergeCell ref="GV210:GX210"/>
    <mergeCell ref="GY210:HA210"/>
    <mergeCell ref="HB210:HD210"/>
    <mergeCell ref="HE210:HG210"/>
    <mergeCell ref="HH210:HJ210"/>
    <mergeCell ref="GA210:GC210"/>
    <mergeCell ref="GD210:GF210"/>
    <mergeCell ref="GG210:GI210"/>
    <mergeCell ref="GJ210:GL210"/>
    <mergeCell ref="GM210:GO210"/>
    <mergeCell ref="GP210:GR210"/>
    <mergeCell ref="FI210:FK210"/>
    <mergeCell ref="FL210:FN210"/>
    <mergeCell ref="FO210:FQ210"/>
    <mergeCell ref="FR210:FT210"/>
    <mergeCell ref="FU210:FW210"/>
    <mergeCell ref="FX210:FZ210"/>
    <mergeCell ref="EQ210:ES210"/>
    <mergeCell ref="ET210:EV210"/>
    <mergeCell ref="EW210:EY210"/>
    <mergeCell ref="EZ210:FB210"/>
    <mergeCell ref="FC210:FE210"/>
    <mergeCell ref="FF210:FH210"/>
    <mergeCell ref="DY210:EA210"/>
    <mergeCell ref="EB210:ED210"/>
    <mergeCell ref="EE210:EG210"/>
    <mergeCell ref="EH210:EJ210"/>
    <mergeCell ref="EK210:EM210"/>
    <mergeCell ref="EN210:EP210"/>
    <mergeCell ref="DG210:DI210"/>
    <mergeCell ref="DJ210:DL210"/>
    <mergeCell ref="DM210:DO210"/>
    <mergeCell ref="DP210:DR210"/>
    <mergeCell ref="DS210:DU210"/>
    <mergeCell ref="DV210:DX210"/>
    <mergeCell ref="CO210:CQ210"/>
    <mergeCell ref="CR210:CT210"/>
    <mergeCell ref="CU210:CW210"/>
    <mergeCell ref="CX210:CZ210"/>
    <mergeCell ref="DA210:DC210"/>
    <mergeCell ref="DD210:DF210"/>
    <mergeCell ref="BW210:BY210"/>
    <mergeCell ref="BZ210:CB210"/>
    <mergeCell ref="CC210:CE210"/>
    <mergeCell ref="CF210:CH210"/>
    <mergeCell ref="CI210:CK210"/>
    <mergeCell ref="CL210:CN210"/>
    <mergeCell ref="BE210:BG210"/>
    <mergeCell ref="BH210:BJ210"/>
    <mergeCell ref="BK210:BM210"/>
    <mergeCell ref="BN210:BP210"/>
    <mergeCell ref="BQ210:BS210"/>
    <mergeCell ref="BT210:BV210"/>
    <mergeCell ref="HH211:HJ211"/>
    <mergeCell ref="HK211:HM211"/>
    <mergeCell ref="AG212:AK212"/>
    <mergeCell ref="AL212:AO212"/>
    <mergeCell ref="AP212:AR212"/>
    <mergeCell ref="AS212:AU212"/>
    <mergeCell ref="AV212:AX212"/>
    <mergeCell ref="AY212:BA212"/>
    <mergeCell ref="BB212:BD212"/>
    <mergeCell ref="BE212:BG212"/>
    <mergeCell ref="GP211:GR211"/>
    <mergeCell ref="GS211:GU211"/>
    <mergeCell ref="GV211:GX211"/>
    <mergeCell ref="GY211:HA211"/>
    <mergeCell ref="HB211:HD211"/>
    <mergeCell ref="HE211:HG211"/>
    <mergeCell ref="FX211:FZ211"/>
    <mergeCell ref="GA211:GC211"/>
    <mergeCell ref="GD211:GF211"/>
    <mergeCell ref="GG211:GI211"/>
    <mergeCell ref="GJ211:GL211"/>
    <mergeCell ref="GM211:GO211"/>
    <mergeCell ref="FF211:FH211"/>
    <mergeCell ref="FI211:FK211"/>
    <mergeCell ref="FL211:FN211"/>
    <mergeCell ref="FO211:FQ211"/>
    <mergeCell ref="FR211:FT211"/>
    <mergeCell ref="FU211:FW211"/>
    <mergeCell ref="EN211:EP211"/>
    <mergeCell ref="EQ211:ES211"/>
    <mergeCell ref="ET211:EV211"/>
    <mergeCell ref="EW211:EY211"/>
    <mergeCell ref="EZ211:FB211"/>
    <mergeCell ref="FC211:FE211"/>
    <mergeCell ref="DV211:DX211"/>
    <mergeCell ref="DY211:EA211"/>
    <mergeCell ref="EB211:ED211"/>
    <mergeCell ref="EE211:EG211"/>
    <mergeCell ref="EH211:EJ211"/>
    <mergeCell ref="EK211:EM211"/>
    <mergeCell ref="DD211:DF211"/>
    <mergeCell ref="DG211:DI211"/>
    <mergeCell ref="DJ211:DL211"/>
    <mergeCell ref="DM211:DO211"/>
    <mergeCell ref="DP211:DR211"/>
    <mergeCell ref="DS211:DU211"/>
    <mergeCell ref="CL211:CN211"/>
    <mergeCell ref="CO211:CQ211"/>
    <mergeCell ref="CR211:CT211"/>
    <mergeCell ref="CU211:CW211"/>
    <mergeCell ref="CX211:CZ211"/>
    <mergeCell ref="DA211:DC211"/>
    <mergeCell ref="BT211:BV211"/>
    <mergeCell ref="BW211:BY211"/>
    <mergeCell ref="BZ211:CB211"/>
    <mergeCell ref="CC211:CE211"/>
    <mergeCell ref="CF211:CH211"/>
    <mergeCell ref="CI211:CK211"/>
    <mergeCell ref="BB211:BD211"/>
    <mergeCell ref="BE211:BG211"/>
    <mergeCell ref="BH211:BJ211"/>
    <mergeCell ref="BK211:BM211"/>
    <mergeCell ref="BN211:BP211"/>
    <mergeCell ref="BQ211:BS211"/>
    <mergeCell ref="AB213:AF214"/>
    <mergeCell ref="AG213:AK213"/>
    <mergeCell ref="AL213:AO213"/>
    <mergeCell ref="AP213:AR213"/>
    <mergeCell ref="GV212:GX212"/>
    <mergeCell ref="GY212:HA212"/>
    <mergeCell ref="HB212:HD212"/>
    <mergeCell ref="HE212:HG212"/>
    <mergeCell ref="HH212:HJ212"/>
    <mergeCell ref="HK212:HM212"/>
    <mergeCell ref="GD212:GF212"/>
    <mergeCell ref="GG212:GI212"/>
    <mergeCell ref="GJ212:GL212"/>
    <mergeCell ref="GM212:GO212"/>
    <mergeCell ref="GP212:GR212"/>
    <mergeCell ref="GS212:GU212"/>
    <mergeCell ref="FL212:FN212"/>
    <mergeCell ref="FO212:FQ212"/>
    <mergeCell ref="FR212:FT212"/>
    <mergeCell ref="FU212:FW212"/>
    <mergeCell ref="FX212:FZ212"/>
    <mergeCell ref="GA212:GC212"/>
    <mergeCell ref="ET212:EV212"/>
    <mergeCell ref="EW212:EY212"/>
    <mergeCell ref="EZ212:FB212"/>
    <mergeCell ref="FC212:FE212"/>
    <mergeCell ref="FF212:FH212"/>
    <mergeCell ref="FI212:FK212"/>
    <mergeCell ref="EB212:ED212"/>
    <mergeCell ref="EE212:EG212"/>
    <mergeCell ref="EH212:EJ212"/>
    <mergeCell ref="EK212:EM212"/>
    <mergeCell ref="EN212:EP212"/>
    <mergeCell ref="EQ212:ES212"/>
    <mergeCell ref="DJ212:DL212"/>
    <mergeCell ref="DM212:DO212"/>
    <mergeCell ref="DP212:DR212"/>
    <mergeCell ref="DS212:DU212"/>
    <mergeCell ref="DV212:DX212"/>
    <mergeCell ref="DY212:EA212"/>
    <mergeCell ref="CR212:CT212"/>
    <mergeCell ref="CU212:CW212"/>
    <mergeCell ref="CX212:CZ212"/>
    <mergeCell ref="DA212:DC212"/>
    <mergeCell ref="DD212:DF212"/>
    <mergeCell ref="DG212:DI212"/>
    <mergeCell ref="BZ212:CB212"/>
    <mergeCell ref="CC212:CE212"/>
    <mergeCell ref="CF212:CH212"/>
    <mergeCell ref="CI212:CK212"/>
    <mergeCell ref="CL212:CN212"/>
    <mergeCell ref="CO212:CQ212"/>
    <mergeCell ref="BH212:BJ212"/>
    <mergeCell ref="BK212:BM212"/>
    <mergeCell ref="BN212:BP212"/>
    <mergeCell ref="BQ212:BS212"/>
    <mergeCell ref="BT212:BV212"/>
    <mergeCell ref="BW212:BY212"/>
    <mergeCell ref="GY213:HA213"/>
    <mergeCell ref="HB213:HD213"/>
    <mergeCell ref="HE213:HG213"/>
    <mergeCell ref="HH213:HJ213"/>
    <mergeCell ref="HK213:HM213"/>
    <mergeCell ref="AG214:AK214"/>
    <mergeCell ref="AL214:AO214"/>
    <mergeCell ref="AP214:AR214"/>
    <mergeCell ref="AS214:AU214"/>
    <mergeCell ref="AV214:AX214"/>
    <mergeCell ref="GG213:GI213"/>
    <mergeCell ref="GJ213:GL213"/>
    <mergeCell ref="GM213:GO213"/>
    <mergeCell ref="GP213:GR213"/>
    <mergeCell ref="GS213:GU213"/>
    <mergeCell ref="GV213:GX213"/>
    <mergeCell ref="FO213:FQ213"/>
    <mergeCell ref="FR213:FT213"/>
    <mergeCell ref="FU213:FW213"/>
    <mergeCell ref="FX213:FZ213"/>
    <mergeCell ref="GA213:GC213"/>
    <mergeCell ref="GD213:GF213"/>
    <mergeCell ref="EW213:EY213"/>
    <mergeCell ref="EZ213:FB213"/>
    <mergeCell ref="FC213:FE213"/>
    <mergeCell ref="FF213:FH213"/>
    <mergeCell ref="FI213:FK213"/>
    <mergeCell ref="FL213:FN213"/>
    <mergeCell ref="EE213:EG213"/>
    <mergeCell ref="EH213:EJ213"/>
    <mergeCell ref="EK213:EM213"/>
    <mergeCell ref="EN213:EP213"/>
    <mergeCell ref="EQ213:ES213"/>
    <mergeCell ref="ET213:EV213"/>
    <mergeCell ref="DM213:DO213"/>
    <mergeCell ref="DP213:DR213"/>
    <mergeCell ref="DS213:DU213"/>
    <mergeCell ref="DV213:DX213"/>
    <mergeCell ref="DY213:EA213"/>
    <mergeCell ref="EB213:ED213"/>
    <mergeCell ref="CU213:CW213"/>
    <mergeCell ref="CX213:CZ213"/>
    <mergeCell ref="DA213:DC213"/>
    <mergeCell ref="DD213:DF213"/>
    <mergeCell ref="DG213:DI213"/>
    <mergeCell ref="DJ213:DL213"/>
    <mergeCell ref="CC213:CE213"/>
    <mergeCell ref="CF213:CH213"/>
    <mergeCell ref="CI213:CK213"/>
    <mergeCell ref="CL213:CN213"/>
    <mergeCell ref="CO213:CQ213"/>
    <mergeCell ref="CR213:CT213"/>
    <mergeCell ref="BK213:BM213"/>
    <mergeCell ref="BN213:BP213"/>
    <mergeCell ref="BQ213:BS213"/>
    <mergeCell ref="BT213:BV213"/>
    <mergeCell ref="BW213:BY213"/>
    <mergeCell ref="BZ213:CB213"/>
    <mergeCell ref="AS213:AU213"/>
    <mergeCell ref="AV213:AX213"/>
    <mergeCell ref="AY213:BA213"/>
    <mergeCell ref="BB213:BD213"/>
    <mergeCell ref="BE213:BG213"/>
    <mergeCell ref="BH213:BJ213"/>
    <mergeCell ref="HE214:HG214"/>
    <mergeCell ref="HH214:HJ214"/>
    <mergeCell ref="HK214:HM214"/>
    <mergeCell ref="B215:U216"/>
    <mergeCell ref="V215:AA216"/>
    <mergeCell ref="AB215:AF216"/>
    <mergeCell ref="AG215:AK215"/>
    <mergeCell ref="AL215:AO215"/>
    <mergeCell ref="AP215:AR215"/>
    <mergeCell ref="AS215:AU215"/>
    <mergeCell ref="GM214:GO214"/>
    <mergeCell ref="GP214:GR214"/>
    <mergeCell ref="GS214:GU214"/>
    <mergeCell ref="GV214:GX214"/>
    <mergeCell ref="GY214:HA214"/>
    <mergeCell ref="HB214:HD214"/>
    <mergeCell ref="FU214:FW214"/>
    <mergeCell ref="FX214:FZ214"/>
    <mergeCell ref="GA214:GC214"/>
    <mergeCell ref="GD214:GF214"/>
    <mergeCell ref="GG214:GI214"/>
    <mergeCell ref="GJ214:GL214"/>
    <mergeCell ref="FC214:FE214"/>
    <mergeCell ref="FF214:FH214"/>
    <mergeCell ref="FI214:FK214"/>
    <mergeCell ref="FL214:FN214"/>
    <mergeCell ref="FO214:FQ214"/>
    <mergeCell ref="FR214:FT214"/>
    <mergeCell ref="EK214:EM214"/>
    <mergeCell ref="EN214:EP214"/>
    <mergeCell ref="EQ214:ES214"/>
    <mergeCell ref="ET214:EV214"/>
    <mergeCell ref="EW214:EY214"/>
    <mergeCell ref="EZ214:FB214"/>
    <mergeCell ref="DS214:DU214"/>
    <mergeCell ref="DV214:DX214"/>
    <mergeCell ref="DY214:EA214"/>
    <mergeCell ref="EB214:ED214"/>
    <mergeCell ref="EE214:EG214"/>
    <mergeCell ref="EH214:EJ214"/>
    <mergeCell ref="DA214:DC214"/>
    <mergeCell ref="DD214:DF214"/>
    <mergeCell ref="DG214:DI214"/>
    <mergeCell ref="DJ214:DL214"/>
    <mergeCell ref="DM214:DO214"/>
    <mergeCell ref="DP214:DR214"/>
    <mergeCell ref="CI214:CK214"/>
    <mergeCell ref="CL214:CN214"/>
    <mergeCell ref="CO214:CQ214"/>
    <mergeCell ref="CR214:CT214"/>
    <mergeCell ref="CU214:CW214"/>
    <mergeCell ref="CX214:CZ214"/>
    <mergeCell ref="BQ214:BS214"/>
    <mergeCell ref="BT214:BV214"/>
    <mergeCell ref="BW214:BY214"/>
    <mergeCell ref="BZ214:CB214"/>
    <mergeCell ref="CC214:CE214"/>
    <mergeCell ref="CF214:CH214"/>
    <mergeCell ref="AY214:BA214"/>
    <mergeCell ref="BB214:BD214"/>
    <mergeCell ref="BE214:BG214"/>
    <mergeCell ref="BH214:BJ214"/>
    <mergeCell ref="BK214:BM214"/>
    <mergeCell ref="BN214:BP214"/>
    <mergeCell ref="HB215:HD215"/>
    <mergeCell ref="B213:U214"/>
    <mergeCell ref="V213:AA214"/>
    <mergeCell ref="HE215:HG215"/>
    <mergeCell ref="HH215:HJ215"/>
    <mergeCell ref="HK215:HM215"/>
    <mergeCell ref="AG216:AK216"/>
    <mergeCell ref="AL216:AO216"/>
    <mergeCell ref="AP216:AR216"/>
    <mergeCell ref="AS216:AU216"/>
    <mergeCell ref="AV216:AX216"/>
    <mergeCell ref="AY216:BA216"/>
    <mergeCell ref="GJ215:GL215"/>
    <mergeCell ref="GM215:GO215"/>
    <mergeCell ref="GP215:GR215"/>
    <mergeCell ref="GS215:GU215"/>
    <mergeCell ref="GV215:GX215"/>
    <mergeCell ref="GY215:HA215"/>
    <mergeCell ref="FR215:FT215"/>
    <mergeCell ref="FU215:FW215"/>
    <mergeCell ref="FX215:FZ215"/>
    <mergeCell ref="GA215:GC215"/>
    <mergeCell ref="GD215:GF215"/>
    <mergeCell ref="GG215:GI215"/>
    <mergeCell ref="EZ215:FB215"/>
    <mergeCell ref="FC215:FE215"/>
    <mergeCell ref="FF215:FH215"/>
    <mergeCell ref="FI215:FK215"/>
    <mergeCell ref="FL215:FN215"/>
    <mergeCell ref="FO215:FQ215"/>
    <mergeCell ref="EH215:EJ215"/>
    <mergeCell ref="EK215:EM215"/>
    <mergeCell ref="EN215:EP215"/>
    <mergeCell ref="EQ215:ES215"/>
    <mergeCell ref="ET215:EV215"/>
    <mergeCell ref="EW215:EY215"/>
    <mergeCell ref="DP215:DR215"/>
    <mergeCell ref="DS215:DU215"/>
    <mergeCell ref="DV215:DX215"/>
    <mergeCell ref="DY215:EA215"/>
    <mergeCell ref="EB215:ED215"/>
    <mergeCell ref="EE215:EG215"/>
    <mergeCell ref="CX215:CZ215"/>
    <mergeCell ref="DA215:DC215"/>
    <mergeCell ref="DD215:DF215"/>
    <mergeCell ref="DG215:DI215"/>
    <mergeCell ref="DJ215:DL215"/>
    <mergeCell ref="DM215:DO215"/>
    <mergeCell ref="CF215:CH215"/>
    <mergeCell ref="CI215:CK215"/>
    <mergeCell ref="CL215:CN215"/>
    <mergeCell ref="CO215:CQ215"/>
    <mergeCell ref="CR215:CT215"/>
    <mergeCell ref="CU215:CW215"/>
    <mergeCell ref="BN215:BP215"/>
    <mergeCell ref="BQ215:BS215"/>
    <mergeCell ref="BT215:BV215"/>
    <mergeCell ref="BW215:BY215"/>
    <mergeCell ref="BZ215:CB215"/>
    <mergeCell ref="CC215:CE215"/>
    <mergeCell ref="AV215:AX215"/>
    <mergeCell ref="AY215:BA215"/>
    <mergeCell ref="BB215:BD215"/>
    <mergeCell ref="BE215:BG215"/>
    <mergeCell ref="BH215:BJ215"/>
    <mergeCell ref="BK215:BM215"/>
    <mergeCell ref="HH216:HJ216"/>
    <mergeCell ref="HK216:HM216"/>
    <mergeCell ref="B217:U218"/>
    <mergeCell ref="V217:AA218"/>
    <mergeCell ref="AB217:AF218"/>
    <mergeCell ref="AG217:AK217"/>
    <mergeCell ref="AL217:AO217"/>
    <mergeCell ref="AP217:AR217"/>
    <mergeCell ref="AS217:AU217"/>
    <mergeCell ref="AV217:AX217"/>
    <mergeCell ref="GP216:GR216"/>
    <mergeCell ref="GS216:GU216"/>
    <mergeCell ref="GV216:GX216"/>
    <mergeCell ref="GY216:HA216"/>
    <mergeCell ref="HB216:HD216"/>
    <mergeCell ref="HE216:HG216"/>
    <mergeCell ref="FX216:FZ216"/>
    <mergeCell ref="GA216:GC216"/>
    <mergeCell ref="GD216:GF216"/>
    <mergeCell ref="GG216:GI216"/>
    <mergeCell ref="GJ216:GL216"/>
    <mergeCell ref="GM216:GO216"/>
    <mergeCell ref="FF216:FH216"/>
    <mergeCell ref="FI216:FK216"/>
    <mergeCell ref="FL216:FN216"/>
    <mergeCell ref="FO216:FQ216"/>
    <mergeCell ref="FR216:FT216"/>
    <mergeCell ref="FU216:FW216"/>
    <mergeCell ref="EN216:EP216"/>
    <mergeCell ref="EQ216:ES216"/>
    <mergeCell ref="ET216:EV216"/>
    <mergeCell ref="EW216:EY216"/>
    <mergeCell ref="EZ216:FB216"/>
    <mergeCell ref="FC216:FE216"/>
    <mergeCell ref="DV216:DX216"/>
    <mergeCell ref="DY216:EA216"/>
    <mergeCell ref="EB216:ED216"/>
    <mergeCell ref="EE216:EG216"/>
    <mergeCell ref="EH216:EJ216"/>
    <mergeCell ref="EK216:EM216"/>
    <mergeCell ref="DD216:DF216"/>
    <mergeCell ref="DG216:DI216"/>
    <mergeCell ref="DJ216:DL216"/>
    <mergeCell ref="DM216:DO216"/>
    <mergeCell ref="DP216:DR216"/>
    <mergeCell ref="DS216:DU216"/>
    <mergeCell ref="CL216:CN216"/>
    <mergeCell ref="CO216:CQ216"/>
    <mergeCell ref="CR216:CT216"/>
    <mergeCell ref="CU216:CW216"/>
    <mergeCell ref="CX216:CZ216"/>
    <mergeCell ref="DA216:DC216"/>
    <mergeCell ref="BT216:BV216"/>
    <mergeCell ref="BW216:BY216"/>
    <mergeCell ref="BZ216:CB216"/>
    <mergeCell ref="CC216:CE216"/>
    <mergeCell ref="CF216:CH216"/>
    <mergeCell ref="CI216:CK216"/>
    <mergeCell ref="BB216:BD216"/>
    <mergeCell ref="BE216:BG216"/>
    <mergeCell ref="BH216:BJ216"/>
    <mergeCell ref="BK216:BM216"/>
    <mergeCell ref="BN216:BP216"/>
    <mergeCell ref="BQ216:BS216"/>
    <mergeCell ref="HE217:HG217"/>
    <mergeCell ref="HH217:HJ217"/>
    <mergeCell ref="HK217:HM217"/>
    <mergeCell ref="AG218:AK218"/>
    <mergeCell ref="AL218:AO218"/>
    <mergeCell ref="AP218:AR218"/>
    <mergeCell ref="AS218:AU218"/>
    <mergeCell ref="AV218:AX218"/>
    <mergeCell ref="AY218:BA218"/>
    <mergeCell ref="BB218:BD218"/>
    <mergeCell ref="GM217:GO217"/>
    <mergeCell ref="GP217:GR217"/>
    <mergeCell ref="GS217:GU217"/>
    <mergeCell ref="GV217:GX217"/>
    <mergeCell ref="GY217:HA217"/>
    <mergeCell ref="HB217:HD217"/>
    <mergeCell ref="FU217:FW217"/>
    <mergeCell ref="FX217:FZ217"/>
    <mergeCell ref="GA217:GC217"/>
    <mergeCell ref="GD217:GF217"/>
    <mergeCell ref="GG217:GI217"/>
    <mergeCell ref="GJ217:GL217"/>
    <mergeCell ref="FC217:FE217"/>
    <mergeCell ref="FF217:FH217"/>
    <mergeCell ref="FI217:FK217"/>
    <mergeCell ref="FL217:FN217"/>
    <mergeCell ref="FO217:FQ217"/>
    <mergeCell ref="FR217:FT217"/>
    <mergeCell ref="EK217:EM217"/>
    <mergeCell ref="EN217:EP217"/>
    <mergeCell ref="EQ217:ES217"/>
    <mergeCell ref="ET217:EV217"/>
    <mergeCell ref="EW217:EY217"/>
    <mergeCell ref="EZ217:FB217"/>
    <mergeCell ref="DS217:DU217"/>
    <mergeCell ref="DV217:DX217"/>
    <mergeCell ref="DY217:EA217"/>
    <mergeCell ref="EB217:ED217"/>
    <mergeCell ref="EE217:EG217"/>
    <mergeCell ref="EH217:EJ217"/>
    <mergeCell ref="DA217:DC217"/>
    <mergeCell ref="DD217:DF217"/>
    <mergeCell ref="DG217:DI217"/>
    <mergeCell ref="DJ217:DL217"/>
    <mergeCell ref="DM217:DO217"/>
    <mergeCell ref="DP217:DR217"/>
    <mergeCell ref="CI217:CK217"/>
    <mergeCell ref="CL217:CN217"/>
    <mergeCell ref="CO217:CQ217"/>
    <mergeCell ref="CR217:CT217"/>
    <mergeCell ref="CU217:CW217"/>
    <mergeCell ref="CX217:CZ217"/>
    <mergeCell ref="BQ217:BS217"/>
    <mergeCell ref="BT217:BV217"/>
    <mergeCell ref="BW217:BY217"/>
    <mergeCell ref="BZ217:CB217"/>
    <mergeCell ref="CC217:CE217"/>
    <mergeCell ref="CF217:CH217"/>
    <mergeCell ref="AY217:BA217"/>
    <mergeCell ref="BB217:BD217"/>
    <mergeCell ref="BE217:BG217"/>
    <mergeCell ref="BH217:BJ217"/>
    <mergeCell ref="BK217:BM217"/>
    <mergeCell ref="BN217:BP217"/>
    <mergeCell ref="HK218:HM218"/>
    <mergeCell ref="B219:U220"/>
    <mergeCell ref="V219:AA220"/>
    <mergeCell ref="AB219:AF220"/>
    <mergeCell ref="AG219:AK219"/>
    <mergeCell ref="AL219:AO219"/>
    <mergeCell ref="AP219:AR219"/>
    <mergeCell ref="AS219:AU219"/>
    <mergeCell ref="AV219:AX219"/>
    <mergeCell ref="AY219:BA219"/>
    <mergeCell ref="GS218:GU218"/>
    <mergeCell ref="GV218:GX218"/>
    <mergeCell ref="GY218:HA218"/>
    <mergeCell ref="HB218:HD218"/>
    <mergeCell ref="HE218:HG218"/>
    <mergeCell ref="HH218:HJ218"/>
    <mergeCell ref="GA218:GC218"/>
    <mergeCell ref="GD218:GF218"/>
    <mergeCell ref="GG218:GI218"/>
    <mergeCell ref="GJ218:GL218"/>
    <mergeCell ref="GM218:GO218"/>
    <mergeCell ref="GP218:GR218"/>
    <mergeCell ref="FI218:FK218"/>
    <mergeCell ref="FL218:FN218"/>
    <mergeCell ref="FO218:FQ218"/>
    <mergeCell ref="FR218:FT218"/>
    <mergeCell ref="FU218:FW218"/>
    <mergeCell ref="FX218:FZ218"/>
    <mergeCell ref="EQ218:ES218"/>
    <mergeCell ref="ET218:EV218"/>
    <mergeCell ref="EW218:EY218"/>
    <mergeCell ref="EZ218:FB218"/>
    <mergeCell ref="FC218:FE218"/>
    <mergeCell ref="FF218:FH218"/>
    <mergeCell ref="DY218:EA218"/>
    <mergeCell ref="EB218:ED218"/>
    <mergeCell ref="EE218:EG218"/>
    <mergeCell ref="EH218:EJ218"/>
    <mergeCell ref="EK218:EM218"/>
    <mergeCell ref="EN218:EP218"/>
    <mergeCell ref="DG218:DI218"/>
    <mergeCell ref="DJ218:DL218"/>
    <mergeCell ref="DM218:DO218"/>
    <mergeCell ref="DP218:DR218"/>
    <mergeCell ref="DS218:DU218"/>
    <mergeCell ref="DV218:DX218"/>
    <mergeCell ref="CO218:CQ218"/>
    <mergeCell ref="CR218:CT218"/>
    <mergeCell ref="CU218:CW218"/>
    <mergeCell ref="CX218:CZ218"/>
    <mergeCell ref="DA218:DC218"/>
    <mergeCell ref="DD218:DF218"/>
    <mergeCell ref="BW218:BY218"/>
    <mergeCell ref="BZ218:CB218"/>
    <mergeCell ref="CC218:CE218"/>
    <mergeCell ref="CF218:CH218"/>
    <mergeCell ref="CI218:CK218"/>
    <mergeCell ref="CL218:CN218"/>
    <mergeCell ref="BE218:BG218"/>
    <mergeCell ref="BH218:BJ218"/>
    <mergeCell ref="BK218:BM218"/>
    <mergeCell ref="BN218:BP218"/>
    <mergeCell ref="BQ218:BS218"/>
    <mergeCell ref="BT218:BV218"/>
    <mergeCell ref="HH219:HJ219"/>
    <mergeCell ref="HK219:HM219"/>
    <mergeCell ref="AG220:AK220"/>
    <mergeCell ref="AL220:AO220"/>
    <mergeCell ref="AP220:AR220"/>
    <mergeCell ref="AS220:AU220"/>
    <mergeCell ref="AV220:AX220"/>
    <mergeCell ref="AY220:BA220"/>
    <mergeCell ref="BB220:BD220"/>
    <mergeCell ref="BE220:BG220"/>
    <mergeCell ref="GP219:GR219"/>
    <mergeCell ref="GS219:GU219"/>
    <mergeCell ref="GV219:GX219"/>
    <mergeCell ref="GY219:HA219"/>
    <mergeCell ref="HB219:HD219"/>
    <mergeCell ref="HE219:HG219"/>
    <mergeCell ref="FX219:FZ219"/>
    <mergeCell ref="GA219:GC219"/>
    <mergeCell ref="GD219:GF219"/>
    <mergeCell ref="GG219:GI219"/>
    <mergeCell ref="GJ219:GL219"/>
    <mergeCell ref="GM219:GO219"/>
    <mergeCell ref="FF219:FH219"/>
    <mergeCell ref="FI219:FK219"/>
    <mergeCell ref="FL219:FN219"/>
    <mergeCell ref="FO219:FQ219"/>
    <mergeCell ref="FR219:FT219"/>
    <mergeCell ref="FU219:FW219"/>
    <mergeCell ref="EN219:EP219"/>
    <mergeCell ref="EQ219:ES219"/>
    <mergeCell ref="ET219:EV219"/>
    <mergeCell ref="EW219:EY219"/>
    <mergeCell ref="EZ219:FB219"/>
    <mergeCell ref="FC219:FE219"/>
    <mergeCell ref="DV219:DX219"/>
    <mergeCell ref="DY219:EA219"/>
    <mergeCell ref="EB219:ED219"/>
    <mergeCell ref="EE219:EG219"/>
    <mergeCell ref="EH219:EJ219"/>
    <mergeCell ref="EK219:EM219"/>
    <mergeCell ref="DD219:DF219"/>
    <mergeCell ref="DG219:DI219"/>
    <mergeCell ref="DJ219:DL219"/>
    <mergeCell ref="DM219:DO219"/>
    <mergeCell ref="DP219:DR219"/>
    <mergeCell ref="DS219:DU219"/>
    <mergeCell ref="CL219:CN219"/>
    <mergeCell ref="CO219:CQ219"/>
    <mergeCell ref="CR219:CT219"/>
    <mergeCell ref="CU219:CW219"/>
    <mergeCell ref="CX219:CZ219"/>
    <mergeCell ref="DA219:DC219"/>
    <mergeCell ref="BT219:BV219"/>
    <mergeCell ref="BW219:BY219"/>
    <mergeCell ref="BZ219:CB219"/>
    <mergeCell ref="CC219:CE219"/>
    <mergeCell ref="CF219:CH219"/>
    <mergeCell ref="CI219:CK219"/>
    <mergeCell ref="BB219:BD219"/>
    <mergeCell ref="BE219:BG219"/>
    <mergeCell ref="BH219:BJ219"/>
    <mergeCell ref="BK219:BM219"/>
    <mergeCell ref="BN219:BP219"/>
    <mergeCell ref="BQ219:BS219"/>
    <mergeCell ref="AB221:AF222"/>
    <mergeCell ref="AG221:AK221"/>
    <mergeCell ref="AL221:AO221"/>
    <mergeCell ref="AP221:AR221"/>
    <mergeCell ref="GV220:GX220"/>
    <mergeCell ref="GY220:HA220"/>
    <mergeCell ref="HB220:HD220"/>
    <mergeCell ref="HE220:HG220"/>
    <mergeCell ref="HH220:HJ220"/>
    <mergeCell ref="HK220:HM220"/>
    <mergeCell ref="GD220:GF220"/>
    <mergeCell ref="GG220:GI220"/>
    <mergeCell ref="GJ220:GL220"/>
    <mergeCell ref="GM220:GO220"/>
    <mergeCell ref="GP220:GR220"/>
    <mergeCell ref="GS220:GU220"/>
    <mergeCell ref="FL220:FN220"/>
    <mergeCell ref="FO220:FQ220"/>
    <mergeCell ref="FR220:FT220"/>
    <mergeCell ref="FU220:FW220"/>
    <mergeCell ref="FX220:FZ220"/>
    <mergeCell ref="GA220:GC220"/>
    <mergeCell ref="ET220:EV220"/>
    <mergeCell ref="EW220:EY220"/>
    <mergeCell ref="EZ220:FB220"/>
    <mergeCell ref="FC220:FE220"/>
    <mergeCell ref="FF220:FH220"/>
    <mergeCell ref="FI220:FK220"/>
    <mergeCell ref="EB220:ED220"/>
    <mergeCell ref="EE220:EG220"/>
    <mergeCell ref="EH220:EJ220"/>
    <mergeCell ref="EK220:EM220"/>
    <mergeCell ref="EN220:EP220"/>
    <mergeCell ref="EQ220:ES220"/>
    <mergeCell ref="DJ220:DL220"/>
    <mergeCell ref="DM220:DO220"/>
    <mergeCell ref="DP220:DR220"/>
    <mergeCell ref="DS220:DU220"/>
    <mergeCell ref="DV220:DX220"/>
    <mergeCell ref="DY220:EA220"/>
    <mergeCell ref="CR220:CT220"/>
    <mergeCell ref="CU220:CW220"/>
    <mergeCell ref="CX220:CZ220"/>
    <mergeCell ref="DA220:DC220"/>
    <mergeCell ref="DD220:DF220"/>
    <mergeCell ref="DG220:DI220"/>
    <mergeCell ref="BZ220:CB220"/>
    <mergeCell ref="CC220:CE220"/>
    <mergeCell ref="CF220:CH220"/>
    <mergeCell ref="CI220:CK220"/>
    <mergeCell ref="CL220:CN220"/>
    <mergeCell ref="CO220:CQ220"/>
    <mergeCell ref="BH220:BJ220"/>
    <mergeCell ref="BK220:BM220"/>
    <mergeCell ref="BN220:BP220"/>
    <mergeCell ref="BQ220:BS220"/>
    <mergeCell ref="BT220:BV220"/>
    <mergeCell ref="BW220:BY220"/>
    <mergeCell ref="GY221:HA221"/>
    <mergeCell ref="HB221:HD221"/>
    <mergeCell ref="HE221:HG221"/>
    <mergeCell ref="HH221:HJ221"/>
    <mergeCell ref="HK221:HM221"/>
    <mergeCell ref="AG222:AK222"/>
    <mergeCell ref="AL222:AO222"/>
    <mergeCell ref="AP222:AR222"/>
    <mergeCell ref="AS222:AU222"/>
    <mergeCell ref="AV222:AX222"/>
    <mergeCell ref="GG221:GI221"/>
    <mergeCell ref="GJ221:GL221"/>
    <mergeCell ref="GM221:GO221"/>
    <mergeCell ref="GP221:GR221"/>
    <mergeCell ref="GS221:GU221"/>
    <mergeCell ref="GV221:GX221"/>
    <mergeCell ref="FO221:FQ221"/>
    <mergeCell ref="FR221:FT221"/>
    <mergeCell ref="FU221:FW221"/>
    <mergeCell ref="FX221:FZ221"/>
    <mergeCell ref="GA221:GC221"/>
    <mergeCell ref="GD221:GF221"/>
    <mergeCell ref="EW221:EY221"/>
    <mergeCell ref="EZ221:FB221"/>
    <mergeCell ref="FC221:FE221"/>
    <mergeCell ref="FF221:FH221"/>
    <mergeCell ref="FI221:FK221"/>
    <mergeCell ref="FL221:FN221"/>
    <mergeCell ref="EE221:EG221"/>
    <mergeCell ref="EH221:EJ221"/>
    <mergeCell ref="EK221:EM221"/>
    <mergeCell ref="EN221:EP221"/>
    <mergeCell ref="EQ221:ES221"/>
    <mergeCell ref="ET221:EV221"/>
    <mergeCell ref="DM221:DO221"/>
    <mergeCell ref="DP221:DR221"/>
    <mergeCell ref="DS221:DU221"/>
    <mergeCell ref="DV221:DX221"/>
    <mergeCell ref="DY221:EA221"/>
    <mergeCell ref="EB221:ED221"/>
    <mergeCell ref="CU221:CW221"/>
    <mergeCell ref="CX221:CZ221"/>
    <mergeCell ref="DA221:DC221"/>
    <mergeCell ref="DD221:DF221"/>
    <mergeCell ref="DG221:DI221"/>
    <mergeCell ref="DJ221:DL221"/>
    <mergeCell ref="CC221:CE221"/>
    <mergeCell ref="CF221:CH221"/>
    <mergeCell ref="CI221:CK221"/>
    <mergeCell ref="CL221:CN221"/>
    <mergeCell ref="CO221:CQ221"/>
    <mergeCell ref="CR221:CT221"/>
    <mergeCell ref="BZ221:CB221"/>
    <mergeCell ref="AS221:AU221"/>
    <mergeCell ref="AV221:AX221"/>
    <mergeCell ref="AY221:BA221"/>
    <mergeCell ref="BB221:BD221"/>
    <mergeCell ref="BE221:BG221"/>
    <mergeCell ref="HE222:HG222"/>
    <mergeCell ref="HH222:HJ222"/>
    <mergeCell ref="HK222:HM222"/>
    <mergeCell ref="B223:U224"/>
    <mergeCell ref="V223:AA224"/>
    <mergeCell ref="AB223:AF224"/>
    <mergeCell ref="AG223:AK223"/>
    <mergeCell ref="AL223:AO223"/>
    <mergeCell ref="AP223:AR223"/>
    <mergeCell ref="AS223:AU223"/>
    <mergeCell ref="GM222:GO222"/>
    <mergeCell ref="GP222:GR222"/>
    <mergeCell ref="GS222:GU222"/>
    <mergeCell ref="GV222:GX222"/>
    <mergeCell ref="GY222:HA222"/>
    <mergeCell ref="HB222:HD222"/>
    <mergeCell ref="FU222:FW222"/>
    <mergeCell ref="FX222:FZ222"/>
    <mergeCell ref="GA222:GC222"/>
    <mergeCell ref="GD222:GF222"/>
    <mergeCell ref="GG222:GI222"/>
    <mergeCell ref="GJ222:GL222"/>
    <mergeCell ref="FC222:FE222"/>
    <mergeCell ref="FF222:FH222"/>
    <mergeCell ref="FI222:FK222"/>
    <mergeCell ref="FL222:FN222"/>
    <mergeCell ref="FO222:FQ222"/>
    <mergeCell ref="FR222:FT222"/>
    <mergeCell ref="EK222:EM222"/>
    <mergeCell ref="EN222:EP222"/>
    <mergeCell ref="EQ222:ES222"/>
    <mergeCell ref="ET222:EV222"/>
    <mergeCell ref="EW222:EY222"/>
    <mergeCell ref="EZ222:FB222"/>
    <mergeCell ref="DS222:DU222"/>
    <mergeCell ref="DV222:DX222"/>
    <mergeCell ref="DY222:EA222"/>
    <mergeCell ref="EB222:ED222"/>
    <mergeCell ref="EE222:EG222"/>
    <mergeCell ref="EH222:EJ222"/>
    <mergeCell ref="DA222:DC222"/>
    <mergeCell ref="DD222:DF222"/>
    <mergeCell ref="DG222:DI222"/>
    <mergeCell ref="DJ222:DL222"/>
    <mergeCell ref="DM222:DO222"/>
    <mergeCell ref="DP222:DR222"/>
    <mergeCell ref="CI222:CK222"/>
    <mergeCell ref="CL222:CN222"/>
    <mergeCell ref="CO222:CQ222"/>
    <mergeCell ref="CR222:CT222"/>
    <mergeCell ref="CU222:CW222"/>
    <mergeCell ref="CX222:CZ222"/>
    <mergeCell ref="BZ222:CB222"/>
    <mergeCell ref="CC222:CE222"/>
    <mergeCell ref="CF222:CH222"/>
    <mergeCell ref="AY222:BA222"/>
    <mergeCell ref="BB222:BD222"/>
    <mergeCell ref="BE222:BG222"/>
    <mergeCell ref="HB223:HD223"/>
    <mergeCell ref="B221:U222"/>
    <mergeCell ref="V221:AA222"/>
    <mergeCell ref="HE223:HG223"/>
    <mergeCell ref="HH223:HJ223"/>
    <mergeCell ref="HK223:HM223"/>
    <mergeCell ref="AG224:AK224"/>
    <mergeCell ref="AL224:AO224"/>
    <mergeCell ref="AP224:AR224"/>
    <mergeCell ref="AS224:AU224"/>
    <mergeCell ref="AV224:AX224"/>
    <mergeCell ref="AY224:BA224"/>
    <mergeCell ref="GJ223:GL223"/>
    <mergeCell ref="GM223:GO223"/>
    <mergeCell ref="GP223:GR223"/>
    <mergeCell ref="GS223:GU223"/>
    <mergeCell ref="GV223:GX223"/>
    <mergeCell ref="GY223:HA223"/>
    <mergeCell ref="FR223:FT223"/>
    <mergeCell ref="FU223:FW223"/>
    <mergeCell ref="FX223:FZ223"/>
    <mergeCell ref="GA223:GC223"/>
    <mergeCell ref="GD223:GF223"/>
    <mergeCell ref="GG223:GI223"/>
    <mergeCell ref="EZ223:FB223"/>
    <mergeCell ref="FC223:FE223"/>
    <mergeCell ref="FF223:FH223"/>
    <mergeCell ref="FI223:FK223"/>
    <mergeCell ref="FL223:FN223"/>
    <mergeCell ref="FO223:FQ223"/>
    <mergeCell ref="EH223:EJ223"/>
    <mergeCell ref="EK223:EM223"/>
    <mergeCell ref="EN223:EP223"/>
    <mergeCell ref="EQ223:ES223"/>
    <mergeCell ref="ET223:EV223"/>
    <mergeCell ref="EW223:EY223"/>
    <mergeCell ref="DP223:DR223"/>
    <mergeCell ref="DS223:DU223"/>
    <mergeCell ref="DV223:DX223"/>
    <mergeCell ref="DY223:EA223"/>
    <mergeCell ref="EB223:ED223"/>
    <mergeCell ref="EE223:EG223"/>
    <mergeCell ref="CX223:CZ223"/>
    <mergeCell ref="DA223:DC223"/>
    <mergeCell ref="DD223:DF223"/>
    <mergeCell ref="DG223:DI223"/>
    <mergeCell ref="DJ223:DL223"/>
    <mergeCell ref="DM223:DO223"/>
    <mergeCell ref="CF223:CH223"/>
    <mergeCell ref="CI223:CK223"/>
    <mergeCell ref="CL223:CN223"/>
    <mergeCell ref="CO223:CQ223"/>
    <mergeCell ref="CR223:CT223"/>
    <mergeCell ref="CU223:CW223"/>
    <mergeCell ref="BN223:BP223"/>
    <mergeCell ref="BQ223:BS223"/>
    <mergeCell ref="BT223:BV223"/>
    <mergeCell ref="BW223:BY223"/>
    <mergeCell ref="BZ223:CB223"/>
    <mergeCell ref="CC223:CE223"/>
    <mergeCell ref="AV223:AX223"/>
    <mergeCell ref="AY223:BA223"/>
    <mergeCell ref="BB223:BD223"/>
    <mergeCell ref="BE223:BG223"/>
    <mergeCell ref="BH223:BJ223"/>
    <mergeCell ref="BK223:BM223"/>
    <mergeCell ref="HH224:HJ224"/>
    <mergeCell ref="HK224:HM224"/>
    <mergeCell ref="B225:U226"/>
    <mergeCell ref="V225:AA226"/>
    <mergeCell ref="AB225:AF226"/>
    <mergeCell ref="AG225:AK225"/>
    <mergeCell ref="AL225:AO225"/>
    <mergeCell ref="AP225:AR225"/>
    <mergeCell ref="AS225:AU225"/>
    <mergeCell ref="AV225:AX225"/>
    <mergeCell ref="GP224:GR224"/>
    <mergeCell ref="GS224:GU224"/>
    <mergeCell ref="GV224:GX224"/>
    <mergeCell ref="GY224:HA224"/>
    <mergeCell ref="HB224:HD224"/>
    <mergeCell ref="HE224:HG224"/>
    <mergeCell ref="FX224:FZ224"/>
    <mergeCell ref="GA224:GC224"/>
    <mergeCell ref="GD224:GF224"/>
    <mergeCell ref="GG224:GI224"/>
    <mergeCell ref="GJ224:GL224"/>
    <mergeCell ref="GM224:GO224"/>
    <mergeCell ref="FF224:FH224"/>
    <mergeCell ref="FI224:FK224"/>
    <mergeCell ref="FL224:FN224"/>
    <mergeCell ref="FO224:FQ224"/>
    <mergeCell ref="FR224:FT224"/>
    <mergeCell ref="FU224:FW224"/>
    <mergeCell ref="EN224:EP224"/>
    <mergeCell ref="EQ224:ES224"/>
    <mergeCell ref="ET224:EV224"/>
    <mergeCell ref="EW224:EY224"/>
    <mergeCell ref="EZ224:FB224"/>
    <mergeCell ref="FC224:FE224"/>
    <mergeCell ref="DV224:DX224"/>
    <mergeCell ref="DY224:EA224"/>
    <mergeCell ref="EB224:ED224"/>
    <mergeCell ref="EE224:EG224"/>
    <mergeCell ref="EH224:EJ224"/>
    <mergeCell ref="EK224:EM224"/>
    <mergeCell ref="DD224:DF224"/>
    <mergeCell ref="DG224:DI224"/>
    <mergeCell ref="DJ224:DL224"/>
    <mergeCell ref="DM224:DO224"/>
    <mergeCell ref="DP224:DR224"/>
    <mergeCell ref="DS224:DU224"/>
    <mergeCell ref="CL224:CN224"/>
    <mergeCell ref="CO224:CQ224"/>
    <mergeCell ref="CR224:CT224"/>
    <mergeCell ref="CU224:CW224"/>
    <mergeCell ref="CX224:CZ224"/>
    <mergeCell ref="DA224:DC224"/>
    <mergeCell ref="BT224:BV224"/>
    <mergeCell ref="BW224:BY224"/>
    <mergeCell ref="BZ224:CB224"/>
    <mergeCell ref="CC224:CE224"/>
    <mergeCell ref="CF224:CH224"/>
    <mergeCell ref="CI224:CK224"/>
    <mergeCell ref="BB224:BD224"/>
    <mergeCell ref="BE224:BG224"/>
    <mergeCell ref="BH224:BJ224"/>
    <mergeCell ref="BK224:BM224"/>
    <mergeCell ref="BN224:BP224"/>
    <mergeCell ref="BQ224:BS224"/>
    <mergeCell ref="HE225:HG225"/>
    <mergeCell ref="HH225:HJ225"/>
    <mergeCell ref="HK225:HM225"/>
    <mergeCell ref="AG226:AK226"/>
    <mergeCell ref="AL226:AO226"/>
    <mergeCell ref="AP226:AR226"/>
    <mergeCell ref="AS226:AU226"/>
    <mergeCell ref="AV226:AX226"/>
    <mergeCell ref="AY226:BA226"/>
    <mergeCell ref="BB226:BD226"/>
    <mergeCell ref="GM225:GO225"/>
    <mergeCell ref="GP225:GR225"/>
    <mergeCell ref="GS225:GU225"/>
    <mergeCell ref="GV225:GX225"/>
    <mergeCell ref="GY225:HA225"/>
    <mergeCell ref="HB225:HD225"/>
    <mergeCell ref="FU225:FW225"/>
    <mergeCell ref="FX225:FZ225"/>
    <mergeCell ref="GA225:GC225"/>
    <mergeCell ref="GD225:GF225"/>
    <mergeCell ref="GG225:GI225"/>
    <mergeCell ref="GJ225:GL225"/>
    <mergeCell ref="FC225:FE225"/>
    <mergeCell ref="FF225:FH225"/>
    <mergeCell ref="FI225:FK225"/>
    <mergeCell ref="FL225:FN225"/>
    <mergeCell ref="FO225:FQ225"/>
    <mergeCell ref="FR225:FT225"/>
    <mergeCell ref="EK225:EM225"/>
    <mergeCell ref="EN225:EP225"/>
    <mergeCell ref="EQ225:ES225"/>
    <mergeCell ref="ET225:EV225"/>
    <mergeCell ref="EW225:EY225"/>
    <mergeCell ref="EZ225:FB225"/>
    <mergeCell ref="DS225:DU225"/>
    <mergeCell ref="DV225:DX225"/>
    <mergeCell ref="DY225:EA225"/>
    <mergeCell ref="EB225:ED225"/>
    <mergeCell ref="EE225:EG225"/>
    <mergeCell ref="EH225:EJ225"/>
    <mergeCell ref="DA225:DC225"/>
    <mergeCell ref="DD225:DF225"/>
    <mergeCell ref="DG225:DI225"/>
    <mergeCell ref="DJ225:DL225"/>
    <mergeCell ref="DM225:DO225"/>
    <mergeCell ref="DP225:DR225"/>
    <mergeCell ref="CI225:CK225"/>
    <mergeCell ref="CL225:CN225"/>
    <mergeCell ref="CO225:CQ225"/>
    <mergeCell ref="CR225:CT225"/>
    <mergeCell ref="CU225:CW225"/>
    <mergeCell ref="CX225:CZ225"/>
    <mergeCell ref="BQ225:BS225"/>
    <mergeCell ref="BT225:BV225"/>
    <mergeCell ref="BW225:BY225"/>
    <mergeCell ref="BZ225:CB225"/>
    <mergeCell ref="CC225:CE225"/>
    <mergeCell ref="CF225:CH225"/>
    <mergeCell ref="AY225:BA225"/>
    <mergeCell ref="BB225:BD225"/>
    <mergeCell ref="BE225:BG225"/>
    <mergeCell ref="BH225:BJ225"/>
    <mergeCell ref="BK225:BM225"/>
    <mergeCell ref="BN225:BP225"/>
    <mergeCell ref="HK226:HM226"/>
    <mergeCell ref="B227:U228"/>
    <mergeCell ref="V227:AA228"/>
    <mergeCell ref="AB227:AF228"/>
    <mergeCell ref="AG227:AK227"/>
    <mergeCell ref="AL227:AO227"/>
    <mergeCell ref="AP227:AR227"/>
    <mergeCell ref="AS227:AU227"/>
    <mergeCell ref="AV227:AX227"/>
    <mergeCell ref="AY227:BA227"/>
    <mergeCell ref="GS226:GU226"/>
    <mergeCell ref="GV226:GX226"/>
    <mergeCell ref="GY226:HA226"/>
    <mergeCell ref="HB226:HD226"/>
    <mergeCell ref="HE226:HG226"/>
    <mergeCell ref="HH226:HJ226"/>
    <mergeCell ref="GA226:GC226"/>
    <mergeCell ref="GD226:GF226"/>
    <mergeCell ref="GG226:GI226"/>
    <mergeCell ref="GJ226:GL226"/>
    <mergeCell ref="GM226:GO226"/>
    <mergeCell ref="GP226:GR226"/>
    <mergeCell ref="FI226:FK226"/>
    <mergeCell ref="FL226:FN226"/>
    <mergeCell ref="FO226:FQ226"/>
    <mergeCell ref="FR226:FT226"/>
    <mergeCell ref="FU226:FW226"/>
    <mergeCell ref="FX226:FZ226"/>
    <mergeCell ref="EQ226:ES226"/>
    <mergeCell ref="ET226:EV226"/>
    <mergeCell ref="EW226:EY226"/>
    <mergeCell ref="EZ226:FB226"/>
    <mergeCell ref="FC226:FE226"/>
    <mergeCell ref="FF226:FH226"/>
    <mergeCell ref="DY226:EA226"/>
    <mergeCell ref="EB226:ED226"/>
    <mergeCell ref="EE226:EG226"/>
    <mergeCell ref="EH226:EJ226"/>
    <mergeCell ref="EK226:EM226"/>
    <mergeCell ref="EN226:EP226"/>
    <mergeCell ref="DG226:DI226"/>
    <mergeCell ref="DJ226:DL226"/>
    <mergeCell ref="DM226:DO226"/>
    <mergeCell ref="DP226:DR226"/>
    <mergeCell ref="DS226:DU226"/>
    <mergeCell ref="DV226:DX226"/>
    <mergeCell ref="CO226:CQ226"/>
    <mergeCell ref="CR226:CT226"/>
    <mergeCell ref="CU226:CW226"/>
    <mergeCell ref="CX226:CZ226"/>
    <mergeCell ref="DA226:DC226"/>
    <mergeCell ref="DD226:DF226"/>
    <mergeCell ref="BW226:BY226"/>
    <mergeCell ref="BZ226:CB226"/>
    <mergeCell ref="CC226:CE226"/>
    <mergeCell ref="CF226:CH226"/>
    <mergeCell ref="CI226:CK226"/>
    <mergeCell ref="CL226:CN226"/>
    <mergeCell ref="BE226:BG226"/>
    <mergeCell ref="BH226:BJ226"/>
    <mergeCell ref="BK226:BM226"/>
    <mergeCell ref="BN226:BP226"/>
    <mergeCell ref="BQ226:BS226"/>
    <mergeCell ref="BT226:BV226"/>
    <mergeCell ref="HH227:HJ227"/>
    <mergeCell ref="HK227:HM227"/>
    <mergeCell ref="AG228:AK228"/>
    <mergeCell ref="AL228:AO228"/>
    <mergeCell ref="AP228:AR228"/>
    <mergeCell ref="AS228:AU228"/>
    <mergeCell ref="AV228:AX228"/>
    <mergeCell ref="AY228:BA228"/>
    <mergeCell ref="BB228:BD228"/>
    <mergeCell ref="BE228:BG228"/>
    <mergeCell ref="GP227:GR227"/>
    <mergeCell ref="GS227:GU227"/>
    <mergeCell ref="GV227:GX227"/>
    <mergeCell ref="GY227:HA227"/>
    <mergeCell ref="HB227:HD227"/>
    <mergeCell ref="HE227:HG227"/>
    <mergeCell ref="FX227:FZ227"/>
    <mergeCell ref="GA227:GC227"/>
    <mergeCell ref="GD227:GF227"/>
    <mergeCell ref="GG227:GI227"/>
    <mergeCell ref="GJ227:GL227"/>
    <mergeCell ref="GM227:GO227"/>
    <mergeCell ref="FF227:FH227"/>
    <mergeCell ref="FI227:FK227"/>
    <mergeCell ref="FL227:FN227"/>
    <mergeCell ref="FO227:FQ227"/>
    <mergeCell ref="FR227:FT227"/>
    <mergeCell ref="FU227:FW227"/>
    <mergeCell ref="EN227:EP227"/>
    <mergeCell ref="EQ227:ES227"/>
    <mergeCell ref="ET227:EV227"/>
    <mergeCell ref="EW227:EY227"/>
    <mergeCell ref="EZ227:FB227"/>
    <mergeCell ref="FC227:FE227"/>
    <mergeCell ref="DV227:DX227"/>
    <mergeCell ref="DY227:EA227"/>
    <mergeCell ref="EB227:ED227"/>
    <mergeCell ref="EE227:EG227"/>
    <mergeCell ref="EH227:EJ227"/>
    <mergeCell ref="EK227:EM227"/>
    <mergeCell ref="DD227:DF227"/>
    <mergeCell ref="DG227:DI227"/>
    <mergeCell ref="DJ227:DL227"/>
    <mergeCell ref="DM227:DO227"/>
    <mergeCell ref="DP227:DR227"/>
    <mergeCell ref="DS227:DU227"/>
    <mergeCell ref="CL227:CN227"/>
    <mergeCell ref="CO227:CQ227"/>
    <mergeCell ref="CR227:CT227"/>
    <mergeCell ref="CU227:CW227"/>
    <mergeCell ref="CX227:CZ227"/>
    <mergeCell ref="DA227:DC227"/>
    <mergeCell ref="BT227:BV227"/>
    <mergeCell ref="BW227:BY227"/>
    <mergeCell ref="BZ227:CB227"/>
    <mergeCell ref="CC227:CE227"/>
    <mergeCell ref="CF227:CH227"/>
    <mergeCell ref="CI227:CK227"/>
    <mergeCell ref="BB227:BD227"/>
    <mergeCell ref="BE227:BG227"/>
    <mergeCell ref="BH227:BJ227"/>
    <mergeCell ref="BK227:BM227"/>
    <mergeCell ref="BN227:BP227"/>
    <mergeCell ref="BQ227:BS227"/>
    <mergeCell ref="AB229:AF230"/>
    <mergeCell ref="AG229:AK229"/>
    <mergeCell ref="AL229:AO229"/>
    <mergeCell ref="AP229:AR229"/>
    <mergeCell ref="GV228:GX228"/>
    <mergeCell ref="GY228:HA228"/>
    <mergeCell ref="HB228:HD228"/>
    <mergeCell ref="HE228:HG228"/>
    <mergeCell ref="HH228:HJ228"/>
    <mergeCell ref="HK228:HM228"/>
    <mergeCell ref="GD228:GF228"/>
    <mergeCell ref="GG228:GI228"/>
    <mergeCell ref="GJ228:GL228"/>
    <mergeCell ref="GM228:GO228"/>
    <mergeCell ref="GP228:GR228"/>
    <mergeCell ref="GS228:GU228"/>
    <mergeCell ref="FL228:FN228"/>
    <mergeCell ref="FO228:FQ228"/>
    <mergeCell ref="FR228:FT228"/>
    <mergeCell ref="FU228:FW228"/>
    <mergeCell ref="FX228:FZ228"/>
    <mergeCell ref="GA228:GC228"/>
    <mergeCell ref="ET228:EV228"/>
    <mergeCell ref="EW228:EY228"/>
    <mergeCell ref="EZ228:FB228"/>
    <mergeCell ref="FC228:FE228"/>
    <mergeCell ref="FF228:FH228"/>
    <mergeCell ref="FI228:FK228"/>
    <mergeCell ref="EB228:ED228"/>
    <mergeCell ref="EE228:EG228"/>
    <mergeCell ref="EH228:EJ228"/>
    <mergeCell ref="EK228:EM228"/>
    <mergeCell ref="EN228:EP228"/>
    <mergeCell ref="EQ228:ES228"/>
    <mergeCell ref="DJ228:DL228"/>
    <mergeCell ref="DM228:DO228"/>
    <mergeCell ref="DP228:DR228"/>
    <mergeCell ref="DS228:DU228"/>
    <mergeCell ref="DV228:DX228"/>
    <mergeCell ref="DY228:EA228"/>
    <mergeCell ref="CR228:CT228"/>
    <mergeCell ref="CU228:CW228"/>
    <mergeCell ref="CX228:CZ228"/>
    <mergeCell ref="DA228:DC228"/>
    <mergeCell ref="DD228:DF228"/>
    <mergeCell ref="DG228:DI228"/>
    <mergeCell ref="BZ228:CB228"/>
    <mergeCell ref="CC228:CE228"/>
    <mergeCell ref="CF228:CH228"/>
    <mergeCell ref="CI228:CK228"/>
    <mergeCell ref="CL228:CN228"/>
    <mergeCell ref="CO228:CQ228"/>
    <mergeCell ref="BH228:BJ228"/>
    <mergeCell ref="BK228:BM228"/>
    <mergeCell ref="BN228:BP228"/>
    <mergeCell ref="BQ228:BS228"/>
    <mergeCell ref="BT228:BV228"/>
    <mergeCell ref="BW228:BY228"/>
    <mergeCell ref="GY229:HA229"/>
    <mergeCell ref="HB229:HD229"/>
    <mergeCell ref="HE229:HG229"/>
    <mergeCell ref="HH229:HJ229"/>
    <mergeCell ref="HK229:HM229"/>
    <mergeCell ref="AG230:AK230"/>
    <mergeCell ref="AL230:AO230"/>
    <mergeCell ref="AP230:AR230"/>
    <mergeCell ref="AS230:AU230"/>
    <mergeCell ref="AV230:AX230"/>
    <mergeCell ref="GG229:GI229"/>
    <mergeCell ref="GJ229:GL229"/>
    <mergeCell ref="GM229:GO229"/>
    <mergeCell ref="GP229:GR229"/>
    <mergeCell ref="GS229:GU229"/>
    <mergeCell ref="GV229:GX229"/>
    <mergeCell ref="FO229:FQ229"/>
    <mergeCell ref="FR229:FT229"/>
    <mergeCell ref="FU229:FW229"/>
    <mergeCell ref="FX229:FZ229"/>
    <mergeCell ref="GA229:GC229"/>
    <mergeCell ref="GD229:GF229"/>
    <mergeCell ref="EW229:EY229"/>
    <mergeCell ref="EZ229:FB229"/>
    <mergeCell ref="FC229:FE229"/>
    <mergeCell ref="FF229:FH229"/>
    <mergeCell ref="FI229:FK229"/>
    <mergeCell ref="FL229:FN229"/>
    <mergeCell ref="EE229:EG229"/>
    <mergeCell ref="EH229:EJ229"/>
    <mergeCell ref="EK229:EM229"/>
    <mergeCell ref="EN229:EP229"/>
    <mergeCell ref="EQ229:ES229"/>
    <mergeCell ref="ET229:EV229"/>
    <mergeCell ref="DM229:DO229"/>
    <mergeCell ref="DP229:DR229"/>
    <mergeCell ref="DS229:DU229"/>
    <mergeCell ref="DV229:DX229"/>
    <mergeCell ref="DY229:EA229"/>
    <mergeCell ref="EB229:ED229"/>
    <mergeCell ref="CU229:CW229"/>
    <mergeCell ref="CX229:CZ229"/>
    <mergeCell ref="DA229:DC229"/>
    <mergeCell ref="DD229:DF229"/>
    <mergeCell ref="DG229:DI229"/>
    <mergeCell ref="DJ229:DL229"/>
    <mergeCell ref="CC229:CE229"/>
    <mergeCell ref="CF229:CH229"/>
    <mergeCell ref="CI229:CK229"/>
    <mergeCell ref="CL229:CN229"/>
    <mergeCell ref="CO229:CQ229"/>
    <mergeCell ref="CR229:CT229"/>
    <mergeCell ref="BK229:BM229"/>
    <mergeCell ref="BN229:BP229"/>
    <mergeCell ref="BQ229:BS229"/>
    <mergeCell ref="BT229:BV229"/>
    <mergeCell ref="BW229:BY229"/>
    <mergeCell ref="BZ229:CB229"/>
    <mergeCell ref="AS229:AU229"/>
    <mergeCell ref="AV229:AX229"/>
    <mergeCell ref="AY229:BA229"/>
    <mergeCell ref="BB229:BD229"/>
    <mergeCell ref="BE229:BG229"/>
    <mergeCell ref="BH229:BJ229"/>
    <mergeCell ref="HE230:HG230"/>
    <mergeCell ref="HH230:HJ230"/>
    <mergeCell ref="HK230:HM230"/>
    <mergeCell ref="B231:U232"/>
    <mergeCell ref="V231:AA232"/>
    <mergeCell ref="AB231:AF232"/>
    <mergeCell ref="AG231:AK231"/>
    <mergeCell ref="AL231:AO231"/>
    <mergeCell ref="AP231:AR231"/>
    <mergeCell ref="AS231:AU231"/>
    <mergeCell ref="GM230:GO230"/>
    <mergeCell ref="GP230:GR230"/>
    <mergeCell ref="GS230:GU230"/>
    <mergeCell ref="GV230:GX230"/>
    <mergeCell ref="GY230:HA230"/>
    <mergeCell ref="HB230:HD230"/>
    <mergeCell ref="FU230:FW230"/>
    <mergeCell ref="FX230:FZ230"/>
    <mergeCell ref="GA230:GC230"/>
    <mergeCell ref="GD230:GF230"/>
    <mergeCell ref="GG230:GI230"/>
    <mergeCell ref="GJ230:GL230"/>
    <mergeCell ref="FC230:FE230"/>
    <mergeCell ref="FF230:FH230"/>
    <mergeCell ref="FI230:FK230"/>
    <mergeCell ref="FL230:FN230"/>
    <mergeCell ref="FO230:FQ230"/>
    <mergeCell ref="FR230:FT230"/>
    <mergeCell ref="EK230:EM230"/>
    <mergeCell ref="EN230:EP230"/>
    <mergeCell ref="EQ230:ES230"/>
    <mergeCell ref="ET230:EV230"/>
    <mergeCell ref="EW230:EY230"/>
    <mergeCell ref="EZ230:FB230"/>
    <mergeCell ref="DS230:DU230"/>
    <mergeCell ref="DV230:DX230"/>
    <mergeCell ref="DY230:EA230"/>
    <mergeCell ref="EB230:ED230"/>
    <mergeCell ref="EE230:EG230"/>
    <mergeCell ref="EH230:EJ230"/>
    <mergeCell ref="DA230:DC230"/>
    <mergeCell ref="DD230:DF230"/>
    <mergeCell ref="DG230:DI230"/>
    <mergeCell ref="DJ230:DL230"/>
    <mergeCell ref="DM230:DO230"/>
    <mergeCell ref="DP230:DR230"/>
    <mergeCell ref="CI230:CK230"/>
    <mergeCell ref="CL230:CN230"/>
    <mergeCell ref="CO230:CQ230"/>
    <mergeCell ref="CR230:CT230"/>
    <mergeCell ref="CU230:CW230"/>
    <mergeCell ref="CX230:CZ230"/>
    <mergeCell ref="BQ230:BS230"/>
    <mergeCell ref="BT230:BV230"/>
    <mergeCell ref="BW230:BY230"/>
    <mergeCell ref="BZ230:CB230"/>
    <mergeCell ref="CC230:CE230"/>
    <mergeCell ref="CF230:CH230"/>
    <mergeCell ref="AY230:BA230"/>
    <mergeCell ref="BB230:BD230"/>
    <mergeCell ref="BE230:BG230"/>
    <mergeCell ref="BH230:BJ230"/>
    <mergeCell ref="BK230:BM230"/>
    <mergeCell ref="BN230:BP230"/>
    <mergeCell ref="HB231:HD231"/>
    <mergeCell ref="B229:U230"/>
    <mergeCell ref="V229:AA230"/>
    <mergeCell ref="HE231:HG231"/>
    <mergeCell ref="HH231:HJ231"/>
    <mergeCell ref="HK231:HM231"/>
    <mergeCell ref="AG232:AK232"/>
    <mergeCell ref="AL232:AO232"/>
    <mergeCell ref="AP232:AR232"/>
    <mergeCell ref="AS232:AU232"/>
    <mergeCell ref="AV232:AX232"/>
    <mergeCell ref="AY232:BA232"/>
    <mergeCell ref="GJ231:GL231"/>
    <mergeCell ref="GM231:GO231"/>
    <mergeCell ref="GP231:GR231"/>
    <mergeCell ref="GS231:GU231"/>
    <mergeCell ref="GV231:GX231"/>
    <mergeCell ref="GY231:HA231"/>
    <mergeCell ref="FR231:FT231"/>
    <mergeCell ref="FU231:FW231"/>
    <mergeCell ref="FX231:FZ231"/>
    <mergeCell ref="GA231:GC231"/>
    <mergeCell ref="GD231:GF231"/>
    <mergeCell ref="GG231:GI231"/>
    <mergeCell ref="EZ231:FB231"/>
    <mergeCell ref="FC231:FE231"/>
    <mergeCell ref="FF231:FH231"/>
    <mergeCell ref="FI231:FK231"/>
    <mergeCell ref="FL231:FN231"/>
    <mergeCell ref="FO231:FQ231"/>
    <mergeCell ref="EH231:EJ231"/>
    <mergeCell ref="EK231:EM231"/>
    <mergeCell ref="EN231:EP231"/>
    <mergeCell ref="EQ231:ES231"/>
    <mergeCell ref="ET231:EV231"/>
    <mergeCell ref="EW231:EY231"/>
    <mergeCell ref="DP231:DR231"/>
    <mergeCell ref="DS231:DU231"/>
    <mergeCell ref="DV231:DX231"/>
    <mergeCell ref="DY231:EA231"/>
    <mergeCell ref="EB231:ED231"/>
    <mergeCell ref="EE231:EG231"/>
    <mergeCell ref="CX231:CZ231"/>
    <mergeCell ref="DA231:DC231"/>
    <mergeCell ref="DD231:DF231"/>
    <mergeCell ref="DG231:DI231"/>
    <mergeCell ref="DJ231:DL231"/>
    <mergeCell ref="DM231:DO231"/>
    <mergeCell ref="CF231:CH231"/>
    <mergeCell ref="CI231:CK231"/>
    <mergeCell ref="CL231:CN231"/>
    <mergeCell ref="CO231:CQ231"/>
    <mergeCell ref="CR231:CT231"/>
    <mergeCell ref="CU231:CW231"/>
    <mergeCell ref="BN231:BP231"/>
    <mergeCell ref="BQ231:BS231"/>
    <mergeCell ref="BT231:BV231"/>
    <mergeCell ref="BW231:BY231"/>
    <mergeCell ref="BZ231:CB231"/>
    <mergeCell ref="CC231:CE231"/>
    <mergeCell ref="AV231:AX231"/>
    <mergeCell ref="AY231:BA231"/>
    <mergeCell ref="BB231:BD231"/>
    <mergeCell ref="BE231:BG231"/>
    <mergeCell ref="BH231:BJ231"/>
    <mergeCell ref="BK231:BM231"/>
    <mergeCell ref="HH232:HJ232"/>
    <mergeCell ref="HK232:HM232"/>
    <mergeCell ref="B233:U234"/>
    <mergeCell ref="V233:AA234"/>
    <mergeCell ref="AB233:AF234"/>
    <mergeCell ref="AG233:AK233"/>
    <mergeCell ref="AL233:AO233"/>
    <mergeCell ref="AP233:AR233"/>
    <mergeCell ref="AS233:AU233"/>
    <mergeCell ref="AV233:AX233"/>
    <mergeCell ref="GP232:GR232"/>
    <mergeCell ref="GS232:GU232"/>
    <mergeCell ref="GV232:GX232"/>
    <mergeCell ref="GY232:HA232"/>
    <mergeCell ref="HB232:HD232"/>
    <mergeCell ref="HE232:HG232"/>
    <mergeCell ref="FX232:FZ232"/>
    <mergeCell ref="GA232:GC232"/>
    <mergeCell ref="GD232:GF232"/>
    <mergeCell ref="GG232:GI232"/>
    <mergeCell ref="GJ232:GL232"/>
    <mergeCell ref="GM232:GO232"/>
    <mergeCell ref="FF232:FH232"/>
    <mergeCell ref="FI232:FK232"/>
    <mergeCell ref="FL232:FN232"/>
    <mergeCell ref="FO232:FQ232"/>
    <mergeCell ref="FR232:FT232"/>
    <mergeCell ref="FU232:FW232"/>
    <mergeCell ref="EN232:EP232"/>
    <mergeCell ref="EQ232:ES232"/>
    <mergeCell ref="ET232:EV232"/>
    <mergeCell ref="EW232:EY232"/>
    <mergeCell ref="EZ232:FB232"/>
    <mergeCell ref="FC232:FE232"/>
    <mergeCell ref="DV232:DX232"/>
    <mergeCell ref="DY232:EA232"/>
    <mergeCell ref="EB232:ED232"/>
    <mergeCell ref="EE232:EG232"/>
    <mergeCell ref="EH232:EJ232"/>
    <mergeCell ref="EK232:EM232"/>
    <mergeCell ref="DD232:DF232"/>
    <mergeCell ref="DG232:DI232"/>
    <mergeCell ref="DJ232:DL232"/>
    <mergeCell ref="DM232:DO232"/>
    <mergeCell ref="DP232:DR232"/>
    <mergeCell ref="DS232:DU232"/>
    <mergeCell ref="CL232:CN232"/>
    <mergeCell ref="CO232:CQ232"/>
    <mergeCell ref="CR232:CT232"/>
    <mergeCell ref="CU232:CW232"/>
    <mergeCell ref="CX232:CZ232"/>
    <mergeCell ref="DA232:DC232"/>
    <mergeCell ref="BT232:BV232"/>
    <mergeCell ref="BW232:BY232"/>
    <mergeCell ref="BZ232:CB232"/>
    <mergeCell ref="CC232:CE232"/>
    <mergeCell ref="CF232:CH232"/>
    <mergeCell ref="CI232:CK232"/>
    <mergeCell ref="BB232:BD232"/>
    <mergeCell ref="BE232:BG232"/>
    <mergeCell ref="BH232:BJ232"/>
    <mergeCell ref="BK232:BM232"/>
    <mergeCell ref="BN232:BP232"/>
    <mergeCell ref="BQ232:BS232"/>
    <mergeCell ref="HE233:HG233"/>
    <mergeCell ref="HH233:HJ233"/>
    <mergeCell ref="HK233:HM233"/>
    <mergeCell ref="AG234:AK234"/>
    <mergeCell ref="AL234:AO234"/>
    <mergeCell ref="AP234:AR234"/>
    <mergeCell ref="AS234:AU234"/>
    <mergeCell ref="AV234:AX234"/>
    <mergeCell ref="AY234:BA234"/>
    <mergeCell ref="BB234:BD234"/>
    <mergeCell ref="GM233:GO233"/>
    <mergeCell ref="GP233:GR233"/>
    <mergeCell ref="GS233:GU233"/>
    <mergeCell ref="GV233:GX233"/>
    <mergeCell ref="GY233:HA233"/>
    <mergeCell ref="HB233:HD233"/>
    <mergeCell ref="FU233:FW233"/>
    <mergeCell ref="FX233:FZ233"/>
    <mergeCell ref="GA233:GC233"/>
    <mergeCell ref="GD233:GF233"/>
    <mergeCell ref="GG233:GI233"/>
    <mergeCell ref="GJ233:GL233"/>
    <mergeCell ref="FC233:FE233"/>
    <mergeCell ref="FF233:FH233"/>
    <mergeCell ref="FI233:FK233"/>
    <mergeCell ref="FL233:FN233"/>
    <mergeCell ref="FO233:FQ233"/>
    <mergeCell ref="FR233:FT233"/>
    <mergeCell ref="EK233:EM233"/>
    <mergeCell ref="EN233:EP233"/>
    <mergeCell ref="EQ233:ES233"/>
    <mergeCell ref="ET233:EV233"/>
    <mergeCell ref="EW233:EY233"/>
    <mergeCell ref="EZ233:FB233"/>
    <mergeCell ref="DS233:DU233"/>
    <mergeCell ref="DV233:DX233"/>
    <mergeCell ref="DY233:EA233"/>
    <mergeCell ref="EB233:ED233"/>
    <mergeCell ref="EE233:EG233"/>
    <mergeCell ref="EH233:EJ233"/>
    <mergeCell ref="DA233:DC233"/>
    <mergeCell ref="DD233:DF233"/>
    <mergeCell ref="DG233:DI233"/>
    <mergeCell ref="DJ233:DL233"/>
    <mergeCell ref="DM233:DO233"/>
    <mergeCell ref="DP233:DR233"/>
    <mergeCell ref="CI233:CK233"/>
    <mergeCell ref="CL233:CN233"/>
    <mergeCell ref="CO233:CQ233"/>
    <mergeCell ref="CR233:CT233"/>
    <mergeCell ref="CU233:CW233"/>
    <mergeCell ref="CX233:CZ233"/>
    <mergeCell ref="BQ233:BS233"/>
    <mergeCell ref="BT233:BV233"/>
    <mergeCell ref="BW233:BY233"/>
    <mergeCell ref="BZ233:CB233"/>
    <mergeCell ref="CC233:CE233"/>
    <mergeCell ref="CF233:CH233"/>
    <mergeCell ref="AY233:BA233"/>
    <mergeCell ref="BB233:BD233"/>
    <mergeCell ref="BE233:BG233"/>
    <mergeCell ref="BH233:BJ233"/>
    <mergeCell ref="BK233:BM233"/>
    <mergeCell ref="BN233:BP233"/>
    <mergeCell ref="HK234:HM234"/>
    <mergeCell ref="B235:U236"/>
    <mergeCell ref="V235:AA236"/>
    <mergeCell ref="AB235:AF236"/>
    <mergeCell ref="AG235:AK235"/>
    <mergeCell ref="AL235:AO235"/>
    <mergeCell ref="AP235:AR235"/>
    <mergeCell ref="AS235:AU235"/>
    <mergeCell ref="AV235:AX235"/>
    <mergeCell ref="AY235:BA235"/>
    <mergeCell ref="GS234:GU234"/>
    <mergeCell ref="GV234:GX234"/>
    <mergeCell ref="GY234:HA234"/>
    <mergeCell ref="HB234:HD234"/>
    <mergeCell ref="HE234:HG234"/>
    <mergeCell ref="HH234:HJ234"/>
    <mergeCell ref="GA234:GC234"/>
    <mergeCell ref="GD234:GF234"/>
    <mergeCell ref="GG234:GI234"/>
    <mergeCell ref="GJ234:GL234"/>
    <mergeCell ref="GM234:GO234"/>
    <mergeCell ref="GP234:GR234"/>
    <mergeCell ref="FI234:FK234"/>
    <mergeCell ref="FL234:FN234"/>
    <mergeCell ref="FO234:FQ234"/>
    <mergeCell ref="FR234:FT234"/>
    <mergeCell ref="FU234:FW234"/>
    <mergeCell ref="FX234:FZ234"/>
    <mergeCell ref="EQ234:ES234"/>
    <mergeCell ref="ET234:EV234"/>
    <mergeCell ref="EW234:EY234"/>
    <mergeCell ref="EZ234:FB234"/>
    <mergeCell ref="FC234:FE234"/>
    <mergeCell ref="FF234:FH234"/>
    <mergeCell ref="DY234:EA234"/>
    <mergeCell ref="EB234:ED234"/>
    <mergeCell ref="EE234:EG234"/>
    <mergeCell ref="EH234:EJ234"/>
    <mergeCell ref="EK234:EM234"/>
    <mergeCell ref="EN234:EP234"/>
    <mergeCell ref="DG234:DI234"/>
    <mergeCell ref="DJ234:DL234"/>
    <mergeCell ref="DM234:DO234"/>
    <mergeCell ref="DP234:DR234"/>
    <mergeCell ref="DS234:DU234"/>
    <mergeCell ref="DV234:DX234"/>
    <mergeCell ref="CO234:CQ234"/>
    <mergeCell ref="CR234:CT234"/>
    <mergeCell ref="CU234:CW234"/>
    <mergeCell ref="CX234:CZ234"/>
    <mergeCell ref="DA234:DC234"/>
    <mergeCell ref="DD234:DF234"/>
    <mergeCell ref="BW234:BY234"/>
    <mergeCell ref="BZ234:CB234"/>
    <mergeCell ref="CC234:CE234"/>
    <mergeCell ref="CF234:CH234"/>
    <mergeCell ref="CI234:CK234"/>
    <mergeCell ref="CL234:CN234"/>
    <mergeCell ref="BE234:BG234"/>
    <mergeCell ref="BH234:BJ234"/>
    <mergeCell ref="BK234:BM234"/>
    <mergeCell ref="BN234:BP234"/>
    <mergeCell ref="BQ234:BS234"/>
    <mergeCell ref="BT234:BV234"/>
    <mergeCell ref="HH235:HJ235"/>
    <mergeCell ref="HK235:HM235"/>
    <mergeCell ref="AG236:AK236"/>
    <mergeCell ref="AL236:AO236"/>
    <mergeCell ref="AP236:AR236"/>
    <mergeCell ref="AS236:AU236"/>
    <mergeCell ref="AV236:AX236"/>
    <mergeCell ref="AY236:BA236"/>
    <mergeCell ref="BB236:BD236"/>
    <mergeCell ref="BE236:BG236"/>
    <mergeCell ref="GP235:GR235"/>
    <mergeCell ref="GS235:GU235"/>
    <mergeCell ref="GV235:GX235"/>
    <mergeCell ref="GY235:HA235"/>
    <mergeCell ref="HB235:HD235"/>
    <mergeCell ref="HE235:HG235"/>
    <mergeCell ref="FX235:FZ235"/>
    <mergeCell ref="GA235:GC235"/>
    <mergeCell ref="GD235:GF235"/>
    <mergeCell ref="GG235:GI235"/>
    <mergeCell ref="GJ235:GL235"/>
    <mergeCell ref="GM235:GO235"/>
    <mergeCell ref="FF235:FH235"/>
    <mergeCell ref="FI235:FK235"/>
    <mergeCell ref="FL235:FN235"/>
    <mergeCell ref="FO235:FQ235"/>
    <mergeCell ref="FR235:FT235"/>
    <mergeCell ref="FU235:FW235"/>
    <mergeCell ref="EN235:EP235"/>
    <mergeCell ref="EQ235:ES235"/>
    <mergeCell ref="ET235:EV235"/>
    <mergeCell ref="EW235:EY235"/>
    <mergeCell ref="EZ235:FB235"/>
    <mergeCell ref="FC235:FE235"/>
    <mergeCell ref="DV235:DX235"/>
    <mergeCell ref="DY235:EA235"/>
    <mergeCell ref="EB235:ED235"/>
    <mergeCell ref="EE235:EG235"/>
    <mergeCell ref="EH235:EJ235"/>
    <mergeCell ref="EK235:EM235"/>
    <mergeCell ref="DD235:DF235"/>
    <mergeCell ref="DG235:DI235"/>
    <mergeCell ref="DJ235:DL235"/>
    <mergeCell ref="DM235:DO235"/>
    <mergeCell ref="DP235:DR235"/>
    <mergeCell ref="DS235:DU235"/>
    <mergeCell ref="CL235:CN235"/>
    <mergeCell ref="CO235:CQ235"/>
    <mergeCell ref="CR235:CT235"/>
    <mergeCell ref="CU235:CW235"/>
    <mergeCell ref="CX235:CZ235"/>
    <mergeCell ref="DA235:DC235"/>
    <mergeCell ref="BT235:BV235"/>
    <mergeCell ref="BW235:BY235"/>
    <mergeCell ref="BZ235:CB235"/>
    <mergeCell ref="CC235:CE235"/>
    <mergeCell ref="CF235:CH235"/>
    <mergeCell ref="CI235:CK235"/>
    <mergeCell ref="BB235:BD235"/>
    <mergeCell ref="BE235:BG235"/>
    <mergeCell ref="BH235:BJ235"/>
    <mergeCell ref="BK235:BM235"/>
    <mergeCell ref="BN235:BP235"/>
    <mergeCell ref="BQ235:BS235"/>
    <mergeCell ref="AB237:AF238"/>
    <mergeCell ref="AG237:AK237"/>
    <mergeCell ref="AL237:AO237"/>
    <mergeCell ref="AP237:AR237"/>
    <mergeCell ref="GV236:GX236"/>
    <mergeCell ref="GY236:HA236"/>
    <mergeCell ref="HB236:HD236"/>
    <mergeCell ref="HE236:HG236"/>
    <mergeCell ref="HH236:HJ236"/>
    <mergeCell ref="HK236:HM236"/>
    <mergeCell ref="GD236:GF236"/>
    <mergeCell ref="GG236:GI236"/>
    <mergeCell ref="GJ236:GL236"/>
    <mergeCell ref="GM236:GO236"/>
    <mergeCell ref="GP236:GR236"/>
    <mergeCell ref="GS236:GU236"/>
    <mergeCell ref="FL236:FN236"/>
    <mergeCell ref="FO236:FQ236"/>
    <mergeCell ref="FR236:FT236"/>
    <mergeCell ref="FU236:FW236"/>
    <mergeCell ref="FX236:FZ236"/>
    <mergeCell ref="GA236:GC236"/>
    <mergeCell ref="ET236:EV236"/>
    <mergeCell ref="EW236:EY236"/>
    <mergeCell ref="EZ236:FB236"/>
    <mergeCell ref="FC236:FE236"/>
    <mergeCell ref="FF236:FH236"/>
    <mergeCell ref="FI236:FK236"/>
    <mergeCell ref="EB236:ED236"/>
    <mergeCell ref="EE236:EG236"/>
    <mergeCell ref="EH236:EJ236"/>
    <mergeCell ref="EK236:EM236"/>
    <mergeCell ref="EN236:EP236"/>
    <mergeCell ref="EQ236:ES236"/>
    <mergeCell ref="DJ236:DL236"/>
    <mergeCell ref="DM236:DO236"/>
    <mergeCell ref="DP236:DR236"/>
    <mergeCell ref="DS236:DU236"/>
    <mergeCell ref="DV236:DX236"/>
    <mergeCell ref="DY236:EA236"/>
    <mergeCell ref="CR236:CT236"/>
    <mergeCell ref="CU236:CW236"/>
    <mergeCell ref="CX236:CZ236"/>
    <mergeCell ref="DA236:DC236"/>
    <mergeCell ref="DD236:DF236"/>
    <mergeCell ref="DG236:DI236"/>
    <mergeCell ref="BZ236:CB236"/>
    <mergeCell ref="CC236:CE236"/>
    <mergeCell ref="CF236:CH236"/>
    <mergeCell ref="CI236:CK236"/>
    <mergeCell ref="CL236:CN236"/>
    <mergeCell ref="CO236:CQ236"/>
    <mergeCell ref="BH236:BJ236"/>
    <mergeCell ref="BK236:BM236"/>
    <mergeCell ref="BN236:BP236"/>
    <mergeCell ref="BQ236:BS236"/>
    <mergeCell ref="BT236:BV236"/>
    <mergeCell ref="BW236:BY236"/>
    <mergeCell ref="GY237:HA237"/>
    <mergeCell ref="HB237:HD237"/>
    <mergeCell ref="HE237:HG237"/>
    <mergeCell ref="HH237:HJ237"/>
    <mergeCell ref="HK237:HM237"/>
    <mergeCell ref="AG238:AK238"/>
    <mergeCell ref="AL238:AO238"/>
    <mergeCell ref="AP238:AR238"/>
    <mergeCell ref="AS238:AU238"/>
    <mergeCell ref="AV238:AX238"/>
    <mergeCell ref="GG237:GI237"/>
    <mergeCell ref="GJ237:GL237"/>
    <mergeCell ref="GM237:GO237"/>
    <mergeCell ref="GP237:GR237"/>
    <mergeCell ref="GS237:GU237"/>
    <mergeCell ref="GV237:GX237"/>
    <mergeCell ref="FO237:FQ237"/>
    <mergeCell ref="FR237:FT237"/>
    <mergeCell ref="FU237:FW237"/>
    <mergeCell ref="FX237:FZ237"/>
    <mergeCell ref="GA237:GC237"/>
    <mergeCell ref="GD237:GF237"/>
    <mergeCell ref="EW237:EY237"/>
    <mergeCell ref="EZ237:FB237"/>
    <mergeCell ref="FC237:FE237"/>
    <mergeCell ref="FF237:FH237"/>
    <mergeCell ref="FI237:FK237"/>
    <mergeCell ref="FL237:FN237"/>
    <mergeCell ref="EE237:EG237"/>
    <mergeCell ref="EH237:EJ237"/>
    <mergeCell ref="EK237:EM237"/>
    <mergeCell ref="EN237:EP237"/>
    <mergeCell ref="EQ237:ES237"/>
    <mergeCell ref="ET237:EV237"/>
    <mergeCell ref="DM237:DO237"/>
    <mergeCell ref="DP237:DR237"/>
    <mergeCell ref="DS237:DU237"/>
    <mergeCell ref="DV237:DX237"/>
    <mergeCell ref="DY237:EA237"/>
    <mergeCell ref="EB237:ED237"/>
    <mergeCell ref="CU237:CW237"/>
    <mergeCell ref="CX237:CZ237"/>
    <mergeCell ref="DA237:DC237"/>
    <mergeCell ref="DD237:DF237"/>
    <mergeCell ref="DG237:DI237"/>
    <mergeCell ref="DJ237:DL237"/>
    <mergeCell ref="CC237:CE237"/>
    <mergeCell ref="CF237:CH237"/>
    <mergeCell ref="CI237:CK237"/>
    <mergeCell ref="CL237:CN237"/>
    <mergeCell ref="CO237:CQ237"/>
    <mergeCell ref="CR237:CT237"/>
    <mergeCell ref="BK237:BM237"/>
    <mergeCell ref="BN237:BP237"/>
    <mergeCell ref="BZ237:CB237"/>
    <mergeCell ref="AS237:AU237"/>
    <mergeCell ref="AV237:AX237"/>
    <mergeCell ref="AY237:BA237"/>
    <mergeCell ref="BB237:BD237"/>
    <mergeCell ref="BE237:BG237"/>
    <mergeCell ref="BH237:BJ237"/>
    <mergeCell ref="HE238:HG238"/>
    <mergeCell ref="HH238:HJ238"/>
    <mergeCell ref="HK238:HM238"/>
    <mergeCell ref="B239:U240"/>
    <mergeCell ref="V239:AA240"/>
    <mergeCell ref="AB239:AF240"/>
    <mergeCell ref="AG239:AK239"/>
    <mergeCell ref="AL239:AO239"/>
    <mergeCell ref="AP239:AR239"/>
    <mergeCell ref="AS239:AU239"/>
    <mergeCell ref="GM238:GO238"/>
    <mergeCell ref="GP238:GR238"/>
    <mergeCell ref="GS238:GU238"/>
    <mergeCell ref="GV238:GX238"/>
    <mergeCell ref="GY238:HA238"/>
    <mergeCell ref="HB238:HD238"/>
    <mergeCell ref="FU238:FW238"/>
    <mergeCell ref="FX238:FZ238"/>
    <mergeCell ref="GA238:GC238"/>
    <mergeCell ref="GD238:GF238"/>
    <mergeCell ref="GG238:GI238"/>
    <mergeCell ref="GJ238:GL238"/>
    <mergeCell ref="FC238:FE238"/>
    <mergeCell ref="FF238:FH238"/>
    <mergeCell ref="FI238:FK238"/>
    <mergeCell ref="FL238:FN238"/>
    <mergeCell ref="FO238:FQ238"/>
    <mergeCell ref="FR238:FT238"/>
    <mergeCell ref="EK238:EM238"/>
    <mergeCell ref="EN238:EP238"/>
    <mergeCell ref="EQ238:ES238"/>
    <mergeCell ref="ET238:EV238"/>
    <mergeCell ref="EW238:EY238"/>
    <mergeCell ref="EZ238:FB238"/>
    <mergeCell ref="DS238:DU238"/>
    <mergeCell ref="DV238:DX238"/>
    <mergeCell ref="DY238:EA238"/>
    <mergeCell ref="EB238:ED238"/>
    <mergeCell ref="EE238:EG238"/>
    <mergeCell ref="EH238:EJ238"/>
    <mergeCell ref="DA238:DC238"/>
    <mergeCell ref="DD238:DF238"/>
    <mergeCell ref="DG238:DI238"/>
    <mergeCell ref="DJ238:DL238"/>
    <mergeCell ref="DM238:DO238"/>
    <mergeCell ref="DP238:DR238"/>
    <mergeCell ref="CI238:CK238"/>
    <mergeCell ref="CL238:CN238"/>
    <mergeCell ref="CO238:CQ238"/>
    <mergeCell ref="CR238:CT238"/>
    <mergeCell ref="CU238:CW238"/>
    <mergeCell ref="CX238:CZ238"/>
    <mergeCell ref="BZ238:CB238"/>
    <mergeCell ref="CC238:CE238"/>
    <mergeCell ref="CF238:CH238"/>
    <mergeCell ref="AY238:BA238"/>
    <mergeCell ref="BB238:BD238"/>
    <mergeCell ref="BE238:BG238"/>
    <mergeCell ref="BH238:BJ238"/>
    <mergeCell ref="BK238:BM238"/>
    <mergeCell ref="BN238:BP238"/>
    <mergeCell ref="HB239:HD239"/>
    <mergeCell ref="B237:U238"/>
    <mergeCell ref="V237:AA238"/>
    <mergeCell ref="HE239:HG239"/>
    <mergeCell ref="HH239:HJ239"/>
    <mergeCell ref="HK239:HM239"/>
    <mergeCell ref="AG240:AK240"/>
    <mergeCell ref="AL240:AO240"/>
    <mergeCell ref="AP240:AR240"/>
    <mergeCell ref="AS240:AU240"/>
    <mergeCell ref="AV240:AX240"/>
    <mergeCell ref="AY240:BA240"/>
    <mergeCell ref="GJ239:GL239"/>
    <mergeCell ref="GM239:GO239"/>
    <mergeCell ref="GP239:GR239"/>
    <mergeCell ref="GS239:GU239"/>
    <mergeCell ref="GV239:GX239"/>
    <mergeCell ref="GY239:HA239"/>
    <mergeCell ref="FR239:FT239"/>
    <mergeCell ref="FU239:FW239"/>
    <mergeCell ref="FX239:FZ239"/>
    <mergeCell ref="GA239:GC239"/>
    <mergeCell ref="GD239:GF239"/>
    <mergeCell ref="GG239:GI239"/>
    <mergeCell ref="EZ239:FB239"/>
    <mergeCell ref="FC239:FE239"/>
    <mergeCell ref="FF239:FH239"/>
    <mergeCell ref="FI239:FK239"/>
    <mergeCell ref="FL239:FN239"/>
    <mergeCell ref="FO239:FQ239"/>
    <mergeCell ref="EH239:EJ239"/>
    <mergeCell ref="EK239:EM239"/>
    <mergeCell ref="EN239:EP239"/>
    <mergeCell ref="EQ239:ES239"/>
    <mergeCell ref="ET239:EV239"/>
    <mergeCell ref="EW239:EY239"/>
    <mergeCell ref="DP239:DR239"/>
    <mergeCell ref="DS239:DU239"/>
    <mergeCell ref="DV239:DX239"/>
    <mergeCell ref="DY239:EA239"/>
    <mergeCell ref="EB239:ED239"/>
    <mergeCell ref="EE239:EG239"/>
    <mergeCell ref="CX239:CZ239"/>
    <mergeCell ref="DA239:DC239"/>
    <mergeCell ref="DD239:DF239"/>
    <mergeCell ref="DG239:DI239"/>
    <mergeCell ref="DJ239:DL239"/>
    <mergeCell ref="DM239:DO239"/>
    <mergeCell ref="CF239:CH239"/>
    <mergeCell ref="CI239:CK239"/>
    <mergeCell ref="CL239:CN239"/>
    <mergeCell ref="CO239:CQ239"/>
    <mergeCell ref="CR239:CT239"/>
    <mergeCell ref="CU239:CW239"/>
    <mergeCell ref="BN239:BP239"/>
    <mergeCell ref="BQ239:BS239"/>
    <mergeCell ref="BT239:BV239"/>
    <mergeCell ref="BW239:BY239"/>
    <mergeCell ref="BZ239:CB239"/>
    <mergeCell ref="CC239:CE239"/>
    <mergeCell ref="AV239:AX239"/>
    <mergeCell ref="AY239:BA239"/>
    <mergeCell ref="BB239:BD239"/>
    <mergeCell ref="BE239:BG239"/>
    <mergeCell ref="BH239:BJ239"/>
    <mergeCell ref="BK239:BM239"/>
    <mergeCell ref="HH240:HJ240"/>
    <mergeCell ref="HK240:HM240"/>
    <mergeCell ref="B241:U242"/>
    <mergeCell ref="V241:AA242"/>
    <mergeCell ref="AB241:AF242"/>
    <mergeCell ref="AG241:AK241"/>
    <mergeCell ref="AL241:AO241"/>
    <mergeCell ref="AP241:AR241"/>
    <mergeCell ref="AS241:AU241"/>
    <mergeCell ref="AV241:AX241"/>
    <mergeCell ref="GP240:GR240"/>
    <mergeCell ref="GS240:GU240"/>
    <mergeCell ref="GV240:GX240"/>
    <mergeCell ref="GY240:HA240"/>
    <mergeCell ref="HB240:HD240"/>
    <mergeCell ref="HE240:HG240"/>
    <mergeCell ref="FX240:FZ240"/>
    <mergeCell ref="GA240:GC240"/>
    <mergeCell ref="GD240:GF240"/>
    <mergeCell ref="GG240:GI240"/>
    <mergeCell ref="GJ240:GL240"/>
    <mergeCell ref="GM240:GO240"/>
    <mergeCell ref="FF240:FH240"/>
    <mergeCell ref="FI240:FK240"/>
    <mergeCell ref="FL240:FN240"/>
    <mergeCell ref="FO240:FQ240"/>
    <mergeCell ref="FR240:FT240"/>
    <mergeCell ref="FU240:FW240"/>
    <mergeCell ref="EN240:EP240"/>
    <mergeCell ref="EQ240:ES240"/>
    <mergeCell ref="ET240:EV240"/>
    <mergeCell ref="EW240:EY240"/>
    <mergeCell ref="EZ240:FB240"/>
    <mergeCell ref="FC240:FE240"/>
    <mergeCell ref="DV240:DX240"/>
    <mergeCell ref="DY240:EA240"/>
    <mergeCell ref="EB240:ED240"/>
    <mergeCell ref="EE240:EG240"/>
    <mergeCell ref="EH240:EJ240"/>
    <mergeCell ref="EK240:EM240"/>
    <mergeCell ref="DD240:DF240"/>
    <mergeCell ref="DG240:DI240"/>
    <mergeCell ref="DJ240:DL240"/>
    <mergeCell ref="DM240:DO240"/>
    <mergeCell ref="DP240:DR240"/>
    <mergeCell ref="DS240:DU240"/>
    <mergeCell ref="CL240:CN240"/>
    <mergeCell ref="CO240:CQ240"/>
    <mergeCell ref="CR240:CT240"/>
    <mergeCell ref="CU240:CW240"/>
    <mergeCell ref="CX240:CZ240"/>
    <mergeCell ref="DA240:DC240"/>
    <mergeCell ref="BT240:BV240"/>
    <mergeCell ref="BW240:BY240"/>
    <mergeCell ref="BZ240:CB240"/>
    <mergeCell ref="CC240:CE240"/>
    <mergeCell ref="CF240:CH240"/>
    <mergeCell ref="CI240:CK240"/>
    <mergeCell ref="BB240:BD240"/>
    <mergeCell ref="BE240:BG240"/>
    <mergeCell ref="BH240:BJ240"/>
    <mergeCell ref="BK240:BM240"/>
    <mergeCell ref="BN240:BP240"/>
    <mergeCell ref="BQ240:BS240"/>
    <mergeCell ref="HE241:HG241"/>
    <mergeCell ref="HH241:HJ241"/>
    <mergeCell ref="HK241:HM241"/>
    <mergeCell ref="AG242:AK242"/>
    <mergeCell ref="AL242:AO242"/>
    <mergeCell ref="AP242:AR242"/>
    <mergeCell ref="AS242:AU242"/>
    <mergeCell ref="AV242:AX242"/>
    <mergeCell ref="AY242:BA242"/>
    <mergeCell ref="BB242:BD242"/>
    <mergeCell ref="GM241:GO241"/>
    <mergeCell ref="GP241:GR241"/>
    <mergeCell ref="GS241:GU241"/>
    <mergeCell ref="GV241:GX241"/>
    <mergeCell ref="GY241:HA241"/>
    <mergeCell ref="HB241:HD241"/>
    <mergeCell ref="FU241:FW241"/>
    <mergeCell ref="FX241:FZ241"/>
    <mergeCell ref="GA241:GC241"/>
    <mergeCell ref="GD241:GF241"/>
    <mergeCell ref="GG241:GI241"/>
    <mergeCell ref="GJ241:GL241"/>
    <mergeCell ref="FC241:FE241"/>
    <mergeCell ref="FF241:FH241"/>
    <mergeCell ref="FI241:FK241"/>
    <mergeCell ref="FL241:FN241"/>
    <mergeCell ref="FO241:FQ241"/>
    <mergeCell ref="FR241:FT241"/>
    <mergeCell ref="EK241:EM241"/>
    <mergeCell ref="EN241:EP241"/>
    <mergeCell ref="EQ241:ES241"/>
    <mergeCell ref="ET241:EV241"/>
    <mergeCell ref="EW241:EY241"/>
    <mergeCell ref="EZ241:FB241"/>
    <mergeCell ref="DS241:DU241"/>
    <mergeCell ref="DV241:DX241"/>
    <mergeCell ref="DY241:EA241"/>
    <mergeCell ref="EB241:ED241"/>
    <mergeCell ref="EE241:EG241"/>
    <mergeCell ref="EH241:EJ241"/>
    <mergeCell ref="DA241:DC241"/>
    <mergeCell ref="DD241:DF241"/>
    <mergeCell ref="DG241:DI241"/>
    <mergeCell ref="DJ241:DL241"/>
    <mergeCell ref="DM241:DO241"/>
    <mergeCell ref="DP241:DR241"/>
    <mergeCell ref="CI241:CK241"/>
    <mergeCell ref="CL241:CN241"/>
    <mergeCell ref="CO241:CQ241"/>
    <mergeCell ref="CR241:CT241"/>
    <mergeCell ref="CU241:CW241"/>
    <mergeCell ref="CX241:CZ241"/>
    <mergeCell ref="BQ241:BS241"/>
    <mergeCell ref="BT241:BV241"/>
    <mergeCell ref="BW241:BY241"/>
    <mergeCell ref="BZ241:CB241"/>
    <mergeCell ref="CC241:CE241"/>
    <mergeCell ref="CF241:CH241"/>
    <mergeCell ref="AY241:BA241"/>
    <mergeCell ref="BB241:BD241"/>
    <mergeCell ref="BE241:BG241"/>
    <mergeCell ref="BH241:BJ241"/>
    <mergeCell ref="BK241:BM241"/>
    <mergeCell ref="BN241:BP241"/>
    <mergeCell ref="HK242:HM242"/>
    <mergeCell ref="B243:U244"/>
    <mergeCell ref="V243:AA244"/>
    <mergeCell ref="AB243:AF244"/>
    <mergeCell ref="AG243:AK243"/>
    <mergeCell ref="AL243:AO243"/>
    <mergeCell ref="AP243:AR243"/>
    <mergeCell ref="AS243:AU243"/>
    <mergeCell ref="AV243:AX243"/>
    <mergeCell ref="AY243:BA243"/>
    <mergeCell ref="GS242:GU242"/>
    <mergeCell ref="GV242:GX242"/>
    <mergeCell ref="GY242:HA242"/>
    <mergeCell ref="HB242:HD242"/>
    <mergeCell ref="HE242:HG242"/>
    <mergeCell ref="HH242:HJ242"/>
    <mergeCell ref="GA242:GC242"/>
    <mergeCell ref="GD242:GF242"/>
    <mergeCell ref="GG242:GI242"/>
    <mergeCell ref="GJ242:GL242"/>
    <mergeCell ref="GM242:GO242"/>
    <mergeCell ref="GP242:GR242"/>
    <mergeCell ref="FI242:FK242"/>
    <mergeCell ref="FL242:FN242"/>
    <mergeCell ref="FO242:FQ242"/>
    <mergeCell ref="FR242:FT242"/>
    <mergeCell ref="FU242:FW242"/>
    <mergeCell ref="FX242:FZ242"/>
    <mergeCell ref="EQ242:ES242"/>
    <mergeCell ref="ET242:EV242"/>
    <mergeCell ref="EW242:EY242"/>
    <mergeCell ref="EZ242:FB242"/>
    <mergeCell ref="FC242:FE242"/>
    <mergeCell ref="FF242:FH242"/>
    <mergeCell ref="DY242:EA242"/>
    <mergeCell ref="EB242:ED242"/>
    <mergeCell ref="EE242:EG242"/>
    <mergeCell ref="EH242:EJ242"/>
    <mergeCell ref="EK242:EM242"/>
    <mergeCell ref="EN242:EP242"/>
    <mergeCell ref="DG242:DI242"/>
    <mergeCell ref="DJ242:DL242"/>
    <mergeCell ref="DM242:DO242"/>
    <mergeCell ref="DP242:DR242"/>
    <mergeCell ref="DS242:DU242"/>
    <mergeCell ref="DV242:DX242"/>
    <mergeCell ref="CO242:CQ242"/>
    <mergeCell ref="CR242:CT242"/>
    <mergeCell ref="CU242:CW242"/>
    <mergeCell ref="CX242:CZ242"/>
    <mergeCell ref="DA242:DC242"/>
    <mergeCell ref="DD242:DF242"/>
    <mergeCell ref="BW242:BY242"/>
    <mergeCell ref="BZ242:CB242"/>
    <mergeCell ref="CC242:CE242"/>
    <mergeCell ref="CF242:CH242"/>
    <mergeCell ref="CI242:CK242"/>
    <mergeCell ref="CL242:CN242"/>
    <mergeCell ref="BE242:BG242"/>
    <mergeCell ref="BH242:BJ242"/>
    <mergeCell ref="BK242:BM242"/>
    <mergeCell ref="BN242:BP242"/>
    <mergeCell ref="BQ242:BS242"/>
    <mergeCell ref="BT242:BV242"/>
    <mergeCell ref="HH243:HJ243"/>
    <mergeCell ref="HK243:HM243"/>
    <mergeCell ref="AG244:AK244"/>
    <mergeCell ref="AL244:AO244"/>
    <mergeCell ref="AP244:AR244"/>
    <mergeCell ref="AS244:AU244"/>
    <mergeCell ref="AV244:AX244"/>
    <mergeCell ref="AY244:BA244"/>
    <mergeCell ref="BB244:BD244"/>
    <mergeCell ref="BE244:BG244"/>
    <mergeCell ref="GP243:GR243"/>
    <mergeCell ref="GS243:GU243"/>
    <mergeCell ref="GV243:GX243"/>
    <mergeCell ref="GY243:HA243"/>
    <mergeCell ref="HB243:HD243"/>
    <mergeCell ref="HE243:HG243"/>
    <mergeCell ref="FX243:FZ243"/>
    <mergeCell ref="GA243:GC243"/>
    <mergeCell ref="GD243:GF243"/>
    <mergeCell ref="GG243:GI243"/>
    <mergeCell ref="GJ243:GL243"/>
    <mergeCell ref="GM243:GO243"/>
    <mergeCell ref="FF243:FH243"/>
    <mergeCell ref="FI243:FK243"/>
    <mergeCell ref="FL243:FN243"/>
    <mergeCell ref="FO243:FQ243"/>
    <mergeCell ref="FR243:FT243"/>
    <mergeCell ref="FU243:FW243"/>
    <mergeCell ref="EN243:EP243"/>
    <mergeCell ref="EQ243:ES243"/>
    <mergeCell ref="ET243:EV243"/>
    <mergeCell ref="EW243:EY243"/>
    <mergeCell ref="EZ243:FB243"/>
    <mergeCell ref="FC243:FE243"/>
    <mergeCell ref="DV243:DX243"/>
    <mergeCell ref="DY243:EA243"/>
    <mergeCell ref="EB243:ED243"/>
    <mergeCell ref="EE243:EG243"/>
    <mergeCell ref="EH243:EJ243"/>
    <mergeCell ref="EK243:EM243"/>
    <mergeCell ref="DD243:DF243"/>
    <mergeCell ref="DG243:DI243"/>
    <mergeCell ref="DJ243:DL243"/>
    <mergeCell ref="DM243:DO243"/>
    <mergeCell ref="DP243:DR243"/>
    <mergeCell ref="DS243:DU243"/>
    <mergeCell ref="CL243:CN243"/>
    <mergeCell ref="CO243:CQ243"/>
    <mergeCell ref="CR243:CT243"/>
    <mergeCell ref="CU243:CW243"/>
    <mergeCell ref="CX243:CZ243"/>
    <mergeCell ref="DA243:DC243"/>
    <mergeCell ref="BT243:BV243"/>
    <mergeCell ref="BW243:BY243"/>
    <mergeCell ref="BZ243:CB243"/>
    <mergeCell ref="CC243:CE243"/>
    <mergeCell ref="CF243:CH243"/>
    <mergeCell ref="CI243:CK243"/>
    <mergeCell ref="BB243:BD243"/>
    <mergeCell ref="BE243:BG243"/>
    <mergeCell ref="BH243:BJ243"/>
    <mergeCell ref="BK243:BM243"/>
    <mergeCell ref="BN243:BP243"/>
    <mergeCell ref="BQ243:BS243"/>
    <mergeCell ref="AB245:AF246"/>
    <mergeCell ref="AG245:AK245"/>
    <mergeCell ref="AL245:AO245"/>
    <mergeCell ref="AP245:AR245"/>
    <mergeCell ref="GV244:GX244"/>
    <mergeCell ref="GY244:HA244"/>
    <mergeCell ref="HB244:HD244"/>
    <mergeCell ref="HE244:HG244"/>
    <mergeCell ref="HH244:HJ244"/>
    <mergeCell ref="HK244:HM244"/>
    <mergeCell ref="GD244:GF244"/>
    <mergeCell ref="GG244:GI244"/>
    <mergeCell ref="GJ244:GL244"/>
    <mergeCell ref="GM244:GO244"/>
    <mergeCell ref="GP244:GR244"/>
    <mergeCell ref="GS244:GU244"/>
    <mergeCell ref="FL244:FN244"/>
    <mergeCell ref="FO244:FQ244"/>
    <mergeCell ref="FR244:FT244"/>
    <mergeCell ref="FU244:FW244"/>
    <mergeCell ref="FX244:FZ244"/>
    <mergeCell ref="GA244:GC244"/>
    <mergeCell ref="ET244:EV244"/>
    <mergeCell ref="EW244:EY244"/>
    <mergeCell ref="EZ244:FB244"/>
    <mergeCell ref="FC244:FE244"/>
    <mergeCell ref="FF244:FH244"/>
    <mergeCell ref="FI244:FK244"/>
    <mergeCell ref="EB244:ED244"/>
    <mergeCell ref="EE244:EG244"/>
    <mergeCell ref="EH244:EJ244"/>
    <mergeCell ref="EK244:EM244"/>
    <mergeCell ref="EN244:EP244"/>
    <mergeCell ref="EQ244:ES244"/>
    <mergeCell ref="DJ244:DL244"/>
    <mergeCell ref="DM244:DO244"/>
    <mergeCell ref="DP244:DR244"/>
    <mergeCell ref="DS244:DU244"/>
    <mergeCell ref="DV244:DX244"/>
    <mergeCell ref="DY244:EA244"/>
    <mergeCell ref="CR244:CT244"/>
    <mergeCell ref="CU244:CW244"/>
    <mergeCell ref="CX244:CZ244"/>
    <mergeCell ref="DA244:DC244"/>
    <mergeCell ref="DD244:DF244"/>
    <mergeCell ref="DG244:DI244"/>
    <mergeCell ref="BZ244:CB244"/>
    <mergeCell ref="CC244:CE244"/>
    <mergeCell ref="CF244:CH244"/>
    <mergeCell ref="CI244:CK244"/>
    <mergeCell ref="CL244:CN244"/>
    <mergeCell ref="CO244:CQ244"/>
    <mergeCell ref="BH244:BJ244"/>
    <mergeCell ref="BK244:BM244"/>
    <mergeCell ref="BN244:BP244"/>
    <mergeCell ref="BQ244:BS244"/>
    <mergeCell ref="BT244:BV244"/>
    <mergeCell ref="BW244:BY244"/>
    <mergeCell ref="GY245:HA245"/>
    <mergeCell ref="HB245:HD245"/>
    <mergeCell ref="HE245:HG245"/>
    <mergeCell ref="HH245:HJ245"/>
    <mergeCell ref="HK245:HM245"/>
    <mergeCell ref="AG246:AK246"/>
    <mergeCell ref="AL246:AO246"/>
    <mergeCell ref="AP246:AR246"/>
    <mergeCell ref="AS246:AU246"/>
    <mergeCell ref="AV246:AX246"/>
    <mergeCell ref="GG245:GI245"/>
    <mergeCell ref="GJ245:GL245"/>
    <mergeCell ref="GM245:GO245"/>
    <mergeCell ref="GP245:GR245"/>
    <mergeCell ref="GS245:GU245"/>
    <mergeCell ref="GV245:GX245"/>
    <mergeCell ref="FO245:FQ245"/>
    <mergeCell ref="FR245:FT245"/>
    <mergeCell ref="FU245:FW245"/>
    <mergeCell ref="FX245:FZ245"/>
    <mergeCell ref="GA245:GC245"/>
    <mergeCell ref="GD245:GF245"/>
    <mergeCell ref="EW245:EY245"/>
    <mergeCell ref="EZ245:FB245"/>
    <mergeCell ref="FC245:FE245"/>
    <mergeCell ref="FF245:FH245"/>
    <mergeCell ref="FI245:FK245"/>
    <mergeCell ref="FL245:FN245"/>
    <mergeCell ref="EE245:EG245"/>
    <mergeCell ref="EH245:EJ245"/>
    <mergeCell ref="EK245:EM245"/>
    <mergeCell ref="EN245:EP245"/>
    <mergeCell ref="EQ245:ES245"/>
    <mergeCell ref="ET245:EV245"/>
    <mergeCell ref="DM245:DO245"/>
    <mergeCell ref="DP245:DR245"/>
    <mergeCell ref="DS245:DU245"/>
    <mergeCell ref="DV245:DX245"/>
    <mergeCell ref="DY245:EA245"/>
    <mergeCell ref="EB245:ED245"/>
    <mergeCell ref="CU245:CW245"/>
    <mergeCell ref="CX245:CZ245"/>
    <mergeCell ref="DA245:DC245"/>
    <mergeCell ref="DD245:DF245"/>
    <mergeCell ref="DG245:DI245"/>
    <mergeCell ref="DJ245:DL245"/>
    <mergeCell ref="CC245:CE245"/>
    <mergeCell ref="CF245:CH245"/>
    <mergeCell ref="CI245:CK245"/>
    <mergeCell ref="CL245:CN245"/>
    <mergeCell ref="CO245:CQ245"/>
    <mergeCell ref="CR245:CT245"/>
    <mergeCell ref="BK245:BM245"/>
    <mergeCell ref="BN245:BP245"/>
    <mergeCell ref="BQ245:BS245"/>
    <mergeCell ref="BT245:BV245"/>
    <mergeCell ref="BW245:BY245"/>
    <mergeCell ref="BZ245:CB245"/>
    <mergeCell ref="AS245:AU245"/>
    <mergeCell ref="AV245:AX245"/>
    <mergeCell ref="AY245:BA245"/>
    <mergeCell ref="BB245:BD245"/>
    <mergeCell ref="BE245:BG245"/>
    <mergeCell ref="BH245:BJ245"/>
    <mergeCell ref="HE246:HG246"/>
    <mergeCell ref="HH246:HJ246"/>
    <mergeCell ref="HK246:HM246"/>
    <mergeCell ref="B247:U248"/>
    <mergeCell ref="V247:AA248"/>
    <mergeCell ref="AB247:AF248"/>
    <mergeCell ref="AG247:AK247"/>
    <mergeCell ref="AL247:AO247"/>
    <mergeCell ref="AP247:AR247"/>
    <mergeCell ref="AS247:AU247"/>
    <mergeCell ref="GM246:GO246"/>
    <mergeCell ref="GP246:GR246"/>
    <mergeCell ref="GS246:GU246"/>
    <mergeCell ref="GV246:GX246"/>
    <mergeCell ref="GY246:HA246"/>
    <mergeCell ref="HB246:HD246"/>
    <mergeCell ref="FU246:FW246"/>
    <mergeCell ref="FX246:FZ246"/>
    <mergeCell ref="GA246:GC246"/>
    <mergeCell ref="GD246:GF246"/>
    <mergeCell ref="GG246:GI246"/>
    <mergeCell ref="GJ246:GL246"/>
    <mergeCell ref="FC246:FE246"/>
    <mergeCell ref="FF246:FH246"/>
    <mergeCell ref="FI246:FK246"/>
    <mergeCell ref="FL246:FN246"/>
    <mergeCell ref="FO246:FQ246"/>
    <mergeCell ref="FR246:FT246"/>
    <mergeCell ref="EK246:EM246"/>
    <mergeCell ref="EN246:EP246"/>
    <mergeCell ref="EQ246:ES246"/>
    <mergeCell ref="ET246:EV246"/>
    <mergeCell ref="EW246:EY246"/>
    <mergeCell ref="EZ246:FB246"/>
    <mergeCell ref="DS246:DU246"/>
    <mergeCell ref="DV246:DX246"/>
    <mergeCell ref="DY246:EA246"/>
    <mergeCell ref="EB246:ED246"/>
    <mergeCell ref="EE246:EG246"/>
    <mergeCell ref="EH246:EJ246"/>
    <mergeCell ref="DA246:DC246"/>
    <mergeCell ref="DD246:DF246"/>
    <mergeCell ref="DG246:DI246"/>
    <mergeCell ref="DJ246:DL246"/>
    <mergeCell ref="DM246:DO246"/>
    <mergeCell ref="DP246:DR246"/>
    <mergeCell ref="CI246:CK246"/>
    <mergeCell ref="CL246:CN246"/>
    <mergeCell ref="CO246:CQ246"/>
    <mergeCell ref="CR246:CT246"/>
    <mergeCell ref="CU246:CW246"/>
    <mergeCell ref="CX246:CZ246"/>
    <mergeCell ref="BQ246:BS246"/>
    <mergeCell ref="BT246:BV246"/>
    <mergeCell ref="BW246:BY246"/>
    <mergeCell ref="BZ246:CB246"/>
    <mergeCell ref="CC246:CE246"/>
    <mergeCell ref="CF246:CH246"/>
    <mergeCell ref="AY246:BA246"/>
    <mergeCell ref="BB246:BD246"/>
    <mergeCell ref="BE246:BG246"/>
    <mergeCell ref="BH246:BJ246"/>
    <mergeCell ref="BK246:BM246"/>
    <mergeCell ref="BN246:BP246"/>
    <mergeCell ref="HB247:HD247"/>
    <mergeCell ref="B245:U246"/>
    <mergeCell ref="V245:AA246"/>
    <mergeCell ref="HE247:HG247"/>
    <mergeCell ref="HH247:HJ247"/>
    <mergeCell ref="HK247:HM247"/>
    <mergeCell ref="AG248:AK248"/>
    <mergeCell ref="AL248:AO248"/>
    <mergeCell ref="AP248:AR248"/>
    <mergeCell ref="AS248:AU248"/>
    <mergeCell ref="AV248:AX248"/>
    <mergeCell ref="AY248:BA248"/>
    <mergeCell ref="GJ247:GL247"/>
    <mergeCell ref="GM247:GO247"/>
    <mergeCell ref="GP247:GR247"/>
    <mergeCell ref="GS247:GU247"/>
    <mergeCell ref="GV247:GX247"/>
    <mergeCell ref="GY247:HA247"/>
    <mergeCell ref="FR247:FT247"/>
    <mergeCell ref="FU247:FW247"/>
    <mergeCell ref="FX247:FZ247"/>
    <mergeCell ref="GA247:GC247"/>
    <mergeCell ref="GD247:GF247"/>
    <mergeCell ref="GG247:GI247"/>
    <mergeCell ref="EZ247:FB247"/>
    <mergeCell ref="FC247:FE247"/>
    <mergeCell ref="FF247:FH247"/>
    <mergeCell ref="FI247:FK247"/>
    <mergeCell ref="FL247:FN247"/>
    <mergeCell ref="FO247:FQ247"/>
    <mergeCell ref="EH247:EJ247"/>
    <mergeCell ref="EK247:EM247"/>
    <mergeCell ref="EN247:EP247"/>
    <mergeCell ref="EQ247:ES247"/>
    <mergeCell ref="ET247:EV247"/>
    <mergeCell ref="EW247:EY247"/>
    <mergeCell ref="DP247:DR247"/>
    <mergeCell ref="DS247:DU247"/>
    <mergeCell ref="DV247:DX247"/>
    <mergeCell ref="DY247:EA247"/>
    <mergeCell ref="EB247:ED247"/>
    <mergeCell ref="EE247:EG247"/>
    <mergeCell ref="CX247:CZ247"/>
    <mergeCell ref="DA247:DC247"/>
    <mergeCell ref="DD247:DF247"/>
    <mergeCell ref="DG247:DI247"/>
    <mergeCell ref="DJ247:DL247"/>
    <mergeCell ref="DM247:DO247"/>
    <mergeCell ref="CF247:CH247"/>
    <mergeCell ref="CI247:CK247"/>
    <mergeCell ref="CL247:CN247"/>
    <mergeCell ref="CO247:CQ247"/>
    <mergeCell ref="CR247:CT247"/>
    <mergeCell ref="CU247:CW247"/>
    <mergeCell ref="BN247:BP247"/>
    <mergeCell ref="BQ247:BS247"/>
    <mergeCell ref="BT247:BV247"/>
    <mergeCell ref="BW247:BY247"/>
    <mergeCell ref="BZ247:CB247"/>
    <mergeCell ref="CC247:CE247"/>
    <mergeCell ref="AV247:AX247"/>
    <mergeCell ref="AY247:BA247"/>
    <mergeCell ref="BB247:BD247"/>
    <mergeCell ref="BE247:BG247"/>
    <mergeCell ref="BH247:BJ247"/>
    <mergeCell ref="BK247:BM247"/>
    <mergeCell ref="HH248:HJ248"/>
    <mergeCell ref="HK248:HM248"/>
    <mergeCell ref="B249:U250"/>
    <mergeCell ref="V249:AA250"/>
    <mergeCell ref="AB249:AF250"/>
    <mergeCell ref="AG249:AK249"/>
    <mergeCell ref="AL249:AO249"/>
    <mergeCell ref="AP249:AR249"/>
    <mergeCell ref="AS249:AU249"/>
    <mergeCell ref="AV249:AX249"/>
    <mergeCell ref="GP248:GR248"/>
    <mergeCell ref="GS248:GU248"/>
    <mergeCell ref="GV248:GX248"/>
    <mergeCell ref="GY248:HA248"/>
    <mergeCell ref="HB248:HD248"/>
    <mergeCell ref="HE248:HG248"/>
    <mergeCell ref="FX248:FZ248"/>
    <mergeCell ref="GA248:GC248"/>
    <mergeCell ref="GD248:GF248"/>
    <mergeCell ref="GG248:GI248"/>
    <mergeCell ref="GJ248:GL248"/>
    <mergeCell ref="GM248:GO248"/>
    <mergeCell ref="FF248:FH248"/>
    <mergeCell ref="FI248:FK248"/>
    <mergeCell ref="FL248:FN248"/>
    <mergeCell ref="FO248:FQ248"/>
    <mergeCell ref="FR248:FT248"/>
    <mergeCell ref="FU248:FW248"/>
    <mergeCell ref="EN248:EP248"/>
    <mergeCell ref="EQ248:ES248"/>
    <mergeCell ref="ET248:EV248"/>
    <mergeCell ref="EW248:EY248"/>
    <mergeCell ref="EZ248:FB248"/>
    <mergeCell ref="FC248:FE248"/>
    <mergeCell ref="DV248:DX248"/>
    <mergeCell ref="DY248:EA248"/>
    <mergeCell ref="EB248:ED248"/>
    <mergeCell ref="EE248:EG248"/>
    <mergeCell ref="EH248:EJ248"/>
    <mergeCell ref="EK248:EM248"/>
    <mergeCell ref="DD248:DF248"/>
    <mergeCell ref="DG248:DI248"/>
    <mergeCell ref="DJ248:DL248"/>
    <mergeCell ref="DM248:DO248"/>
    <mergeCell ref="DP248:DR248"/>
    <mergeCell ref="DS248:DU248"/>
    <mergeCell ref="CL248:CN248"/>
    <mergeCell ref="CO248:CQ248"/>
    <mergeCell ref="CR248:CT248"/>
    <mergeCell ref="CU248:CW248"/>
    <mergeCell ref="CX248:CZ248"/>
    <mergeCell ref="DA248:DC248"/>
    <mergeCell ref="BT248:BV248"/>
    <mergeCell ref="BW248:BY248"/>
    <mergeCell ref="BZ248:CB248"/>
    <mergeCell ref="CC248:CE248"/>
    <mergeCell ref="CF248:CH248"/>
    <mergeCell ref="CI248:CK248"/>
    <mergeCell ref="BB248:BD248"/>
    <mergeCell ref="BE248:BG248"/>
    <mergeCell ref="BH248:BJ248"/>
    <mergeCell ref="BK248:BM248"/>
    <mergeCell ref="BN248:BP248"/>
    <mergeCell ref="BQ248:BS248"/>
    <mergeCell ref="HE249:HG249"/>
    <mergeCell ref="HH249:HJ249"/>
    <mergeCell ref="HK249:HM249"/>
    <mergeCell ref="AG250:AK250"/>
    <mergeCell ref="AL250:AO250"/>
    <mergeCell ref="AP250:AR250"/>
    <mergeCell ref="AS250:AU250"/>
    <mergeCell ref="AV250:AX250"/>
    <mergeCell ref="AY250:BA250"/>
    <mergeCell ref="BB250:BD250"/>
    <mergeCell ref="GM249:GO249"/>
    <mergeCell ref="GP249:GR249"/>
    <mergeCell ref="GS249:GU249"/>
    <mergeCell ref="GV249:GX249"/>
    <mergeCell ref="GY249:HA249"/>
    <mergeCell ref="HB249:HD249"/>
    <mergeCell ref="FU249:FW249"/>
    <mergeCell ref="FX249:FZ249"/>
    <mergeCell ref="GA249:GC249"/>
    <mergeCell ref="GD249:GF249"/>
    <mergeCell ref="GG249:GI249"/>
    <mergeCell ref="GJ249:GL249"/>
    <mergeCell ref="FC249:FE249"/>
    <mergeCell ref="FF249:FH249"/>
    <mergeCell ref="FI249:FK249"/>
    <mergeCell ref="FL249:FN249"/>
    <mergeCell ref="FO249:FQ249"/>
    <mergeCell ref="FR249:FT249"/>
    <mergeCell ref="EK249:EM249"/>
    <mergeCell ref="EN249:EP249"/>
    <mergeCell ref="EQ249:ES249"/>
    <mergeCell ref="ET249:EV249"/>
    <mergeCell ref="EW249:EY249"/>
    <mergeCell ref="EZ249:FB249"/>
    <mergeCell ref="DS249:DU249"/>
    <mergeCell ref="DV249:DX249"/>
    <mergeCell ref="DY249:EA249"/>
    <mergeCell ref="EB249:ED249"/>
    <mergeCell ref="EE249:EG249"/>
    <mergeCell ref="EH249:EJ249"/>
    <mergeCell ref="DA249:DC249"/>
    <mergeCell ref="DD249:DF249"/>
    <mergeCell ref="DG249:DI249"/>
    <mergeCell ref="DJ249:DL249"/>
    <mergeCell ref="DM249:DO249"/>
    <mergeCell ref="DP249:DR249"/>
    <mergeCell ref="CI249:CK249"/>
    <mergeCell ref="CL249:CN249"/>
    <mergeCell ref="CO249:CQ249"/>
    <mergeCell ref="CR249:CT249"/>
    <mergeCell ref="CU249:CW249"/>
    <mergeCell ref="CX249:CZ249"/>
    <mergeCell ref="BQ249:BS249"/>
    <mergeCell ref="BT249:BV249"/>
    <mergeCell ref="BW249:BY249"/>
    <mergeCell ref="BZ249:CB249"/>
    <mergeCell ref="CC249:CE249"/>
    <mergeCell ref="CF249:CH249"/>
    <mergeCell ref="AY249:BA249"/>
    <mergeCell ref="BB249:BD249"/>
    <mergeCell ref="BE249:BG249"/>
    <mergeCell ref="BH249:BJ249"/>
    <mergeCell ref="BK249:BM249"/>
    <mergeCell ref="BN249:BP249"/>
    <mergeCell ref="HK250:HM250"/>
    <mergeCell ref="B251:U252"/>
    <mergeCell ref="V251:AA252"/>
    <mergeCell ref="AB251:AF252"/>
    <mergeCell ref="AG251:AK251"/>
    <mergeCell ref="AL251:AO251"/>
    <mergeCell ref="AP251:AR251"/>
    <mergeCell ref="AS251:AU251"/>
    <mergeCell ref="AV251:AX251"/>
    <mergeCell ref="AY251:BA251"/>
    <mergeCell ref="GS250:GU250"/>
    <mergeCell ref="GV250:GX250"/>
    <mergeCell ref="GY250:HA250"/>
    <mergeCell ref="HB250:HD250"/>
    <mergeCell ref="HE250:HG250"/>
    <mergeCell ref="HH250:HJ250"/>
    <mergeCell ref="GA250:GC250"/>
    <mergeCell ref="GD250:GF250"/>
    <mergeCell ref="GG250:GI250"/>
    <mergeCell ref="GJ250:GL250"/>
    <mergeCell ref="GM250:GO250"/>
    <mergeCell ref="GP250:GR250"/>
    <mergeCell ref="FI250:FK250"/>
    <mergeCell ref="FL250:FN250"/>
    <mergeCell ref="FO250:FQ250"/>
    <mergeCell ref="FR250:FT250"/>
    <mergeCell ref="FU250:FW250"/>
    <mergeCell ref="FX250:FZ250"/>
    <mergeCell ref="EQ250:ES250"/>
    <mergeCell ref="ET250:EV250"/>
    <mergeCell ref="EW250:EY250"/>
    <mergeCell ref="EZ250:FB250"/>
    <mergeCell ref="FC250:FE250"/>
    <mergeCell ref="FF250:FH250"/>
    <mergeCell ref="DY250:EA250"/>
    <mergeCell ref="EB250:ED250"/>
    <mergeCell ref="EE250:EG250"/>
    <mergeCell ref="EH250:EJ250"/>
    <mergeCell ref="EK250:EM250"/>
    <mergeCell ref="EN250:EP250"/>
    <mergeCell ref="DG250:DI250"/>
    <mergeCell ref="DJ250:DL250"/>
    <mergeCell ref="DM250:DO250"/>
    <mergeCell ref="DP250:DR250"/>
    <mergeCell ref="DS250:DU250"/>
    <mergeCell ref="DV250:DX250"/>
    <mergeCell ref="CO250:CQ250"/>
    <mergeCell ref="CR250:CT250"/>
    <mergeCell ref="CU250:CW250"/>
    <mergeCell ref="CX250:CZ250"/>
    <mergeCell ref="DA250:DC250"/>
    <mergeCell ref="DD250:DF250"/>
    <mergeCell ref="BW250:BY250"/>
    <mergeCell ref="BZ250:CB250"/>
    <mergeCell ref="CC250:CE250"/>
    <mergeCell ref="CF250:CH250"/>
    <mergeCell ref="CI250:CK250"/>
    <mergeCell ref="CL250:CN250"/>
    <mergeCell ref="BE250:BG250"/>
    <mergeCell ref="BH250:BJ250"/>
    <mergeCell ref="BK250:BM250"/>
    <mergeCell ref="BN250:BP250"/>
    <mergeCell ref="BQ250:BS250"/>
    <mergeCell ref="BT250:BV250"/>
    <mergeCell ref="HH251:HJ251"/>
    <mergeCell ref="HK251:HM251"/>
    <mergeCell ref="AG252:AK252"/>
    <mergeCell ref="AL252:AO252"/>
    <mergeCell ref="AP252:AR252"/>
    <mergeCell ref="AS252:AU252"/>
    <mergeCell ref="AV252:AX252"/>
    <mergeCell ref="AY252:BA252"/>
    <mergeCell ref="BB252:BD252"/>
    <mergeCell ref="BE252:BG252"/>
    <mergeCell ref="GP251:GR251"/>
    <mergeCell ref="GS251:GU251"/>
    <mergeCell ref="GV251:GX251"/>
    <mergeCell ref="GY251:HA251"/>
    <mergeCell ref="HB251:HD251"/>
    <mergeCell ref="HE251:HG251"/>
    <mergeCell ref="FX251:FZ251"/>
    <mergeCell ref="GA251:GC251"/>
    <mergeCell ref="GD251:GF251"/>
    <mergeCell ref="GG251:GI251"/>
    <mergeCell ref="GJ251:GL251"/>
    <mergeCell ref="GM251:GO251"/>
    <mergeCell ref="FF251:FH251"/>
    <mergeCell ref="FI251:FK251"/>
    <mergeCell ref="FL251:FN251"/>
    <mergeCell ref="FO251:FQ251"/>
    <mergeCell ref="FR251:FT251"/>
    <mergeCell ref="FU251:FW251"/>
    <mergeCell ref="EN251:EP251"/>
    <mergeCell ref="EQ251:ES251"/>
    <mergeCell ref="ET251:EV251"/>
    <mergeCell ref="EW251:EY251"/>
    <mergeCell ref="EZ251:FB251"/>
    <mergeCell ref="FC251:FE251"/>
    <mergeCell ref="DV251:DX251"/>
    <mergeCell ref="DY251:EA251"/>
    <mergeCell ref="EB251:ED251"/>
    <mergeCell ref="EE251:EG251"/>
    <mergeCell ref="EH251:EJ251"/>
    <mergeCell ref="EK251:EM251"/>
    <mergeCell ref="DD251:DF251"/>
    <mergeCell ref="DG251:DI251"/>
    <mergeCell ref="DJ251:DL251"/>
    <mergeCell ref="DM251:DO251"/>
    <mergeCell ref="DP251:DR251"/>
    <mergeCell ref="DS251:DU251"/>
    <mergeCell ref="CL251:CN251"/>
    <mergeCell ref="CO251:CQ251"/>
    <mergeCell ref="CR251:CT251"/>
    <mergeCell ref="CU251:CW251"/>
    <mergeCell ref="CX251:CZ251"/>
    <mergeCell ref="DA251:DC251"/>
    <mergeCell ref="BT251:BV251"/>
    <mergeCell ref="BW251:BY251"/>
    <mergeCell ref="BZ251:CB251"/>
    <mergeCell ref="CC251:CE251"/>
    <mergeCell ref="CF251:CH251"/>
    <mergeCell ref="CI251:CK251"/>
    <mergeCell ref="BB251:BD251"/>
    <mergeCell ref="BE251:BG251"/>
    <mergeCell ref="BH251:BJ251"/>
    <mergeCell ref="BK251:BM251"/>
    <mergeCell ref="BN251:BP251"/>
    <mergeCell ref="BQ251:BS251"/>
    <mergeCell ref="AB253:AF254"/>
    <mergeCell ref="AG253:AK253"/>
    <mergeCell ref="AL253:AO253"/>
    <mergeCell ref="AP253:AR253"/>
    <mergeCell ref="GV252:GX252"/>
    <mergeCell ref="GY252:HA252"/>
    <mergeCell ref="HB252:HD252"/>
    <mergeCell ref="HE252:HG252"/>
    <mergeCell ref="HH252:HJ252"/>
    <mergeCell ref="HK252:HM252"/>
    <mergeCell ref="GD252:GF252"/>
    <mergeCell ref="GG252:GI252"/>
    <mergeCell ref="GJ252:GL252"/>
    <mergeCell ref="GM252:GO252"/>
    <mergeCell ref="GP252:GR252"/>
    <mergeCell ref="GS252:GU252"/>
    <mergeCell ref="FL252:FN252"/>
    <mergeCell ref="FO252:FQ252"/>
    <mergeCell ref="FR252:FT252"/>
    <mergeCell ref="FU252:FW252"/>
    <mergeCell ref="FX252:FZ252"/>
    <mergeCell ref="GA252:GC252"/>
    <mergeCell ref="ET252:EV252"/>
    <mergeCell ref="EW252:EY252"/>
    <mergeCell ref="EZ252:FB252"/>
    <mergeCell ref="FC252:FE252"/>
    <mergeCell ref="FF252:FH252"/>
    <mergeCell ref="FI252:FK252"/>
    <mergeCell ref="EB252:ED252"/>
    <mergeCell ref="EE252:EG252"/>
    <mergeCell ref="EH252:EJ252"/>
    <mergeCell ref="EK252:EM252"/>
    <mergeCell ref="EN252:EP252"/>
    <mergeCell ref="EQ252:ES252"/>
    <mergeCell ref="DJ252:DL252"/>
    <mergeCell ref="DM252:DO252"/>
    <mergeCell ref="DP252:DR252"/>
    <mergeCell ref="DS252:DU252"/>
    <mergeCell ref="DV252:DX252"/>
    <mergeCell ref="DY252:EA252"/>
    <mergeCell ref="CR252:CT252"/>
    <mergeCell ref="CU252:CW252"/>
    <mergeCell ref="CX252:CZ252"/>
    <mergeCell ref="DA252:DC252"/>
    <mergeCell ref="DD252:DF252"/>
    <mergeCell ref="DG252:DI252"/>
    <mergeCell ref="BZ252:CB252"/>
    <mergeCell ref="CC252:CE252"/>
    <mergeCell ref="CF252:CH252"/>
    <mergeCell ref="CI252:CK252"/>
    <mergeCell ref="CL252:CN252"/>
    <mergeCell ref="CO252:CQ252"/>
    <mergeCell ref="BH252:BJ252"/>
    <mergeCell ref="BK252:BM252"/>
    <mergeCell ref="BN252:BP252"/>
    <mergeCell ref="BQ252:BS252"/>
    <mergeCell ref="BT252:BV252"/>
    <mergeCell ref="BW252:BY252"/>
    <mergeCell ref="GY253:HA253"/>
    <mergeCell ref="HB253:HD253"/>
    <mergeCell ref="HE253:HG253"/>
    <mergeCell ref="HH253:HJ253"/>
    <mergeCell ref="HK253:HM253"/>
    <mergeCell ref="AG254:AK254"/>
    <mergeCell ref="AL254:AO254"/>
    <mergeCell ref="AP254:AR254"/>
    <mergeCell ref="AS254:AU254"/>
    <mergeCell ref="AV254:AX254"/>
    <mergeCell ref="GG253:GI253"/>
    <mergeCell ref="GJ253:GL253"/>
    <mergeCell ref="GM253:GO253"/>
    <mergeCell ref="GP253:GR253"/>
    <mergeCell ref="GS253:GU253"/>
    <mergeCell ref="GV253:GX253"/>
    <mergeCell ref="FO253:FQ253"/>
    <mergeCell ref="FR253:FT253"/>
    <mergeCell ref="FU253:FW253"/>
    <mergeCell ref="FX253:FZ253"/>
    <mergeCell ref="GA253:GC253"/>
    <mergeCell ref="GD253:GF253"/>
    <mergeCell ref="EW253:EY253"/>
    <mergeCell ref="EZ253:FB253"/>
    <mergeCell ref="FC253:FE253"/>
    <mergeCell ref="FF253:FH253"/>
    <mergeCell ref="FI253:FK253"/>
    <mergeCell ref="FL253:FN253"/>
    <mergeCell ref="EE253:EG253"/>
    <mergeCell ref="EH253:EJ253"/>
    <mergeCell ref="EK253:EM253"/>
    <mergeCell ref="EN253:EP253"/>
    <mergeCell ref="EQ253:ES253"/>
    <mergeCell ref="ET253:EV253"/>
    <mergeCell ref="DM253:DO253"/>
    <mergeCell ref="DP253:DR253"/>
    <mergeCell ref="DS253:DU253"/>
    <mergeCell ref="DV253:DX253"/>
    <mergeCell ref="DY253:EA253"/>
    <mergeCell ref="EB253:ED253"/>
    <mergeCell ref="CU253:CW253"/>
    <mergeCell ref="CX253:CZ253"/>
    <mergeCell ref="DA253:DC253"/>
    <mergeCell ref="DD253:DF253"/>
    <mergeCell ref="DG253:DI253"/>
    <mergeCell ref="DJ253:DL253"/>
    <mergeCell ref="CC253:CE253"/>
    <mergeCell ref="CF253:CH253"/>
    <mergeCell ref="CI253:CK253"/>
    <mergeCell ref="CL253:CN253"/>
    <mergeCell ref="CO253:CQ253"/>
    <mergeCell ref="CR253:CT253"/>
    <mergeCell ref="BK253:BM253"/>
    <mergeCell ref="BN253:BP253"/>
    <mergeCell ref="BQ253:BS253"/>
    <mergeCell ref="BT253:BV253"/>
    <mergeCell ref="BW253:BY253"/>
    <mergeCell ref="BZ253:CB253"/>
    <mergeCell ref="AS253:AU253"/>
    <mergeCell ref="AV253:AX253"/>
    <mergeCell ref="AY253:BA253"/>
    <mergeCell ref="BB253:BD253"/>
    <mergeCell ref="BE253:BG253"/>
    <mergeCell ref="BH253:BJ253"/>
    <mergeCell ref="HE254:HG254"/>
    <mergeCell ref="HH254:HJ254"/>
    <mergeCell ref="HK254:HM254"/>
    <mergeCell ref="B255:U256"/>
    <mergeCell ref="V255:AA256"/>
    <mergeCell ref="AB255:AF256"/>
    <mergeCell ref="AG255:AK255"/>
    <mergeCell ref="AL255:AO255"/>
    <mergeCell ref="AP255:AR255"/>
    <mergeCell ref="AS255:AU255"/>
    <mergeCell ref="GM254:GO254"/>
    <mergeCell ref="GP254:GR254"/>
    <mergeCell ref="GS254:GU254"/>
    <mergeCell ref="GV254:GX254"/>
    <mergeCell ref="GY254:HA254"/>
    <mergeCell ref="HB254:HD254"/>
    <mergeCell ref="FU254:FW254"/>
    <mergeCell ref="FX254:FZ254"/>
    <mergeCell ref="GA254:GC254"/>
    <mergeCell ref="GD254:GF254"/>
    <mergeCell ref="GG254:GI254"/>
    <mergeCell ref="GJ254:GL254"/>
    <mergeCell ref="FC254:FE254"/>
    <mergeCell ref="FF254:FH254"/>
    <mergeCell ref="FI254:FK254"/>
    <mergeCell ref="FL254:FN254"/>
    <mergeCell ref="FO254:FQ254"/>
    <mergeCell ref="FR254:FT254"/>
    <mergeCell ref="EK254:EM254"/>
    <mergeCell ref="EN254:EP254"/>
    <mergeCell ref="EQ254:ES254"/>
    <mergeCell ref="ET254:EV254"/>
    <mergeCell ref="EW254:EY254"/>
    <mergeCell ref="EZ254:FB254"/>
    <mergeCell ref="DS254:DU254"/>
    <mergeCell ref="DV254:DX254"/>
    <mergeCell ref="DY254:EA254"/>
    <mergeCell ref="EB254:ED254"/>
    <mergeCell ref="EE254:EG254"/>
    <mergeCell ref="EH254:EJ254"/>
    <mergeCell ref="DA254:DC254"/>
    <mergeCell ref="DD254:DF254"/>
    <mergeCell ref="DG254:DI254"/>
    <mergeCell ref="DJ254:DL254"/>
    <mergeCell ref="DM254:DO254"/>
    <mergeCell ref="DP254:DR254"/>
    <mergeCell ref="CI254:CK254"/>
    <mergeCell ref="CL254:CN254"/>
    <mergeCell ref="CO254:CQ254"/>
    <mergeCell ref="CR254:CT254"/>
    <mergeCell ref="CU254:CW254"/>
    <mergeCell ref="CX254:CZ254"/>
    <mergeCell ref="BQ254:BS254"/>
    <mergeCell ref="BT254:BV254"/>
    <mergeCell ref="BW254:BY254"/>
    <mergeCell ref="BZ254:CB254"/>
    <mergeCell ref="CC254:CE254"/>
    <mergeCell ref="CF254:CH254"/>
    <mergeCell ref="AY254:BA254"/>
    <mergeCell ref="BB254:BD254"/>
    <mergeCell ref="BE254:BG254"/>
    <mergeCell ref="BH254:BJ254"/>
    <mergeCell ref="BK254:BM254"/>
    <mergeCell ref="BN254:BP254"/>
    <mergeCell ref="HB255:HD255"/>
    <mergeCell ref="B253:U254"/>
    <mergeCell ref="V253:AA254"/>
    <mergeCell ref="HE255:HG255"/>
    <mergeCell ref="HH255:HJ255"/>
    <mergeCell ref="HK255:HM255"/>
    <mergeCell ref="AG256:AK256"/>
    <mergeCell ref="AL256:AO256"/>
    <mergeCell ref="AP256:AR256"/>
    <mergeCell ref="AS256:AU256"/>
    <mergeCell ref="AV256:AX256"/>
    <mergeCell ref="AY256:BA256"/>
    <mergeCell ref="GJ255:GL255"/>
    <mergeCell ref="GM255:GO255"/>
    <mergeCell ref="GP255:GR255"/>
    <mergeCell ref="GS255:GU255"/>
    <mergeCell ref="GV255:GX255"/>
    <mergeCell ref="GY255:HA255"/>
    <mergeCell ref="FR255:FT255"/>
    <mergeCell ref="FU255:FW255"/>
    <mergeCell ref="FX255:FZ255"/>
    <mergeCell ref="GA255:GC255"/>
    <mergeCell ref="GD255:GF255"/>
    <mergeCell ref="GG255:GI255"/>
    <mergeCell ref="EZ255:FB255"/>
    <mergeCell ref="FC255:FE255"/>
    <mergeCell ref="FF255:FH255"/>
    <mergeCell ref="FI255:FK255"/>
    <mergeCell ref="FL255:FN255"/>
    <mergeCell ref="FO255:FQ255"/>
    <mergeCell ref="EH255:EJ255"/>
    <mergeCell ref="EK255:EM255"/>
    <mergeCell ref="EN255:EP255"/>
    <mergeCell ref="EQ255:ES255"/>
    <mergeCell ref="ET255:EV255"/>
    <mergeCell ref="EW255:EY255"/>
    <mergeCell ref="DP255:DR255"/>
    <mergeCell ref="DS255:DU255"/>
    <mergeCell ref="DV255:DX255"/>
    <mergeCell ref="DY255:EA255"/>
    <mergeCell ref="EB255:ED255"/>
    <mergeCell ref="EE255:EG255"/>
    <mergeCell ref="CX255:CZ255"/>
    <mergeCell ref="DA255:DC255"/>
    <mergeCell ref="DD255:DF255"/>
    <mergeCell ref="DG255:DI255"/>
    <mergeCell ref="DJ255:DL255"/>
    <mergeCell ref="DM255:DO255"/>
    <mergeCell ref="CF255:CH255"/>
    <mergeCell ref="CI255:CK255"/>
    <mergeCell ref="CL255:CN255"/>
    <mergeCell ref="CO255:CQ255"/>
    <mergeCell ref="CR255:CT255"/>
    <mergeCell ref="CU255:CW255"/>
    <mergeCell ref="BN255:BP255"/>
    <mergeCell ref="BQ255:BS255"/>
    <mergeCell ref="BT255:BV255"/>
    <mergeCell ref="BW255:BY255"/>
    <mergeCell ref="BZ255:CB255"/>
    <mergeCell ref="CC255:CE255"/>
    <mergeCell ref="AV255:AX255"/>
    <mergeCell ref="AY255:BA255"/>
    <mergeCell ref="BB255:BD255"/>
    <mergeCell ref="BE255:BG255"/>
    <mergeCell ref="BH255:BJ255"/>
    <mergeCell ref="BK255:BM255"/>
    <mergeCell ref="HH256:HJ256"/>
    <mergeCell ref="HK256:HM256"/>
    <mergeCell ref="B257:U258"/>
    <mergeCell ref="V257:AA258"/>
    <mergeCell ref="AB257:AF258"/>
    <mergeCell ref="AG257:AK257"/>
    <mergeCell ref="AL257:AO257"/>
    <mergeCell ref="AP257:AR257"/>
    <mergeCell ref="AS257:AU257"/>
    <mergeCell ref="AV257:AX257"/>
    <mergeCell ref="GP256:GR256"/>
    <mergeCell ref="GS256:GU256"/>
    <mergeCell ref="GV256:GX256"/>
    <mergeCell ref="GY256:HA256"/>
    <mergeCell ref="HB256:HD256"/>
    <mergeCell ref="HE256:HG256"/>
    <mergeCell ref="FX256:FZ256"/>
    <mergeCell ref="GA256:GC256"/>
    <mergeCell ref="GD256:GF256"/>
    <mergeCell ref="GG256:GI256"/>
    <mergeCell ref="GJ256:GL256"/>
    <mergeCell ref="GM256:GO256"/>
    <mergeCell ref="FF256:FH256"/>
    <mergeCell ref="FI256:FK256"/>
    <mergeCell ref="FL256:FN256"/>
    <mergeCell ref="FO256:FQ256"/>
    <mergeCell ref="FR256:FT256"/>
    <mergeCell ref="FU256:FW256"/>
    <mergeCell ref="EN256:EP256"/>
    <mergeCell ref="EQ256:ES256"/>
    <mergeCell ref="ET256:EV256"/>
    <mergeCell ref="EW256:EY256"/>
    <mergeCell ref="EZ256:FB256"/>
    <mergeCell ref="FC256:FE256"/>
    <mergeCell ref="DV256:DX256"/>
    <mergeCell ref="DY256:EA256"/>
    <mergeCell ref="EB256:ED256"/>
    <mergeCell ref="EE256:EG256"/>
    <mergeCell ref="EH256:EJ256"/>
    <mergeCell ref="EK256:EM256"/>
    <mergeCell ref="DD256:DF256"/>
    <mergeCell ref="DG256:DI256"/>
    <mergeCell ref="DJ256:DL256"/>
    <mergeCell ref="DM256:DO256"/>
    <mergeCell ref="DP256:DR256"/>
    <mergeCell ref="DS256:DU256"/>
    <mergeCell ref="CL256:CN256"/>
    <mergeCell ref="CO256:CQ256"/>
    <mergeCell ref="CR256:CT256"/>
    <mergeCell ref="CU256:CW256"/>
    <mergeCell ref="CX256:CZ256"/>
    <mergeCell ref="DA256:DC256"/>
    <mergeCell ref="BT256:BV256"/>
    <mergeCell ref="BW256:BY256"/>
    <mergeCell ref="BZ256:CB256"/>
    <mergeCell ref="CC256:CE256"/>
    <mergeCell ref="CF256:CH256"/>
    <mergeCell ref="CI256:CK256"/>
    <mergeCell ref="BB256:BD256"/>
    <mergeCell ref="BE256:BG256"/>
    <mergeCell ref="BH256:BJ256"/>
    <mergeCell ref="BK256:BM256"/>
    <mergeCell ref="BN256:BP256"/>
    <mergeCell ref="BQ256:BS256"/>
    <mergeCell ref="HE257:HG257"/>
    <mergeCell ref="HH257:HJ257"/>
    <mergeCell ref="HK257:HM257"/>
    <mergeCell ref="AG258:AK258"/>
    <mergeCell ref="AL258:AO258"/>
    <mergeCell ref="AP258:AR258"/>
    <mergeCell ref="AS258:AU258"/>
    <mergeCell ref="AV258:AX258"/>
    <mergeCell ref="AY258:BA258"/>
    <mergeCell ref="BB258:BD258"/>
    <mergeCell ref="GM257:GO257"/>
    <mergeCell ref="GP257:GR257"/>
    <mergeCell ref="GS257:GU257"/>
    <mergeCell ref="GV257:GX257"/>
    <mergeCell ref="GY257:HA257"/>
    <mergeCell ref="HB257:HD257"/>
    <mergeCell ref="FU257:FW257"/>
    <mergeCell ref="FX257:FZ257"/>
    <mergeCell ref="GA257:GC257"/>
    <mergeCell ref="GD257:GF257"/>
    <mergeCell ref="GG257:GI257"/>
    <mergeCell ref="GJ257:GL257"/>
    <mergeCell ref="FC257:FE257"/>
    <mergeCell ref="FF257:FH257"/>
    <mergeCell ref="FI257:FK257"/>
    <mergeCell ref="FL257:FN257"/>
    <mergeCell ref="FO257:FQ257"/>
    <mergeCell ref="FR257:FT257"/>
    <mergeCell ref="EK257:EM257"/>
    <mergeCell ref="EN257:EP257"/>
    <mergeCell ref="EQ257:ES257"/>
    <mergeCell ref="ET257:EV257"/>
    <mergeCell ref="EW257:EY257"/>
    <mergeCell ref="EZ257:FB257"/>
    <mergeCell ref="DS257:DU257"/>
    <mergeCell ref="DV257:DX257"/>
    <mergeCell ref="DY257:EA257"/>
    <mergeCell ref="EB257:ED257"/>
    <mergeCell ref="EE257:EG257"/>
    <mergeCell ref="EH257:EJ257"/>
    <mergeCell ref="DA257:DC257"/>
    <mergeCell ref="DD257:DF257"/>
    <mergeCell ref="DG257:DI257"/>
    <mergeCell ref="DJ257:DL257"/>
    <mergeCell ref="DM257:DO257"/>
    <mergeCell ref="DP257:DR257"/>
    <mergeCell ref="CI257:CK257"/>
    <mergeCell ref="CL257:CN257"/>
    <mergeCell ref="CO257:CQ257"/>
    <mergeCell ref="CR257:CT257"/>
    <mergeCell ref="CU257:CW257"/>
    <mergeCell ref="CX257:CZ257"/>
    <mergeCell ref="BQ257:BS257"/>
    <mergeCell ref="BT257:BV257"/>
    <mergeCell ref="BW257:BY257"/>
    <mergeCell ref="BZ257:CB257"/>
    <mergeCell ref="CC257:CE257"/>
    <mergeCell ref="CF257:CH257"/>
    <mergeCell ref="AY257:BA257"/>
    <mergeCell ref="BB257:BD257"/>
    <mergeCell ref="BE257:BG257"/>
    <mergeCell ref="BH257:BJ257"/>
    <mergeCell ref="BK257:BM257"/>
    <mergeCell ref="BN257:BP257"/>
    <mergeCell ref="HK258:HM258"/>
    <mergeCell ref="B259:U260"/>
    <mergeCell ref="V259:AA260"/>
    <mergeCell ref="AB259:AF260"/>
    <mergeCell ref="AG259:AK259"/>
    <mergeCell ref="AL259:AO259"/>
    <mergeCell ref="AP259:AR259"/>
    <mergeCell ref="AS259:AU259"/>
    <mergeCell ref="AV259:AX259"/>
    <mergeCell ref="AY259:BA259"/>
    <mergeCell ref="GS258:GU258"/>
    <mergeCell ref="GV258:GX258"/>
    <mergeCell ref="GY258:HA258"/>
    <mergeCell ref="HB258:HD258"/>
    <mergeCell ref="HE258:HG258"/>
    <mergeCell ref="HH258:HJ258"/>
    <mergeCell ref="GA258:GC258"/>
    <mergeCell ref="GD258:GF258"/>
    <mergeCell ref="GG258:GI258"/>
    <mergeCell ref="GJ258:GL258"/>
    <mergeCell ref="GM258:GO258"/>
    <mergeCell ref="GP258:GR258"/>
    <mergeCell ref="FI258:FK258"/>
    <mergeCell ref="FL258:FN258"/>
    <mergeCell ref="FO258:FQ258"/>
    <mergeCell ref="FR258:FT258"/>
    <mergeCell ref="FU258:FW258"/>
    <mergeCell ref="FX258:FZ258"/>
    <mergeCell ref="EQ258:ES258"/>
    <mergeCell ref="ET258:EV258"/>
    <mergeCell ref="EW258:EY258"/>
    <mergeCell ref="EZ258:FB258"/>
    <mergeCell ref="FC258:FE258"/>
    <mergeCell ref="FF258:FH258"/>
    <mergeCell ref="DY258:EA258"/>
    <mergeCell ref="EB258:ED258"/>
    <mergeCell ref="EE258:EG258"/>
    <mergeCell ref="EH258:EJ258"/>
    <mergeCell ref="EK258:EM258"/>
    <mergeCell ref="EN258:EP258"/>
    <mergeCell ref="DG258:DI258"/>
    <mergeCell ref="DJ258:DL258"/>
    <mergeCell ref="DM258:DO258"/>
    <mergeCell ref="DP258:DR258"/>
    <mergeCell ref="DS258:DU258"/>
    <mergeCell ref="DV258:DX258"/>
    <mergeCell ref="CO258:CQ258"/>
    <mergeCell ref="CR258:CT258"/>
    <mergeCell ref="CU258:CW258"/>
    <mergeCell ref="CX258:CZ258"/>
    <mergeCell ref="DA258:DC258"/>
    <mergeCell ref="DD258:DF258"/>
    <mergeCell ref="BW258:BY258"/>
    <mergeCell ref="BZ258:CB258"/>
    <mergeCell ref="CC258:CE258"/>
    <mergeCell ref="CF258:CH258"/>
    <mergeCell ref="CI258:CK258"/>
    <mergeCell ref="CL258:CN258"/>
    <mergeCell ref="BE258:BG258"/>
    <mergeCell ref="BH258:BJ258"/>
    <mergeCell ref="BK258:BM258"/>
    <mergeCell ref="BN258:BP258"/>
    <mergeCell ref="BQ258:BS258"/>
    <mergeCell ref="BT258:BV258"/>
    <mergeCell ref="HH259:HJ259"/>
    <mergeCell ref="HK259:HM259"/>
    <mergeCell ref="AG260:AK260"/>
    <mergeCell ref="AL260:AO260"/>
    <mergeCell ref="AP260:AR260"/>
    <mergeCell ref="AS260:AU260"/>
    <mergeCell ref="AV260:AX260"/>
    <mergeCell ref="AY260:BA260"/>
    <mergeCell ref="BB260:BD260"/>
    <mergeCell ref="BE260:BG260"/>
    <mergeCell ref="GP259:GR259"/>
    <mergeCell ref="GS259:GU259"/>
    <mergeCell ref="GV259:GX259"/>
    <mergeCell ref="GY259:HA259"/>
    <mergeCell ref="HB259:HD259"/>
    <mergeCell ref="HE259:HG259"/>
    <mergeCell ref="FX259:FZ259"/>
    <mergeCell ref="GA259:GC259"/>
    <mergeCell ref="GD259:GF259"/>
    <mergeCell ref="GG259:GI259"/>
    <mergeCell ref="GJ259:GL259"/>
    <mergeCell ref="GM259:GO259"/>
    <mergeCell ref="FF259:FH259"/>
    <mergeCell ref="FI259:FK259"/>
    <mergeCell ref="FL259:FN259"/>
    <mergeCell ref="FO259:FQ259"/>
    <mergeCell ref="FR259:FT259"/>
    <mergeCell ref="FU259:FW259"/>
    <mergeCell ref="EN259:EP259"/>
    <mergeCell ref="EQ259:ES259"/>
    <mergeCell ref="ET259:EV259"/>
    <mergeCell ref="EW259:EY259"/>
    <mergeCell ref="EZ259:FB259"/>
    <mergeCell ref="FC259:FE259"/>
    <mergeCell ref="DV259:DX259"/>
    <mergeCell ref="DY259:EA259"/>
    <mergeCell ref="EB259:ED259"/>
    <mergeCell ref="EE259:EG259"/>
    <mergeCell ref="EH259:EJ259"/>
    <mergeCell ref="EK259:EM259"/>
    <mergeCell ref="DD259:DF259"/>
    <mergeCell ref="DG259:DI259"/>
    <mergeCell ref="DJ259:DL259"/>
    <mergeCell ref="DM259:DO259"/>
    <mergeCell ref="DP259:DR259"/>
    <mergeCell ref="DS259:DU259"/>
    <mergeCell ref="CL259:CN259"/>
    <mergeCell ref="CO259:CQ259"/>
    <mergeCell ref="CR259:CT259"/>
    <mergeCell ref="CU259:CW259"/>
    <mergeCell ref="CX259:CZ259"/>
    <mergeCell ref="DA259:DC259"/>
    <mergeCell ref="BT259:BV259"/>
    <mergeCell ref="BW259:BY259"/>
    <mergeCell ref="BZ259:CB259"/>
    <mergeCell ref="CC259:CE259"/>
    <mergeCell ref="CF259:CH259"/>
    <mergeCell ref="CI259:CK259"/>
    <mergeCell ref="BB259:BD259"/>
    <mergeCell ref="BE259:BG259"/>
    <mergeCell ref="BH259:BJ259"/>
    <mergeCell ref="BK259:BM259"/>
    <mergeCell ref="BN259:BP259"/>
    <mergeCell ref="BQ259:BS259"/>
    <mergeCell ref="AB261:AF262"/>
    <mergeCell ref="AG261:AK261"/>
    <mergeCell ref="AL261:AO261"/>
    <mergeCell ref="AP261:AR261"/>
    <mergeCell ref="GV260:GX260"/>
    <mergeCell ref="GY260:HA260"/>
    <mergeCell ref="HB260:HD260"/>
    <mergeCell ref="HE260:HG260"/>
    <mergeCell ref="HH260:HJ260"/>
    <mergeCell ref="HK260:HM260"/>
    <mergeCell ref="GD260:GF260"/>
    <mergeCell ref="GG260:GI260"/>
    <mergeCell ref="GJ260:GL260"/>
    <mergeCell ref="GM260:GO260"/>
    <mergeCell ref="GP260:GR260"/>
    <mergeCell ref="GS260:GU260"/>
    <mergeCell ref="FL260:FN260"/>
    <mergeCell ref="FO260:FQ260"/>
    <mergeCell ref="FR260:FT260"/>
    <mergeCell ref="FU260:FW260"/>
    <mergeCell ref="FX260:FZ260"/>
    <mergeCell ref="GA260:GC260"/>
    <mergeCell ref="ET260:EV260"/>
    <mergeCell ref="EW260:EY260"/>
    <mergeCell ref="EZ260:FB260"/>
    <mergeCell ref="FC260:FE260"/>
    <mergeCell ref="FF260:FH260"/>
    <mergeCell ref="FI260:FK260"/>
    <mergeCell ref="EB260:ED260"/>
    <mergeCell ref="EE260:EG260"/>
    <mergeCell ref="EH260:EJ260"/>
    <mergeCell ref="EK260:EM260"/>
    <mergeCell ref="EN260:EP260"/>
    <mergeCell ref="EQ260:ES260"/>
    <mergeCell ref="DJ260:DL260"/>
    <mergeCell ref="DM260:DO260"/>
    <mergeCell ref="DP260:DR260"/>
    <mergeCell ref="DS260:DU260"/>
    <mergeCell ref="DV260:DX260"/>
    <mergeCell ref="DY260:EA260"/>
    <mergeCell ref="CR260:CT260"/>
    <mergeCell ref="CU260:CW260"/>
    <mergeCell ref="CX260:CZ260"/>
    <mergeCell ref="DA260:DC260"/>
    <mergeCell ref="DD260:DF260"/>
    <mergeCell ref="DG260:DI260"/>
    <mergeCell ref="BZ260:CB260"/>
    <mergeCell ref="CC260:CE260"/>
    <mergeCell ref="CF260:CH260"/>
    <mergeCell ref="CI260:CK260"/>
    <mergeCell ref="CL260:CN260"/>
    <mergeCell ref="CO260:CQ260"/>
    <mergeCell ref="BH260:BJ260"/>
    <mergeCell ref="BK260:BM260"/>
    <mergeCell ref="BN260:BP260"/>
    <mergeCell ref="BQ260:BS260"/>
    <mergeCell ref="BT260:BV260"/>
    <mergeCell ref="BW260:BY260"/>
    <mergeCell ref="GY261:HA261"/>
    <mergeCell ref="HB261:HD261"/>
    <mergeCell ref="HE261:HG261"/>
    <mergeCell ref="HH261:HJ261"/>
    <mergeCell ref="HK261:HM261"/>
    <mergeCell ref="AG262:AK262"/>
    <mergeCell ref="AL262:AO262"/>
    <mergeCell ref="AP262:AR262"/>
    <mergeCell ref="AS262:AU262"/>
    <mergeCell ref="AV262:AX262"/>
    <mergeCell ref="GG261:GI261"/>
    <mergeCell ref="GJ261:GL261"/>
    <mergeCell ref="GM261:GO261"/>
    <mergeCell ref="GP261:GR261"/>
    <mergeCell ref="GS261:GU261"/>
    <mergeCell ref="GV261:GX261"/>
    <mergeCell ref="FO261:FQ261"/>
    <mergeCell ref="FR261:FT261"/>
    <mergeCell ref="FU261:FW261"/>
    <mergeCell ref="FX261:FZ261"/>
    <mergeCell ref="GA261:GC261"/>
    <mergeCell ref="GD261:GF261"/>
    <mergeCell ref="EW261:EY261"/>
    <mergeCell ref="EZ261:FB261"/>
    <mergeCell ref="FC261:FE261"/>
    <mergeCell ref="FF261:FH261"/>
    <mergeCell ref="FI261:FK261"/>
    <mergeCell ref="FL261:FN261"/>
    <mergeCell ref="EE261:EG261"/>
    <mergeCell ref="EH261:EJ261"/>
    <mergeCell ref="EK261:EM261"/>
    <mergeCell ref="EN261:EP261"/>
    <mergeCell ref="EQ261:ES261"/>
    <mergeCell ref="ET261:EV261"/>
    <mergeCell ref="DM261:DO261"/>
    <mergeCell ref="DP261:DR261"/>
    <mergeCell ref="DS261:DU261"/>
    <mergeCell ref="DV261:DX261"/>
    <mergeCell ref="DY261:EA261"/>
    <mergeCell ref="EB261:ED261"/>
    <mergeCell ref="CU261:CW261"/>
    <mergeCell ref="CX261:CZ261"/>
    <mergeCell ref="DA261:DC261"/>
    <mergeCell ref="DD261:DF261"/>
    <mergeCell ref="DG261:DI261"/>
    <mergeCell ref="DJ261:DL261"/>
    <mergeCell ref="CC261:CE261"/>
    <mergeCell ref="CF261:CH261"/>
    <mergeCell ref="CI261:CK261"/>
    <mergeCell ref="CL261:CN261"/>
    <mergeCell ref="CO261:CQ261"/>
    <mergeCell ref="CR261:CT261"/>
    <mergeCell ref="BK261:BM261"/>
    <mergeCell ref="BN261:BP261"/>
    <mergeCell ref="BQ261:BS261"/>
    <mergeCell ref="BT261:BV261"/>
    <mergeCell ref="BW261:BY261"/>
    <mergeCell ref="BZ261:CB261"/>
    <mergeCell ref="AS261:AU261"/>
    <mergeCell ref="AV261:AX261"/>
    <mergeCell ref="AY261:BA261"/>
    <mergeCell ref="BB261:BD261"/>
    <mergeCell ref="BE261:BG261"/>
    <mergeCell ref="BH261:BJ261"/>
    <mergeCell ref="HE262:HG262"/>
    <mergeCell ref="HH262:HJ262"/>
    <mergeCell ref="HK262:HM262"/>
    <mergeCell ref="B263:U264"/>
    <mergeCell ref="V263:AA264"/>
    <mergeCell ref="AB263:AF264"/>
    <mergeCell ref="AG263:AK263"/>
    <mergeCell ref="AL263:AO263"/>
    <mergeCell ref="AP263:AR263"/>
    <mergeCell ref="AS263:AU263"/>
    <mergeCell ref="GM262:GO262"/>
    <mergeCell ref="GP262:GR262"/>
    <mergeCell ref="GS262:GU262"/>
    <mergeCell ref="GV262:GX262"/>
    <mergeCell ref="GY262:HA262"/>
    <mergeCell ref="HB262:HD262"/>
    <mergeCell ref="FU262:FW262"/>
    <mergeCell ref="FX262:FZ262"/>
    <mergeCell ref="GA262:GC262"/>
    <mergeCell ref="GD262:GF262"/>
    <mergeCell ref="GG262:GI262"/>
    <mergeCell ref="GJ262:GL262"/>
    <mergeCell ref="FC262:FE262"/>
    <mergeCell ref="FF262:FH262"/>
    <mergeCell ref="FI262:FK262"/>
    <mergeCell ref="FL262:FN262"/>
    <mergeCell ref="FO262:FQ262"/>
    <mergeCell ref="FR262:FT262"/>
    <mergeCell ref="EK262:EM262"/>
    <mergeCell ref="EN262:EP262"/>
    <mergeCell ref="EQ262:ES262"/>
    <mergeCell ref="ET262:EV262"/>
    <mergeCell ref="EW262:EY262"/>
    <mergeCell ref="EZ262:FB262"/>
    <mergeCell ref="DS262:DU262"/>
    <mergeCell ref="DV262:DX262"/>
    <mergeCell ref="DY262:EA262"/>
    <mergeCell ref="EB262:ED262"/>
    <mergeCell ref="EE262:EG262"/>
    <mergeCell ref="EH262:EJ262"/>
    <mergeCell ref="DA262:DC262"/>
    <mergeCell ref="DD262:DF262"/>
    <mergeCell ref="DG262:DI262"/>
    <mergeCell ref="DJ262:DL262"/>
    <mergeCell ref="DM262:DO262"/>
    <mergeCell ref="DP262:DR262"/>
    <mergeCell ref="CI262:CK262"/>
    <mergeCell ref="CL262:CN262"/>
    <mergeCell ref="CO262:CQ262"/>
    <mergeCell ref="CR262:CT262"/>
    <mergeCell ref="CU262:CW262"/>
    <mergeCell ref="CX262:CZ262"/>
    <mergeCell ref="BQ262:BS262"/>
    <mergeCell ref="BT262:BV262"/>
    <mergeCell ref="BW262:BY262"/>
    <mergeCell ref="BZ262:CB262"/>
    <mergeCell ref="CC262:CE262"/>
    <mergeCell ref="CF262:CH262"/>
    <mergeCell ref="AY262:BA262"/>
    <mergeCell ref="BB262:BD262"/>
    <mergeCell ref="BE262:BG262"/>
    <mergeCell ref="BH262:BJ262"/>
    <mergeCell ref="BK262:BM262"/>
    <mergeCell ref="BN262:BP262"/>
    <mergeCell ref="HB263:HD263"/>
    <mergeCell ref="B261:U262"/>
    <mergeCell ref="V261:AA262"/>
    <mergeCell ref="HE263:HG263"/>
    <mergeCell ref="HH263:HJ263"/>
    <mergeCell ref="HK263:HM263"/>
    <mergeCell ref="AG264:AK264"/>
    <mergeCell ref="AL264:AO264"/>
    <mergeCell ref="AP264:AR264"/>
    <mergeCell ref="AS264:AU264"/>
    <mergeCell ref="AV264:AX264"/>
    <mergeCell ref="AY264:BA264"/>
    <mergeCell ref="GJ263:GL263"/>
    <mergeCell ref="GM263:GO263"/>
    <mergeCell ref="GP263:GR263"/>
    <mergeCell ref="GS263:GU263"/>
    <mergeCell ref="GV263:GX263"/>
    <mergeCell ref="GY263:HA263"/>
    <mergeCell ref="FR263:FT263"/>
    <mergeCell ref="FU263:FW263"/>
    <mergeCell ref="FX263:FZ263"/>
    <mergeCell ref="GA263:GC263"/>
    <mergeCell ref="GD263:GF263"/>
    <mergeCell ref="GG263:GI263"/>
    <mergeCell ref="EZ263:FB263"/>
    <mergeCell ref="FC263:FE263"/>
    <mergeCell ref="FF263:FH263"/>
    <mergeCell ref="FI263:FK263"/>
    <mergeCell ref="FL263:FN263"/>
    <mergeCell ref="FO263:FQ263"/>
    <mergeCell ref="EH263:EJ263"/>
    <mergeCell ref="EK263:EM263"/>
    <mergeCell ref="EN263:EP263"/>
    <mergeCell ref="EQ263:ES263"/>
    <mergeCell ref="ET263:EV263"/>
    <mergeCell ref="EW263:EY263"/>
    <mergeCell ref="DP263:DR263"/>
    <mergeCell ref="DS263:DU263"/>
    <mergeCell ref="DV263:DX263"/>
    <mergeCell ref="DY263:EA263"/>
    <mergeCell ref="EB263:ED263"/>
    <mergeCell ref="EE263:EG263"/>
    <mergeCell ref="CX263:CZ263"/>
    <mergeCell ref="DA263:DC263"/>
    <mergeCell ref="DD263:DF263"/>
    <mergeCell ref="DG263:DI263"/>
    <mergeCell ref="DJ263:DL263"/>
    <mergeCell ref="DM263:DO263"/>
    <mergeCell ref="CF263:CH263"/>
    <mergeCell ref="CI263:CK263"/>
    <mergeCell ref="CL263:CN263"/>
    <mergeCell ref="CO263:CQ263"/>
    <mergeCell ref="CR263:CT263"/>
    <mergeCell ref="CU263:CW263"/>
    <mergeCell ref="BN263:BP263"/>
    <mergeCell ref="BQ263:BS263"/>
    <mergeCell ref="BT263:BV263"/>
    <mergeCell ref="BW263:BY263"/>
    <mergeCell ref="BZ263:CB263"/>
    <mergeCell ref="CC263:CE263"/>
    <mergeCell ref="AV263:AX263"/>
    <mergeCell ref="AY263:BA263"/>
    <mergeCell ref="BB263:BD263"/>
    <mergeCell ref="BE263:BG263"/>
    <mergeCell ref="BH263:BJ263"/>
    <mergeCell ref="BK263:BM263"/>
    <mergeCell ref="HH264:HJ264"/>
    <mergeCell ref="HK264:HM264"/>
    <mergeCell ref="B265:U266"/>
    <mergeCell ref="V265:AA266"/>
    <mergeCell ref="AB265:AF266"/>
    <mergeCell ref="AG265:AK265"/>
    <mergeCell ref="AL265:AO265"/>
    <mergeCell ref="AP265:AR265"/>
    <mergeCell ref="AS265:AU265"/>
    <mergeCell ref="AV265:AX265"/>
    <mergeCell ref="GP264:GR264"/>
    <mergeCell ref="GS264:GU264"/>
    <mergeCell ref="GV264:GX264"/>
    <mergeCell ref="GY264:HA264"/>
    <mergeCell ref="HB264:HD264"/>
    <mergeCell ref="HE264:HG264"/>
    <mergeCell ref="FX264:FZ264"/>
    <mergeCell ref="GA264:GC264"/>
    <mergeCell ref="GD264:GF264"/>
    <mergeCell ref="GG264:GI264"/>
    <mergeCell ref="GJ264:GL264"/>
    <mergeCell ref="GM264:GO264"/>
    <mergeCell ref="FF264:FH264"/>
    <mergeCell ref="FI264:FK264"/>
    <mergeCell ref="FL264:FN264"/>
    <mergeCell ref="FO264:FQ264"/>
    <mergeCell ref="FR264:FT264"/>
    <mergeCell ref="FU264:FW264"/>
    <mergeCell ref="EN264:EP264"/>
    <mergeCell ref="EQ264:ES264"/>
    <mergeCell ref="ET264:EV264"/>
    <mergeCell ref="EW264:EY264"/>
    <mergeCell ref="EZ264:FB264"/>
    <mergeCell ref="FC264:FE264"/>
    <mergeCell ref="DV264:DX264"/>
    <mergeCell ref="DY264:EA264"/>
    <mergeCell ref="EB264:ED264"/>
    <mergeCell ref="EE264:EG264"/>
    <mergeCell ref="EH264:EJ264"/>
    <mergeCell ref="EK264:EM264"/>
    <mergeCell ref="DD264:DF264"/>
    <mergeCell ref="DG264:DI264"/>
    <mergeCell ref="DJ264:DL264"/>
    <mergeCell ref="DM264:DO264"/>
    <mergeCell ref="DP264:DR264"/>
    <mergeCell ref="DS264:DU264"/>
    <mergeCell ref="CL264:CN264"/>
    <mergeCell ref="CO264:CQ264"/>
    <mergeCell ref="CR264:CT264"/>
    <mergeCell ref="CU264:CW264"/>
    <mergeCell ref="CX264:CZ264"/>
    <mergeCell ref="DA264:DC264"/>
    <mergeCell ref="BT264:BV264"/>
    <mergeCell ref="BW264:BY264"/>
    <mergeCell ref="BZ264:CB264"/>
    <mergeCell ref="CC264:CE264"/>
    <mergeCell ref="CF264:CH264"/>
    <mergeCell ref="CI264:CK264"/>
    <mergeCell ref="BB264:BD264"/>
    <mergeCell ref="BE264:BG264"/>
    <mergeCell ref="BH264:BJ264"/>
    <mergeCell ref="BK264:BM264"/>
    <mergeCell ref="BN264:BP264"/>
    <mergeCell ref="BQ264:BS264"/>
    <mergeCell ref="HE265:HG265"/>
    <mergeCell ref="HH265:HJ265"/>
    <mergeCell ref="HK265:HM265"/>
    <mergeCell ref="AG266:AK266"/>
    <mergeCell ref="AL266:AO266"/>
    <mergeCell ref="AP266:AR266"/>
    <mergeCell ref="AS266:AU266"/>
    <mergeCell ref="AV266:AX266"/>
    <mergeCell ref="AY266:BA266"/>
    <mergeCell ref="BB266:BD266"/>
    <mergeCell ref="GM265:GO265"/>
    <mergeCell ref="GP265:GR265"/>
    <mergeCell ref="GS265:GU265"/>
    <mergeCell ref="GV265:GX265"/>
    <mergeCell ref="GY265:HA265"/>
    <mergeCell ref="HB265:HD265"/>
    <mergeCell ref="FU265:FW265"/>
    <mergeCell ref="FX265:FZ265"/>
    <mergeCell ref="GA265:GC265"/>
    <mergeCell ref="GD265:GF265"/>
    <mergeCell ref="GG265:GI265"/>
    <mergeCell ref="GJ265:GL265"/>
    <mergeCell ref="FC265:FE265"/>
    <mergeCell ref="FF265:FH265"/>
    <mergeCell ref="FI265:FK265"/>
    <mergeCell ref="FL265:FN265"/>
    <mergeCell ref="FO265:FQ265"/>
    <mergeCell ref="FR265:FT265"/>
    <mergeCell ref="EK265:EM265"/>
    <mergeCell ref="EN265:EP265"/>
    <mergeCell ref="EQ265:ES265"/>
    <mergeCell ref="ET265:EV265"/>
    <mergeCell ref="EW265:EY265"/>
    <mergeCell ref="EZ265:FB265"/>
    <mergeCell ref="DS265:DU265"/>
    <mergeCell ref="DV265:DX265"/>
    <mergeCell ref="DY265:EA265"/>
    <mergeCell ref="EB265:ED265"/>
    <mergeCell ref="EE265:EG265"/>
    <mergeCell ref="EH265:EJ265"/>
    <mergeCell ref="DA265:DC265"/>
    <mergeCell ref="DD265:DF265"/>
    <mergeCell ref="DG265:DI265"/>
    <mergeCell ref="DJ265:DL265"/>
    <mergeCell ref="DM265:DO265"/>
    <mergeCell ref="DP265:DR265"/>
    <mergeCell ref="CI265:CK265"/>
    <mergeCell ref="CL265:CN265"/>
    <mergeCell ref="CO265:CQ265"/>
    <mergeCell ref="CR265:CT265"/>
    <mergeCell ref="CU265:CW265"/>
    <mergeCell ref="CX265:CZ265"/>
    <mergeCell ref="BQ265:BS265"/>
    <mergeCell ref="BT265:BV265"/>
    <mergeCell ref="BW265:BY265"/>
    <mergeCell ref="BZ265:CB265"/>
    <mergeCell ref="CC265:CE265"/>
    <mergeCell ref="CF265:CH265"/>
    <mergeCell ref="AY265:BA265"/>
    <mergeCell ref="BB265:BD265"/>
    <mergeCell ref="BE265:BG265"/>
    <mergeCell ref="BH265:BJ265"/>
    <mergeCell ref="BK265:BM265"/>
    <mergeCell ref="BN265:BP265"/>
    <mergeCell ref="HK266:HM266"/>
    <mergeCell ref="B267:U268"/>
    <mergeCell ref="V267:AA268"/>
    <mergeCell ref="AB267:AF268"/>
    <mergeCell ref="AG267:AK267"/>
    <mergeCell ref="AL267:AO267"/>
    <mergeCell ref="AP267:AR267"/>
    <mergeCell ref="AS267:AU267"/>
    <mergeCell ref="AV267:AX267"/>
    <mergeCell ref="AY267:BA267"/>
    <mergeCell ref="GS266:GU266"/>
    <mergeCell ref="GV266:GX266"/>
    <mergeCell ref="GY266:HA266"/>
    <mergeCell ref="HB266:HD266"/>
    <mergeCell ref="HE266:HG266"/>
    <mergeCell ref="HH266:HJ266"/>
    <mergeCell ref="GA266:GC266"/>
    <mergeCell ref="GD266:GF266"/>
    <mergeCell ref="GG266:GI266"/>
    <mergeCell ref="GJ266:GL266"/>
    <mergeCell ref="GM266:GO266"/>
    <mergeCell ref="GP266:GR266"/>
    <mergeCell ref="FI266:FK266"/>
    <mergeCell ref="FL266:FN266"/>
    <mergeCell ref="FO266:FQ266"/>
    <mergeCell ref="FR266:FT266"/>
    <mergeCell ref="FU266:FW266"/>
    <mergeCell ref="FX266:FZ266"/>
    <mergeCell ref="EQ266:ES266"/>
    <mergeCell ref="ET266:EV266"/>
    <mergeCell ref="EW266:EY266"/>
    <mergeCell ref="EZ266:FB266"/>
    <mergeCell ref="FC266:FE266"/>
    <mergeCell ref="FF266:FH266"/>
    <mergeCell ref="DY266:EA266"/>
    <mergeCell ref="EB266:ED266"/>
    <mergeCell ref="EE266:EG266"/>
    <mergeCell ref="EH266:EJ266"/>
    <mergeCell ref="EK266:EM266"/>
    <mergeCell ref="EN266:EP266"/>
    <mergeCell ref="DG266:DI266"/>
    <mergeCell ref="DJ266:DL266"/>
    <mergeCell ref="DM266:DO266"/>
    <mergeCell ref="DP266:DR266"/>
    <mergeCell ref="DS266:DU266"/>
    <mergeCell ref="DV266:DX266"/>
    <mergeCell ref="CO266:CQ266"/>
    <mergeCell ref="CR266:CT266"/>
    <mergeCell ref="CU266:CW266"/>
    <mergeCell ref="CX266:CZ266"/>
    <mergeCell ref="DA266:DC266"/>
    <mergeCell ref="DD266:DF266"/>
    <mergeCell ref="BW266:BY266"/>
    <mergeCell ref="BZ266:CB266"/>
    <mergeCell ref="CC266:CE266"/>
    <mergeCell ref="CF266:CH266"/>
    <mergeCell ref="CI266:CK266"/>
    <mergeCell ref="CL266:CN266"/>
    <mergeCell ref="BE266:BG266"/>
    <mergeCell ref="BH266:BJ266"/>
    <mergeCell ref="BK266:BM266"/>
    <mergeCell ref="BN266:BP266"/>
    <mergeCell ref="BQ266:BS266"/>
    <mergeCell ref="BT266:BV266"/>
    <mergeCell ref="HH267:HJ267"/>
    <mergeCell ref="HK267:HM267"/>
    <mergeCell ref="AG268:AK268"/>
    <mergeCell ref="AL268:AO268"/>
    <mergeCell ref="AP268:AR268"/>
    <mergeCell ref="AS268:AU268"/>
    <mergeCell ref="AV268:AX268"/>
    <mergeCell ref="AY268:BA268"/>
    <mergeCell ref="BB268:BD268"/>
    <mergeCell ref="BE268:BG268"/>
    <mergeCell ref="GP267:GR267"/>
    <mergeCell ref="GS267:GU267"/>
    <mergeCell ref="GV267:GX267"/>
    <mergeCell ref="GY267:HA267"/>
    <mergeCell ref="HB267:HD267"/>
    <mergeCell ref="HE267:HG267"/>
    <mergeCell ref="FX267:FZ267"/>
    <mergeCell ref="GA267:GC267"/>
    <mergeCell ref="GD267:GF267"/>
    <mergeCell ref="GG267:GI267"/>
    <mergeCell ref="GJ267:GL267"/>
    <mergeCell ref="GM267:GO267"/>
    <mergeCell ref="FF267:FH267"/>
    <mergeCell ref="FI267:FK267"/>
    <mergeCell ref="FL267:FN267"/>
    <mergeCell ref="FO267:FQ267"/>
    <mergeCell ref="FR267:FT267"/>
    <mergeCell ref="FU267:FW267"/>
    <mergeCell ref="EN267:EP267"/>
    <mergeCell ref="EQ267:ES267"/>
    <mergeCell ref="ET267:EV267"/>
    <mergeCell ref="EW267:EY267"/>
    <mergeCell ref="EZ267:FB267"/>
    <mergeCell ref="FC267:FE267"/>
    <mergeCell ref="DV267:DX267"/>
    <mergeCell ref="DY267:EA267"/>
    <mergeCell ref="EB267:ED267"/>
    <mergeCell ref="EE267:EG267"/>
    <mergeCell ref="EH267:EJ267"/>
    <mergeCell ref="EK267:EM267"/>
    <mergeCell ref="DD267:DF267"/>
    <mergeCell ref="DG267:DI267"/>
    <mergeCell ref="DJ267:DL267"/>
    <mergeCell ref="DM267:DO267"/>
    <mergeCell ref="DP267:DR267"/>
    <mergeCell ref="DS267:DU267"/>
    <mergeCell ref="CL267:CN267"/>
    <mergeCell ref="CO267:CQ267"/>
    <mergeCell ref="CR267:CT267"/>
    <mergeCell ref="CU267:CW267"/>
    <mergeCell ref="CX267:CZ267"/>
    <mergeCell ref="DA267:DC267"/>
    <mergeCell ref="BT267:BV267"/>
    <mergeCell ref="BW267:BY267"/>
    <mergeCell ref="BZ267:CB267"/>
    <mergeCell ref="CC267:CE267"/>
    <mergeCell ref="CF267:CH267"/>
    <mergeCell ref="CI267:CK267"/>
    <mergeCell ref="BB267:BD267"/>
    <mergeCell ref="BE267:BG267"/>
    <mergeCell ref="BH267:BJ267"/>
    <mergeCell ref="BK267:BM267"/>
    <mergeCell ref="BN267:BP267"/>
    <mergeCell ref="BQ267:BS267"/>
    <mergeCell ref="AB269:AF270"/>
    <mergeCell ref="AG269:AK269"/>
    <mergeCell ref="AL269:AO269"/>
    <mergeCell ref="AP269:AR269"/>
    <mergeCell ref="GV268:GX268"/>
    <mergeCell ref="GY268:HA268"/>
    <mergeCell ref="HB268:HD268"/>
    <mergeCell ref="HE268:HG268"/>
    <mergeCell ref="HH268:HJ268"/>
    <mergeCell ref="HK268:HM268"/>
    <mergeCell ref="GD268:GF268"/>
    <mergeCell ref="GG268:GI268"/>
    <mergeCell ref="GJ268:GL268"/>
    <mergeCell ref="GM268:GO268"/>
    <mergeCell ref="GP268:GR268"/>
    <mergeCell ref="GS268:GU268"/>
    <mergeCell ref="FL268:FN268"/>
    <mergeCell ref="FO268:FQ268"/>
    <mergeCell ref="FR268:FT268"/>
    <mergeCell ref="FU268:FW268"/>
    <mergeCell ref="FX268:FZ268"/>
    <mergeCell ref="GA268:GC268"/>
    <mergeCell ref="ET268:EV268"/>
    <mergeCell ref="EW268:EY268"/>
    <mergeCell ref="EZ268:FB268"/>
    <mergeCell ref="FC268:FE268"/>
    <mergeCell ref="FF268:FH268"/>
    <mergeCell ref="FI268:FK268"/>
    <mergeCell ref="EB268:ED268"/>
    <mergeCell ref="EE268:EG268"/>
    <mergeCell ref="EH268:EJ268"/>
    <mergeCell ref="EK268:EM268"/>
    <mergeCell ref="EN268:EP268"/>
    <mergeCell ref="EQ268:ES268"/>
    <mergeCell ref="DJ268:DL268"/>
    <mergeCell ref="DM268:DO268"/>
    <mergeCell ref="DP268:DR268"/>
    <mergeCell ref="DS268:DU268"/>
    <mergeCell ref="DV268:DX268"/>
    <mergeCell ref="DY268:EA268"/>
    <mergeCell ref="CR268:CT268"/>
    <mergeCell ref="CU268:CW268"/>
    <mergeCell ref="CX268:CZ268"/>
    <mergeCell ref="DA268:DC268"/>
    <mergeCell ref="DD268:DF268"/>
    <mergeCell ref="DG268:DI268"/>
    <mergeCell ref="BZ268:CB268"/>
    <mergeCell ref="CC268:CE268"/>
    <mergeCell ref="CF268:CH268"/>
    <mergeCell ref="CI268:CK268"/>
    <mergeCell ref="CL268:CN268"/>
    <mergeCell ref="CO268:CQ268"/>
    <mergeCell ref="BH268:BJ268"/>
    <mergeCell ref="BK268:BM268"/>
    <mergeCell ref="BN268:BP268"/>
    <mergeCell ref="BQ268:BS268"/>
    <mergeCell ref="BT268:BV268"/>
    <mergeCell ref="BW268:BY268"/>
    <mergeCell ref="GY269:HA269"/>
    <mergeCell ref="HB269:HD269"/>
    <mergeCell ref="HE269:HG269"/>
    <mergeCell ref="HH269:HJ269"/>
    <mergeCell ref="HK269:HM269"/>
    <mergeCell ref="AG270:AK270"/>
    <mergeCell ref="AL270:AO270"/>
    <mergeCell ref="AP270:AR270"/>
    <mergeCell ref="AS270:AU270"/>
    <mergeCell ref="AV270:AX270"/>
    <mergeCell ref="GG269:GI269"/>
    <mergeCell ref="GJ269:GL269"/>
    <mergeCell ref="GM269:GO269"/>
    <mergeCell ref="GP269:GR269"/>
    <mergeCell ref="GS269:GU269"/>
    <mergeCell ref="GV269:GX269"/>
    <mergeCell ref="FO269:FQ269"/>
    <mergeCell ref="FR269:FT269"/>
    <mergeCell ref="FU269:FW269"/>
    <mergeCell ref="FX269:FZ269"/>
    <mergeCell ref="GA269:GC269"/>
    <mergeCell ref="GD269:GF269"/>
    <mergeCell ref="EW269:EY269"/>
    <mergeCell ref="EZ269:FB269"/>
    <mergeCell ref="FC269:FE269"/>
    <mergeCell ref="FF269:FH269"/>
    <mergeCell ref="FI269:FK269"/>
    <mergeCell ref="FL269:FN269"/>
    <mergeCell ref="EE269:EG269"/>
    <mergeCell ref="EH269:EJ269"/>
    <mergeCell ref="EK269:EM269"/>
    <mergeCell ref="EN269:EP269"/>
    <mergeCell ref="EQ269:ES269"/>
    <mergeCell ref="ET269:EV269"/>
    <mergeCell ref="DM269:DO269"/>
    <mergeCell ref="DP269:DR269"/>
    <mergeCell ref="DS269:DU269"/>
    <mergeCell ref="DV269:DX269"/>
    <mergeCell ref="DY269:EA269"/>
    <mergeCell ref="EB269:ED269"/>
    <mergeCell ref="CU269:CW269"/>
    <mergeCell ref="CX269:CZ269"/>
    <mergeCell ref="DA269:DC269"/>
    <mergeCell ref="DD269:DF269"/>
    <mergeCell ref="DG269:DI269"/>
    <mergeCell ref="DJ269:DL269"/>
    <mergeCell ref="CC269:CE269"/>
    <mergeCell ref="CF269:CH269"/>
    <mergeCell ref="CI269:CK269"/>
    <mergeCell ref="CL269:CN269"/>
    <mergeCell ref="CO269:CQ269"/>
    <mergeCell ref="CR269:CT269"/>
    <mergeCell ref="BK269:BM269"/>
    <mergeCell ref="BN269:BP269"/>
    <mergeCell ref="BQ269:BS269"/>
    <mergeCell ref="BT269:BV269"/>
    <mergeCell ref="BW269:BY269"/>
    <mergeCell ref="BZ269:CB269"/>
    <mergeCell ref="AS269:AU269"/>
    <mergeCell ref="AV269:AX269"/>
    <mergeCell ref="AY269:BA269"/>
    <mergeCell ref="BB269:BD269"/>
    <mergeCell ref="BE269:BG269"/>
    <mergeCell ref="BH269:BJ269"/>
    <mergeCell ref="HE270:HG270"/>
    <mergeCell ref="HH270:HJ270"/>
    <mergeCell ref="HK270:HM270"/>
    <mergeCell ref="B271:U272"/>
    <mergeCell ref="V271:AA272"/>
    <mergeCell ref="AB271:AF272"/>
    <mergeCell ref="AG271:AK271"/>
    <mergeCell ref="AL271:AO271"/>
    <mergeCell ref="AP271:AR271"/>
    <mergeCell ref="AS271:AU271"/>
    <mergeCell ref="GM270:GO270"/>
    <mergeCell ref="GP270:GR270"/>
    <mergeCell ref="GS270:GU270"/>
    <mergeCell ref="GV270:GX270"/>
    <mergeCell ref="GY270:HA270"/>
    <mergeCell ref="HB270:HD270"/>
    <mergeCell ref="FU270:FW270"/>
    <mergeCell ref="FX270:FZ270"/>
    <mergeCell ref="GA270:GC270"/>
    <mergeCell ref="GD270:GF270"/>
    <mergeCell ref="GG270:GI270"/>
    <mergeCell ref="GJ270:GL270"/>
    <mergeCell ref="FC270:FE270"/>
    <mergeCell ref="FF270:FH270"/>
    <mergeCell ref="FI270:FK270"/>
    <mergeCell ref="FL270:FN270"/>
    <mergeCell ref="FO270:FQ270"/>
    <mergeCell ref="FR270:FT270"/>
    <mergeCell ref="EK270:EM270"/>
    <mergeCell ref="EN270:EP270"/>
    <mergeCell ref="EQ270:ES270"/>
    <mergeCell ref="ET270:EV270"/>
    <mergeCell ref="EW270:EY270"/>
    <mergeCell ref="EZ270:FB270"/>
    <mergeCell ref="DS270:DU270"/>
    <mergeCell ref="DV270:DX270"/>
    <mergeCell ref="DY270:EA270"/>
    <mergeCell ref="EB270:ED270"/>
    <mergeCell ref="EE270:EG270"/>
    <mergeCell ref="EH270:EJ270"/>
    <mergeCell ref="DA270:DC270"/>
    <mergeCell ref="DD270:DF270"/>
    <mergeCell ref="DG270:DI270"/>
    <mergeCell ref="DJ270:DL270"/>
    <mergeCell ref="DM270:DO270"/>
    <mergeCell ref="DP270:DR270"/>
    <mergeCell ref="CI270:CK270"/>
    <mergeCell ref="CL270:CN270"/>
    <mergeCell ref="CO270:CQ270"/>
    <mergeCell ref="CR270:CT270"/>
    <mergeCell ref="CU270:CW270"/>
    <mergeCell ref="CX270:CZ270"/>
    <mergeCell ref="BQ270:BS270"/>
    <mergeCell ref="BT270:BV270"/>
    <mergeCell ref="BW270:BY270"/>
    <mergeCell ref="BZ270:CB270"/>
    <mergeCell ref="CC270:CE270"/>
    <mergeCell ref="CF270:CH270"/>
    <mergeCell ref="AY270:BA270"/>
    <mergeCell ref="BB270:BD270"/>
    <mergeCell ref="BE270:BG270"/>
    <mergeCell ref="BH270:BJ270"/>
    <mergeCell ref="BK270:BM270"/>
    <mergeCell ref="BN270:BP270"/>
    <mergeCell ref="HB271:HD271"/>
    <mergeCell ref="B269:U270"/>
    <mergeCell ref="V269:AA270"/>
    <mergeCell ref="HE271:HG271"/>
    <mergeCell ref="HH271:HJ271"/>
    <mergeCell ref="HK271:HM271"/>
    <mergeCell ref="AG272:AK272"/>
    <mergeCell ref="AL272:AO272"/>
    <mergeCell ref="AP272:AR272"/>
    <mergeCell ref="AS272:AU272"/>
    <mergeCell ref="AV272:AX272"/>
    <mergeCell ref="AY272:BA272"/>
    <mergeCell ref="GJ271:GL271"/>
    <mergeCell ref="GM271:GO271"/>
    <mergeCell ref="GP271:GR271"/>
    <mergeCell ref="GS271:GU271"/>
    <mergeCell ref="GV271:GX271"/>
    <mergeCell ref="GY271:HA271"/>
    <mergeCell ref="FR271:FT271"/>
    <mergeCell ref="FU271:FW271"/>
    <mergeCell ref="FX271:FZ271"/>
    <mergeCell ref="GA271:GC271"/>
    <mergeCell ref="GD271:GF271"/>
    <mergeCell ref="GG271:GI271"/>
    <mergeCell ref="EZ271:FB271"/>
    <mergeCell ref="FC271:FE271"/>
    <mergeCell ref="FF271:FH271"/>
    <mergeCell ref="FI271:FK271"/>
    <mergeCell ref="FL271:FN271"/>
    <mergeCell ref="FO271:FQ271"/>
    <mergeCell ref="EH271:EJ271"/>
    <mergeCell ref="EK271:EM271"/>
    <mergeCell ref="EN271:EP271"/>
    <mergeCell ref="EQ271:ES271"/>
    <mergeCell ref="ET271:EV271"/>
    <mergeCell ref="EW271:EY271"/>
    <mergeCell ref="DP271:DR271"/>
    <mergeCell ref="DS271:DU271"/>
    <mergeCell ref="DV271:DX271"/>
    <mergeCell ref="DY271:EA271"/>
    <mergeCell ref="EB271:ED271"/>
    <mergeCell ref="EE271:EG271"/>
    <mergeCell ref="CX271:CZ271"/>
    <mergeCell ref="DA271:DC271"/>
    <mergeCell ref="DD271:DF271"/>
    <mergeCell ref="DG271:DI271"/>
    <mergeCell ref="DJ271:DL271"/>
    <mergeCell ref="DM271:DO271"/>
    <mergeCell ref="CF271:CH271"/>
    <mergeCell ref="CI271:CK271"/>
    <mergeCell ref="CL271:CN271"/>
    <mergeCell ref="CO271:CQ271"/>
    <mergeCell ref="CR271:CT271"/>
    <mergeCell ref="CU271:CW271"/>
    <mergeCell ref="BN271:BP271"/>
    <mergeCell ref="BQ271:BS271"/>
    <mergeCell ref="BT271:BV271"/>
    <mergeCell ref="BW271:BY271"/>
    <mergeCell ref="BZ271:CB271"/>
    <mergeCell ref="CC271:CE271"/>
    <mergeCell ref="AV271:AX271"/>
    <mergeCell ref="AY271:BA271"/>
    <mergeCell ref="BB271:BD271"/>
    <mergeCell ref="BE271:BG271"/>
    <mergeCell ref="BH271:BJ271"/>
    <mergeCell ref="BK271:BM271"/>
    <mergeCell ref="HH272:HJ272"/>
    <mergeCell ref="HK272:HM272"/>
    <mergeCell ref="B273:U274"/>
    <mergeCell ref="V273:AA274"/>
    <mergeCell ref="AB273:AF274"/>
    <mergeCell ref="AG273:AK273"/>
    <mergeCell ref="AL273:AO273"/>
    <mergeCell ref="AP273:AR273"/>
    <mergeCell ref="AS273:AU273"/>
    <mergeCell ref="AV273:AX273"/>
    <mergeCell ref="GP272:GR272"/>
    <mergeCell ref="GS272:GU272"/>
    <mergeCell ref="GV272:GX272"/>
    <mergeCell ref="GY272:HA272"/>
    <mergeCell ref="HB272:HD272"/>
    <mergeCell ref="HE272:HG272"/>
    <mergeCell ref="FX272:FZ272"/>
    <mergeCell ref="GA272:GC272"/>
    <mergeCell ref="GD272:GF272"/>
    <mergeCell ref="GG272:GI272"/>
    <mergeCell ref="GJ272:GL272"/>
    <mergeCell ref="GM272:GO272"/>
    <mergeCell ref="FF272:FH272"/>
    <mergeCell ref="FI272:FK272"/>
    <mergeCell ref="FL272:FN272"/>
    <mergeCell ref="FO272:FQ272"/>
    <mergeCell ref="FR272:FT272"/>
    <mergeCell ref="FU272:FW272"/>
    <mergeCell ref="EN272:EP272"/>
    <mergeCell ref="EQ272:ES272"/>
    <mergeCell ref="ET272:EV272"/>
    <mergeCell ref="EW272:EY272"/>
    <mergeCell ref="EZ272:FB272"/>
    <mergeCell ref="FC272:FE272"/>
    <mergeCell ref="DV272:DX272"/>
    <mergeCell ref="DY272:EA272"/>
    <mergeCell ref="EB272:ED272"/>
    <mergeCell ref="EE272:EG272"/>
    <mergeCell ref="EH272:EJ272"/>
    <mergeCell ref="EK272:EM272"/>
    <mergeCell ref="DD272:DF272"/>
    <mergeCell ref="DG272:DI272"/>
    <mergeCell ref="DJ272:DL272"/>
    <mergeCell ref="DM272:DO272"/>
    <mergeCell ref="DP272:DR272"/>
    <mergeCell ref="DS272:DU272"/>
    <mergeCell ref="CL272:CN272"/>
    <mergeCell ref="CO272:CQ272"/>
    <mergeCell ref="CR272:CT272"/>
    <mergeCell ref="CU272:CW272"/>
    <mergeCell ref="CX272:CZ272"/>
    <mergeCell ref="DA272:DC272"/>
    <mergeCell ref="BT272:BV272"/>
    <mergeCell ref="BW272:BY272"/>
    <mergeCell ref="BZ272:CB272"/>
    <mergeCell ref="CC272:CE272"/>
    <mergeCell ref="CF272:CH272"/>
    <mergeCell ref="CI272:CK272"/>
    <mergeCell ref="BB272:BD272"/>
    <mergeCell ref="BE272:BG272"/>
    <mergeCell ref="BH272:BJ272"/>
    <mergeCell ref="BK272:BM272"/>
    <mergeCell ref="BN272:BP272"/>
    <mergeCell ref="BQ272:BS272"/>
    <mergeCell ref="HE273:HG273"/>
    <mergeCell ref="HH273:HJ273"/>
    <mergeCell ref="HK273:HM273"/>
    <mergeCell ref="AG274:AK274"/>
    <mergeCell ref="AL274:AO274"/>
    <mergeCell ref="AP274:AR274"/>
    <mergeCell ref="AS274:AU274"/>
    <mergeCell ref="AV274:AX274"/>
    <mergeCell ref="AY274:BA274"/>
    <mergeCell ref="BB274:BD274"/>
    <mergeCell ref="GM273:GO273"/>
    <mergeCell ref="GP273:GR273"/>
    <mergeCell ref="GS273:GU273"/>
    <mergeCell ref="GV273:GX273"/>
    <mergeCell ref="GY273:HA273"/>
    <mergeCell ref="HB273:HD273"/>
    <mergeCell ref="FU273:FW273"/>
    <mergeCell ref="FX273:FZ273"/>
    <mergeCell ref="GA273:GC273"/>
    <mergeCell ref="GD273:GF273"/>
    <mergeCell ref="GG273:GI273"/>
    <mergeCell ref="GJ273:GL273"/>
    <mergeCell ref="FC273:FE273"/>
    <mergeCell ref="FF273:FH273"/>
    <mergeCell ref="FI273:FK273"/>
    <mergeCell ref="FL273:FN273"/>
    <mergeCell ref="FO273:FQ273"/>
    <mergeCell ref="FR273:FT273"/>
    <mergeCell ref="EK273:EM273"/>
    <mergeCell ref="EN273:EP273"/>
    <mergeCell ref="EQ273:ES273"/>
    <mergeCell ref="ET273:EV273"/>
    <mergeCell ref="EW273:EY273"/>
    <mergeCell ref="EZ273:FB273"/>
    <mergeCell ref="DS273:DU273"/>
    <mergeCell ref="DV273:DX273"/>
    <mergeCell ref="DY273:EA273"/>
    <mergeCell ref="EB273:ED273"/>
    <mergeCell ref="EE273:EG273"/>
    <mergeCell ref="EH273:EJ273"/>
    <mergeCell ref="DA273:DC273"/>
    <mergeCell ref="DD273:DF273"/>
    <mergeCell ref="DG273:DI273"/>
    <mergeCell ref="DJ273:DL273"/>
    <mergeCell ref="DM273:DO273"/>
    <mergeCell ref="DP273:DR273"/>
    <mergeCell ref="CI273:CK273"/>
    <mergeCell ref="CL273:CN273"/>
    <mergeCell ref="CO273:CQ273"/>
    <mergeCell ref="CR273:CT273"/>
    <mergeCell ref="CU273:CW273"/>
    <mergeCell ref="CX273:CZ273"/>
    <mergeCell ref="BZ273:CB273"/>
    <mergeCell ref="CC273:CE273"/>
    <mergeCell ref="CF273:CH273"/>
    <mergeCell ref="AY273:BA273"/>
    <mergeCell ref="BB273:BD273"/>
    <mergeCell ref="HK274:HM274"/>
    <mergeCell ref="BQ275:BS275"/>
    <mergeCell ref="AB275:AF276"/>
    <mergeCell ref="AG275:AK275"/>
    <mergeCell ref="AL275:AO275"/>
    <mergeCell ref="AP275:AR275"/>
    <mergeCell ref="AS275:AU275"/>
    <mergeCell ref="AV275:AX275"/>
    <mergeCell ref="AY275:BA275"/>
    <mergeCell ref="GS274:GU274"/>
    <mergeCell ref="GV274:GX274"/>
    <mergeCell ref="GY274:HA274"/>
    <mergeCell ref="HB274:HD274"/>
    <mergeCell ref="HE274:HG274"/>
    <mergeCell ref="HH274:HJ274"/>
    <mergeCell ref="GA274:GC274"/>
    <mergeCell ref="GD274:GF274"/>
    <mergeCell ref="GG274:GI274"/>
    <mergeCell ref="GJ274:GL274"/>
    <mergeCell ref="GM274:GO274"/>
    <mergeCell ref="GP274:GR274"/>
    <mergeCell ref="FI274:FK274"/>
    <mergeCell ref="FL274:FN274"/>
    <mergeCell ref="FO274:FQ274"/>
    <mergeCell ref="FR274:FT274"/>
    <mergeCell ref="FU274:FW274"/>
    <mergeCell ref="FX274:FZ274"/>
    <mergeCell ref="EQ274:ES274"/>
    <mergeCell ref="ET274:EV274"/>
    <mergeCell ref="EW274:EY274"/>
    <mergeCell ref="EZ274:FB274"/>
    <mergeCell ref="FC274:FE274"/>
    <mergeCell ref="FF274:FH274"/>
    <mergeCell ref="DY274:EA274"/>
    <mergeCell ref="EB274:ED274"/>
    <mergeCell ref="EE274:EG274"/>
    <mergeCell ref="EH274:EJ274"/>
    <mergeCell ref="EK274:EM274"/>
    <mergeCell ref="EN274:EP274"/>
    <mergeCell ref="DG274:DI274"/>
    <mergeCell ref="DJ274:DL274"/>
    <mergeCell ref="DM274:DO274"/>
    <mergeCell ref="DP274:DR274"/>
    <mergeCell ref="DS274:DU274"/>
    <mergeCell ref="DV274:DX274"/>
    <mergeCell ref="CO274:CQ274"/>
    <mergeCell ref="CR274:CT274"/>
    <mergeCell ref="CU274:CW274"/>
    <mergeCell ref="CX274:CZ274"/>
    <mergeCell ref="DA274:DC274"/>
    <mergeCell ref="DD274:DF274"/>
    <mergeCell ref="BZ274:CB274"/>
    <mergeCell ref="CC274:CE274"/>
    <mergeCell ref="CF274:CH274"/>
    <mergeCell ref="CI274:CK274"/>
    <mergeCell ref="CL274:CN274"/>
    <mergeCell ref="HH275:HJ275"/>
    <mergeCell ref="BH276:BJ276"/>
    <mergeCell ref="BK276:BM276"/>
    <mergeCell ref="BT276:BV276"/>
    <mergeCell ref="BW276:BY276"/>
    <mergeCell ref="B275:U276"/>
    <mergeCell ref="V275:AA276"/>
    <mergeCell ref="HK275:HM275"/>
    <mergeCell ref="AG276:AK276"/>
    <mergeCell ref="AL276:AO276"/>
    <mergeCell ref="AP276:AR276"/>
    <mergeCell ref="AS276:AU276"/>
    <mergeCell ref="AV276:AX276"/>
    <mergeCell ref="AY276:BA276"/>
    <mergeCell ref="BB276:BD276"/>
    <mergeCell ref="BE276:BG276"/>
    <mergeCell ref="GP275:GR275"/>
    <mergeCell ref="GS275:GU275"/>
    <mergeCell ref="GV275:GX275"/>
    <mergeCell ref="GY275:HA275"/>
    <mergeCell ref="HB275:HD275"/>
    <mergeCell ref="HE275:HG275"/>
    <mergeCell ref="FX275:FZ275"/>
    <mergeCell ref="GA275:GC275"/>
    <mergeCell ref="GD275:GF275"/>
    <mergeCell ref="GG275:GI275"/>
    <mergeCell ref="GJ275:GL275"/>
    <mergeCell ref="GM275:GO275"/>
    <mergeCell ref="FF275:FH275"/>
    <mergeCell ref="FI275:FK275"/>
    <mergeCell ref="FL275:FN275"/>
    <mergeCell ref="FO275:FQ275"/>
    <mergeCell ref="FR275:FT275"/>
    <mergeCell ref="FU275:FW275"/>
    <mergeCell ref="EN275:EP275"/>
    <mergeCell ref="EQ275:ES275"/>
    <mergeCell ref="ET275:EV275"/>
    <mergeCell ref="EW275:EY275"/>
    <mergeCell ref="EZ275:FB275"/>
    <mergeCell ref="FC275:FE275"/>
    <mergeCell ref="DV275:DX275"/>
    <mergeCell ref="DY275:EA275"/>
    <mergeCell ref="EB275:ED275"/>
    <mergeCell ref="EE275:EG275"/>
    <mergeCell ref="EH275:EJ275"/>
    <mergeCell ref="EK275:EM275"/>
    <mergeCell ref="DD275:DF275"/>
    <mergeCell ref="DG275:DI275"/>
    <mergeCell ref="DJ275:DL275"/>
    <mergeCell ref="DM275:DO275"/>
    <mergeCell ref="DP275:DR275"/>
    <mergeCell ref="DS275:DU275"/>
    <mergeCell ref="CL275:CN275"/>
    <mergeCell ref="CO275:CQ275"/>
    <mergeCell ref="CR275:CT275"/>
    <mergeCell ref="CU275:CW275"/>
    <mergeCell ref="CX275:CZ275"/>
    <mergeCell ref="DA275:DC275"/>
    <mergeCell ref="BT275:BV275"/>
    <mergeCell ref="BW275:BY275"/>
    <mergeCell ref="BZ275:CB275"/>
    <mergeCell ref="CC275:CE275"/>
    <mergeCell ref="CF275:CH275"/>
    <mergeCell ref="CI275:CK275"/>
    <mergeCell ref="BB275:BD275"/>
    <mergeCell ref="BE275:BG275"/>
    <mergeCell ref="BH275:BJ275"/>
    <mergeCell ref="BK275:BM275"/>
    <mergeCell ref="BN275:BP275"/>
    <mergeCell ref="AP173:BY173"/>
    <mergeCell ref="AP174:BY174"/>
    <mergeCell ref="AV199:BY199"/>
    <mergeCell ref="AV200:BY200"/>
    <mergeCell ref="BK203:BY203"/>
    <mergeCell ref="BK204:BY204"/>
    <mergeCell ref="BB207:BM207"/>
    <mergeCell ref="BB208:BM208"/>
    <mergeCell ref="BH221:BY221"/>
    <mergeCell ref="BH222:BY222"/>
    <mergeCell ref="BQ237:BY237"/>
    <mergeCell ref="BQ238:BY238"/>
    <mergeCell ref="BE273:BY273"/>
    <mergeCell ref="BE274:BY274"/>
    <mergeCell ref="GV276:GX276"/>
    <mergeCell ref="GY276:HA276"/>
    <mergeCell ref="HB276:HD276"/>
    <mergeCell ref="HE276:HG276"/>
    <mergeCell ref="HH276:HJ276"/>
    <mergeCell ref="HK276:HM276"/>
    <mergeCell ref="GD276:GF276"/>
    <mergeCell ref="GG276:GI276"/>
    <mergeCell ref="GJ276:GL276"/>
    <mergeCell ref="GM276:GO276"/>
    <mergeCell ref="GP276:GR276"/>
    <mergeCell ref="GS276:GU276"/>
    <mergeCell ref="FL276:FN276"/>
    <mergeCell ref="FO276:FQ276"/>
    <mergeCell ref="FR276:FT276"/>
    <mergeCell ref="FU276:FW276"/>
    <mergeCell ref="FX276:FZ276"/>
    <mergeCell ref="GA276:GC276"/>
    <mergeCell ref="ET276:EV276"/>
    <mergeCell ref="EW276:EY276"/>
    <mergeCell ref="EZ276:FB276"/>
    <mergeCell ref="FC276:FE276"/>
    <mergeCell ref="FF276:FH276"/>
    <mergeCell ref="FI276:FK276"/>
    <mergeCell ref="EB276:ED276"/>
    <mergeCell ref="EE276:EG276"/>
    <mergeCell ref="EH276:EJ276"/>
    <mergeCell ref="EK276:EM276"/>
    <mergeCell ref="EN276:EP276"/>
    <mergeCell ref="EQ276:ES276"/>
    <mergeCell ref="DJ276:DL276"/>
    <mergeCell ref="DM276:DO276"/>
    <mergeCell ref="DP276:DR276"/>
    <mergeCell ref="DS276:DU276"/>
    <mergeCell ref="DV276:DX276"/>
    <mergeCell ref="DY276:EA276"/>
    <mergeCell ref="CR276:CT276"/>
    <mergeCell ref="CU276:CW276"/>
    <mergeCell ref="CX276:CZ276"/>
    <mergeCell ref="DA276:DC276"/>
    <mergeCell ref="DD276:DF276"/>
    <mergeCell ref="DG276:DI276"/>
    <mergeCell ref="BZ276:CB276"/>
    <mergeCell ref="CC276:CE276"/>
    <mergeCell ref="CF276:CH276"/>
    <mergeCell ref="CI276:CK276"/>
    <mergeCell ref="CL276:CN276"/>
    <mergeCell ref="CO276:CQ276"/>
    <mergeCell ref="BN276:BP276"/>
    <mergeCell ref="BQ276:BS276"/>
  </mergeCells>
  <pageMargins left="0.75" right="0.75" top="1" bottom="1" header="0" footer="0"/>
  <pageSetup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BM200"/>
  <sheetViews>
    <sheetView showGridLines="0" topLeftCell="A190" zoomScale="81" zoomScaleNormal="81" workbookViewId="0">
      <selection activeCell="AZ201" sqref="AZ201"/>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98"/>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308"/>
    </row>
    <row r="3" spans="2:65" ht="18" customHeight="1" x14ac:dyDescent="0.2">
      <c r="B3" s="201" t="s">
        <v>0</v>
      </c>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309"/>
    </row>
    <row r="4" spans="2:65" ht="18" customHeight="1" x14ac:dyDescent="0.2">
      <c r="B4" s="200" t="s">
        <v>25</v>
      </c>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310"/>
    </row>
    <row r="5" spans="2:65" ht="18" customHeight="1" x14ac:dyDescent="0.2">
      <c r="B5" s="194" t="s">
        <v>26</v>
      </c>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299"/>
    </row>
    <row r="6" spans="2:65" ht="18" customHeight="1" x14ac:dyDescent="0.2">
      <c r="B6" s="194" t="s">
        <v>27</v>
      </c>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299"/>
    </row>
    <row r="7" spans="2:65" ht="18" customHeight="1" x14ac:dyDescent="0.2">
      <c r="B7" s="194" t="s">
        <v>28</v>
      </c>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299"/>
    </row>
    <row r="8" spans="2:65" ht="18" customHeight="1" x14ac:dyDescent="0.2">
      <c r="B8" s="194" t="s">
        <v>29</v>
      </c>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299"/>
    </row>
    <row r="9" spans="2:65" ht="18" customHeight="1" x14ac:dyDescent="0.2">
      <c r="B9" s="196" t="s">
        <v>30</v>
      </c>
      <c r="C9" s="197"/>
      <c r="D9" s="197"/>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300"/>
    </row>
    <row r="10" spans="2:65" ht="9" customHeight="1" thickBot="1" x14ac:dyDescent="0.25">
      <c r="B10" s="194"/>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299"/>
    </row>
    <row r="11" spans="2:65" ht="9" customHeight="1" x14ac:dyDescent="0.2">
      <c r="B11" s="198"/>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308"/>
    </row>
    <row r="12" spans="2:65" ht="18" customHeight="1" x14ac:dyDescent="0.2">
      <c r="B12" s="200" t="s">
        <v>4</v>
      </c>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310"/>
    </row>
    <row r="13" spans="2:65" ht="18" customHeight="1" x14ac:dyDescent="0.2">
      <c r="B13" s="188" t="s">
        <v>31</v>
      </c>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c r="BC13" s="189"/>
      <c r="BD13" s="189"/>
      <c r="BE13" s="189"/>
      <c r="BF13" s="189"/>
      <c r="BG13" s="189"/>
      <c r="BH13" s="189"/>
      <c r="BI13" s="189"/>
      <c r="BJ13" s="189"/>
      <c r="BK13" s="189"/>
      <c r="BL13" s="189"/>
      <c r="BM13" s="316"/>
    </row>
    <row r="14" spans="2:65" ht="18" customHeight="1" x14ac:dyDescent="0.2">
      <c r="B14" s="188" t="s">
        <v>32</v>
      </c>
      <c r="C14" s="189"/>
      <c r="D14" s="189"/>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c r="BJ14" s="189"/>
      <c r="BK14" s="189"/>
      <c r="BL14" s="189"/>
      <c r="BM14" s="316"/>
    </row>
    <row r="15" spans="2:65" ht="9" customHeight="1" thickBot="1" x14ac:dyDescent="0.25">
      <c r="B15" s="188"/>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M15" s="316"/>
    </row>
    <row r="16" spans="2:65" ht="9" customHeight="1" x14ac:dyDescent="0.2">
      <c r="B16" s="190"/>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317"/>
    </row>
    <row r="17" spans="2:65" ht="18" customHeight="1" x14ac:dyDescent="0.2">
      <c r="B17" s="7"/>
      <c r="C17" s="159" t="s">
        <v>45</v>
      </c>
      <c r="D17" s="159"/>
      <c r="E17" s="159"/>
      <c r="F17" s="159"/>
      <c r="G17" s="159"/>
      <c r="H17" s="159"/>
      <c r="I17" s="159"/>
      <c r="J17" s="159"/>
      <c r="K17" s="159"/>
      <c r="L17" s="159"/>
      <c r="M17" s="159"/>
      <c r="N17" s="159"/>
      <c r="O17" s="159"/>
      <c r="P17" s="159"/>
      <c r="Q17" s="159"/>
      <c r="R17" s="159"/>
      <c r="S17" s="159"/>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59" t="s">
        <v>46</v>
      </c>
      <c r="D19" s="159"/>
      <c r="E19" s="159"/>
      <c r="F19" s="159"/>
      <c r="G19" s="159"/>
      <c r="H19" s="159"/>
      <c r="I19" s="159"/>
      <c r="J19" s="312" t="str">
        <f>'LE 03 (PROG)'!J19:S19</f>
        <v>AÑO 2.016</v>
      </c>
      <c r="K19" s="313"/>
      <c r="L19" s="313"/>
      <c r="M19" s="313"/>
      <c r="N19" s="313"/>
      <c r="O19" s="313"/>
      <c r="P19" s="313"/>
      <c r="Q19" s="313"/>
      <c r="R19" s="313"/>
      <c r="S19" s="314"/>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59" t="s">
        <v>47</v>
      </c>
      <c r="D21" s="159"/>
      <c r="E21" s="159"/>
      <c r="F21" s="159"/>
      <c r="G21" s="159"/>
      <c r="H21" s="159"/>
      <c r="I21" s="159"/>
      <c r="J21" s="312" t="str">
        <f>'LE 03 (PROG)'!J21:S21</f>
        <v>ENERO 13 DE 2017</v>
      </c>
      <c r="K21" s="313"/>
      <c r="L21" s="313"/>
      <c r="M21" s="313"/>
      <c r="N21" s="313"/>
      <c r="O21" s="313"/>
      <c r="P21" s="313"/>
      <c r="Q21" s="313"/>
      <c r="R21" s="313"/>
      <c r="S21" s="31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46" t="s">
        <v>33</v>
      </c>
      <c r="D25" s="155"/>
      <c r="E25" s="155"/>
      <c r="F25" s="155"/>
      <c r="G25" s="155"/>
      <c r="H25" s="155"/>
      <c r="I25" s="155"/>
      <c r="J25" s="155"/>
      <c r="K25" s="155"/>
      <c r="L25" s="155"/>
      <c r="M25" s="155"/>
      <c r="N25" s="155"/>
      <c r="O25" s="163" t="str">
        <f>'LE 03 (PROG)'!O25:BW25</f>
        <v>TRANSFORMACIÓN CULTURAL</v>
      </c>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c r="BM25" s="311"/>
    </row>
    <row r="26" spans="2:65" ht="18" customHeight="1" x14ac:dyDescent="0.2">
      <c r="B26" s="7"/>
      <c r="C26" s="146" t="s">
        <v>34</v>
      </c>
      <c r="D26" s="155"/>
      <c r="E26" s="155"/>
      <c r="F26" s="155"/>
      <c r="G26" s="155"/>
      <c r="H26" s="155"/>
      <c r="I26" s="155"/>
      <c r="J26" s="155"/>
      <c r="K26" s="155"/>
      <c r="L26" s="155"/>
      <c r="M26" s="155"/>
      <c r="N26" s="155"/>
      <c r="O26" s="315" t="str">
        <f>'LE 03 (PROG)'!O26:Q26</f>
        <v>LE 03</v>
      </c>
      <c r="P26" s="315"/>
      <c r="Q26" s="315"/>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46" t="s">
        <v>35</v>
      </c>
      <c r="D27" s="146"/>
      <c r="E27" s="146"/>
      <c r="F27" s="146"/>
      <c r="G27" s="146"/>
      <c r="H27" s="146"/>
      <c r="I27" s="146"/>
      <c r="J27" s="146"/>
      <c r="K27" s="146"/>
      <c r="L27" s="146"/>
      <c r="M27" s="146"/>
      <c r="N27" s="146"/>
      <c r="O27" s="156">
        <f>'LE 03 (PROG)'!O27:Q27</f>
        <v>0.2</v>
      </c>
      <c r="P27" s="156"/>
      <c r="Q27" s="156"/>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25.5" customHeight="1" x14ac:dyDescent="0.2">
      <c r="B28" s="7"/>
      <c r="C28" s="157" t="s">
        <v>36</v>
      </c>
      <c r="D28" s="157"/>
      <c r="E28" s="157"/>
      <c r="F28" s="157"/>
      <c r="G28" s="157"/>
      <c r="H28" s="157"/>
      <c r="I28" s="157"/>
      <c r="J28" s="157"/>
      <c r="K28" s="157"/>
      <c r="L28" s="157"/>
      <c r="M28" s="157"/>
      <c r="N28" s="157"/>
      <c r="O28" s="158" t="str">
        <f>'LE 03 (PROG)'!O28:BW28</f>
        <v>Cumplir con la totalidad de estándares de las condiciones de suficiencia patrimonial y financiera, condiciones técnico administrativas y condiciones técnico científicas del Sistema Único de Habilitación del Sistema Obligatorio de Garantía de la Calidad para la Atención en Salud.</v>
      </c>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307"/>
    </row>
    <row r="29" spans="2:65" ht="18" customHeight="1" x14ac:dyDescent="0.2">
      <c r="B29" s="7"/>
      <c r="C29" s="146" t="s">
        <v>34</v>
      </c>
      <c r="D29" s="146"/>
      <c r="E29" s="146"/>
      <c r="F29" s="146"/>
      <c r="G29" s="146"/>
      <c r="H29" s="146"/>
      <c r="I29" s="146"/>
      <c r="J29" s="146"/>
      <c r="K29" s="146"/>
      <c r="L29" s="146"/>
      <c r="M29" s="146"/>
      <c r="N29" s="146"/>
      <c r="O29" s="147" t="str">
        <f>'LE 03 (PROG)'!O29:R29</f>
        <v>LE 03 OB 01</v>
      </c>
      <c r="P29" s="147"/>
      <c r="Q29" s="147"/>
      <c r="R29" s="14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46" t="s">
        <v>37</v>
      </c>
      <c r="D30" s="146"/>
      <c r="E30" s="146"/>
      <c r="F30" s="146"/>
      <c r="G30" s="146"/>
      <c r="H30" s="146"/>
      <c r="I30" s="146"/>
      <c r="J30" s="146"/>
      <c r="K30" s="146"/>
      <c r="L30" s="146"/>
      <c r="M30" s="146"/>
      <c r="N30" s="146"/>
      <c r="O30" s="148">
        <f>'LE 03 (PROG)'!O30:Q30</f>
        <v>0.15</v>
      </c>
      <c r="P30" s="147"/>
      <c r="Q30" s="14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46" t="s">
        <v>38</v>
      </c>
      <c r="D31" s="146"/>
      <c r="E31" s="146"/>
      <c r="F31" s="146"/>
      <c r="G31" s="146"/>
      <c r="H31" s="146"/>
      <c r="I31" s="146"/>
      <c r="J31" s="146"/>
      <c r="K31" s="146"/>
      <c r="L31" s="146"/>
      <c r="M31" s="146"/>
      <c r="N31" s="146"/>
      <c r="O31" s="147" t="str">
        <f>'LE 03 (PROG)'!O31:BW31</f>
        <v>Asesor Externo de Calidad.</v>
      </c>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c r="BM31" s="311"/>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01" t="s">
        <v>39</v>
      </c>
      <c r="C33" s="302"/>
      <c r="D33" s="302"/>
      <c r="E33" s="302"/>
      <c r="F33" s="302"/>
      <c r="G33" s="302"/>
      <c r="H33" s="302"/>
      <c r="I33" s="302"/>
      <c r="J33" s="302"/>
      <c r="K33" s="302"/>
      <c r="L33" s="302"/>
      <c r="M33" s="302"/>
      <c r="N33" s="302"/>
      <c r="O33" s="302"/>
      <c r="P33" s="302"/>
      <c r="Q33" s="302"/>
      <c r="R33" s="302"/>
      <c r="S33" s="302"/>
      <c r="T33" s="302"/>
      <c r="U33" s="303"/>
      <c r="V33" s="301" t="s">
        <v>40</v>
      </c>
      <c r="W33" s="302"/>
      <c r="X33" s="302"/>
      <c r="Y33" s="302"/>
      <c r="Z33" s="302"/>
      <c r="AA33" s="303"/>
      <c r="AB33" s="304" t="s">
        <v>9</v>
      </c>
      <c r="AC33" s="305"/>
      <c r="AD33" s="305"/>
      <c r="AE33" s="305"/>
      <c r="AF33" s="305"/>
      <c r="AG33" s="306"/>
      <c r="AH33" s="304" t="s">
        <v>49</v>
      </c>
      <c r="AI33" s="305"/>
      <c r="AJ33" s="305"/>
      <c r="AK33" s="305"/>
      <c r="AL33" s="305"/>
      <c r="AM33" s="306"/>
      <c r="AN33" s="304" t="s">
        <v>10</v>
      </c>
      <c r="AO33" s="305"/>
      <c r="AP33" s="305"/>
      <c r="AQ33" s="305"/>
      <c r="AR33" s="305"/>
      <c r="AS33" s="306"/>
      <c r="AT33" s="304" t="s">
        <v>48</v>
      </c>
      <c r="AU33" s="305"/>
      <c r="AV33" s="305"/>
      <c r="AW33" s="305"/>
      <c r="AX33" s="305"/>
      <c r="AY33" s="306"/>
      <c r="AZ33" s="304" t="s">
        <v>7</v>
      </c>
      <c r="BA33" s="305"/>
      <c r="BB33" s="305"/>
      <c r="BC33" s="305"/>
      <c r="BD33" s="305"/>
      <c r="BE33" s="305"/>
      <c r="BF33" s="306"/>
      <c r="BG33" s="304" t="s">
        <v>6</v>
      </c>
      <c r="BH33" s="305"/>
      <c r="BI33" s="305"/>
      <c r="BJ33" s="305"/>
      <c r="BK33" s="305"/>
      <c r="BL33" s="305"/>
      <c r="BM33" s="306"/>
    </row>
    <row r="34" spans="1:65" ht="54.75" customHeight="1" x14ac:dyDescent="0.2">
      <c r="A34" s="37"/>
      <c r="B34" s="281" t="str">
        <f>'LE 03 (PROG)'!B35</f>
        <v>Realizar autoevaluaciones del cumplimiento de los criterios de suficiencia patrimonial y financiera, capacidad técnico administrativa y capacidad técnico científica del Sistema Único de Habilitación del Sistema Obligatorio de Garantía de la Calidad para la Atención en Salud.</v>
      </c>
      <c r="C34" s="282"/>
      <c r="D34" s="282"/>
      <c r="E34" s="282"/>
      <c r="F34" s="282"/>
      <c r="G34" s="282"/>
      <c r="H34" s="282"/>
      <c r="I34" s="282"/>
      <c r="J34" s="282"/>
      <c r="K34" s="282"/>
      <c r="L34" s="282"/>
      <c r="M34" s="282"/>
      <c r="N34" s="282"/>
      <c r="O34" s="282"/>
      <c r="P34" s="282"/>
      <c r="Q34" s="282"/>
      <c r="R34" s="282"/>
      <c r="S34" s="282"/>
      <c r="T34" s="282"/>
      <c r="U34" s="283"/>
      <c r="V34" s="284" t="str">
        <f>'LE 03 (PROG)'!V35</f>
        <v>LE 03 OB 01 AC 01</v>
      </c>
      <c r="W34" s="285"/>
      <c r="X34" s="285"/>
      <c r="Y34" s="285"/>
      <c r="Z34" s="285"/>
      <c r="AA34" s="286"/>
      <c r="AB34" s="287">
        <f>'LE 03 (PROG)'!AB35</f>
        <v>0.45610000000000001</v>
      </c>
      <c r="AC34" s="288"/>
      <c r="AD34" s="288"/>
      <c r="AE34" s="288"/>
      <c r="AF34" s="288"/>
      <c r="AG34" s="289"/>
      <c r="AH34" s="490">
        <f>'LE 03 (PROG)'!AL35</f>
        <v>1</v>
      </c>
      <c r="AI34" s="491"/>
      <c r="AJ34" s="491"/>
      <c r="AK34" s="491"/>
      <c r="AL34" s="491"/>
      <c r="AM34" s="492"/>
      <c r="AN34" s="496">
        <f>'LE 03 (PROG)'!AL36</f>
        <v>1</v>
      </c>
      <c r="AO34" s="497"/>
      <c r="AP34" s="497"/>
      <c r="AQ34" s="497"/>
      <c r="AR34" s="497"/>
      <c r="AS34" s="498"/>
      <c r="AT34" s="290">
        <f t="shared" ref="AT34:AT39" si="0">IF(AH34=0,"",(AN34*1)/AH34)</f>
        <v>1</v>
      </c>
      <c r="AU34" s="291"/>
      <c r="AV34" s="291"/>
      <c r="AW34" s="291"/>
      <c r="AX34" s="291"/>
      <c r="AY34" s="292"/>
      <c r="AZ34" s="293">
        <f t="shared" ref="AZ34:AZ39" si="1">AB34*100</f>
        <v>45.61</v>
      </c>
      <c r="BA34" s="294"/>
      <c r="BB34" s="294"/>
      <c r="BC34" s="294"/>
      <c r="BD34" s="294"/>
      <c r="BE34" s="294"/>
      <c r="BF34" s="295"/>
      <c r="BG34" s="296">
        <f t="shared" ref="BG34:BG39" si="2">IF(AH34=0,(AZ34),((AT34*AB34)*100))</f>
        <v>45.61</v>
      </c>
      <c r="BH34" s="297"/>
      <c r="BI34" s="297"/>
      <c r="BJ34" s="297"/>
      <c r="BK34" s="297"/>
      <c r="BL34" s="297"/>
      <c r="BM34" s="298"/>
    </row>
    <row r="35" spans="1:65" ht="54.75" customHeight="1" x14ac:dyDescent="0.2">
      <c r="A35" s="37"/>
      <c r="B35" s="269" t="str">
        <f>'LE 03 (PROG)'!B37</f>
        <v>Realizar el reporte de las novedades de Habilitacion en el Registro Especial de Prestadores de Salud (REPS) de manera oportuna y por los medios indicados, anexando los soportes respectivos.</v>
      </c>
      <c r="C35" s="270"/>
      <c r="D35" s="270"/>
      <c r="E35" s="270"/>
      <c r="F35" s="270"/>
      <c r="G35" s="270"/>
      <c r="H35" s="270"/>
      <c r="I35" s="270"/>
      <c r="J35" s="270"/>
      <c r="K35" s="270"/>
      <c r="L35" s="270"/>
      <c r="M35" s="270"/>
      <c r="N35" s="270"/>
      <c r="O35" s="270"/>
      <c r="P35" s="270"/>
      <c r="Q35" s="270"/>
      <c r="R35" s="270"/>
      <c r="S35" s="270"/>
      <c r="T35" s="270"/>
      <c r="U35" s="271"/>
      <c r="V35" s="272" t="str">
        <f>'LE 03 (PROG)'!V37</f>
        <v>LE 03 OB 01 AC 02</v>
      </c>
      <c r="W35" s="273"/>
      <c r="X35" s="273"/>
      <c r="Y35" s="273"/>
      <c r="Z35" s="273"/>
      <c r="AA35" s="274"/>
      <c r="AB35" s="275">
        <f>'LE 03 (PROG)'!AB37</f>
        <v>5.9499999999999997E-2</v>
      </c>
      <c r="AC35" s="276"/>
      <c r="AD35" s="276"/>
      <c r="AE35" s="276"/>
      <c r="AF35" s="276"/>
      <c r="AG35" s="277"/>
      <c r="AH35" s="499">
        <f>'LE 03 (PROG)'!AL37</f>
        <v>2</v>
      </c>
      <c r="AI35" s="500"/>
      <c r="AJ35" s="500"/>
      <c r="AK35" s="500"/>
      <c r="AL35" s="500"/>
      <c r="AM35" s="501"/>
      <c r="AN35" s="502">
        <f>'LE 03 (PROG)'!AL38</f>
        <v>0</v>
      </c>
      <c r="AO35" s="503"/>
      <c r="AP35" s="503"/>
      <c r="AQ35" s="503"/>
      <c r="AR35" s="503"/>
      <c r="AS35" s="504"/>
      <c r="AT35" s="278">
        <f t="shared" si="0"/>
        <v>0</v>
      </c>
      <c r="AU35" s="279"/>
      <c r="AV35" s="279"/>
      <c r="AW35" s="279"/>
      <c r="AX35" s="279"/>
      <c r="AY35" s="280"/>
      <c r="AZ35" s="245">
        <f t="shared" si="1"/>
        <v>5.9499999999999993</v>
      </c>
      <c r="BA35" s="246"/>
      <c r="BB35" s="246"/>
      <c r="BC35" s="246"/>
      <c r="BD35" s="246"/>
      <c r="BE35" s="246"/>
      <c r="BF35" s="247"/>
      <c r="BG35" s="248">
        <f t="shared" si="2"/>
        <v>0</v>
      </c>
      <c r="BH35" s="249"/>
      <c r="BI35" s="249"/>
      <c r="BJ35" s="249"/>
      <c r="BK35" s="249"/>
      <c r="BL35" s="249"/>
      <c r="BM35" s="250"/>
    </row>
    <row r="36" spans="1:65" ht="35.25" customHeight="1" x14ac:dyDescent="0.2">
      <c r="A36" s="37"/>
      <c r="B36" s="251" t="str">
        <f>'LE 03 (PROG)'!B39</f>
        <v>Realizar auditorias internas de calidad para verificar el cumplimiento de los Estandares de Habilitacion de la Empresa Social de Estado.</v>
      </c>
      <c r="C36" s="252"/>
      <c r="D36" s="252"/>
      <c r="E36" s="252"/>
      <c r="F36" s="252"/>
      <c r="G36" s="252"/>
      <c r="H36" s="252"/>
      <c r="I36" s="252"/>
      <c r="J36" s="252"/>
      <c r="K36" s="252"/>
      <c r="L36" s="252"/>
      <c r="M36" s="252"/>
      <c r="N36" s="252"/>
      <c r="O36" s="252"/>
      <c r="P36" s="252"/>
      <c r="Q36" s="252"/>
      <c r="R36" s="252"/>
      <c r="S36" s="252"/>
      <c r="T36" s="252"/>
      <c r="U36" s="253"/>
      <c r="V36" s="254" t="str">
        <f>'LE 03 (PROG)'!V39</f>
        <v>LE 03 OB 01 AC 03</v>
      </c>
      <c r="W36" s="255"/>
      <c r="X36" s="255"/>
      <c r="Y36" s="255"/>
      <c r="Z36" s="255"/>
      <c r="AA36" s="256"/>
      <c r="AB36" s="257">
        <f>'LE 03 (PROG)'!AB39</f>
        <v>0.18179999999999999</v>
      </c>
      <c r="AC36" s="258"/>
      <c r="AD36" s="258"/>
      <c r="AE36" s="258"/>
      <c r="AF36" s="258"/>
      <c r="AG36" s="259"/>
      <c r="AH36" s="505">
        <f>'LE 03 (PROG)'!AL39</f>
        <v>4</v>
      </c>
      <c r="AI36" s="506"/>
      <c r="AJ36" s="506"/>
      <c r="AK36" s="506"/>
      <c r="AL36" s="506"/>
      <c r="AM36" s="507"/>
      <c r="AN36" s="508">
        <f>'LE 03 (PROG)'!AL40</f>
        <v>4</v>
      </c>
      <c r="AO36" s="509"/>
      <c r="AP36" s="509"/>
      <c r="AQ36" s="509"/>
      <c r="AR36" s="509"/>
      <c r="AS36" s="510"/>
      <c r="AT36" s="260">
        <f t="shared" si="0"/>
        <v>1</v>
      </c>
      <c r="AU36" s="261"/>
      <c r="AV36" s="261"/>
      <c r="AW36" s="261"/>
      <c r="AX36" s="261"/>
      <c r="AY36" s="262"/>
      <c r="AZ36" s="263">
        <f t="shared" si="1"/>
        <v>18.18</v>
      </c>
      <c r="BA36" s="264"/>
      <c r="BB36" s="264"/>
      <c r="BC36" s="264"/>
      <c r="BD36" s="264"/>
      <c r="BE36" s="264"/>
      <c r="BF36" s="265"/>
      <c r="BG36" s="266">
        <f t="shared" si="2"/>
        <v>18.18</v>
      </c>
      <c r="BH36" s="267"/>
      <c r="BI36" s="267"/>
      <c r="BJ36" s="267"/>
      <c r="BK36" s="267"/>
      <c r="BL36" s="267"/>
      <c r="BM36" s="268"/>
    </row>
    <row r="37" spans="1:65" ht="35.25" customHeight="1" x14ac:dyDescent="0.2">
      <c r="A37" s="37"/>
      <c r="B37" s="269" t="str">
        <f>'LE 03 (PROG)'!B41</f>
        <v>Formular Planes de Mejoramiento para cerrar las brechas de calidad y/o los hallazgos, derivados de las auditorias realizadas.</v>
      </c>
      <c r="C37" s="270"/>
      <c r="D37" s="270"/>
      <c r="E37" s="270"/>
      <c r="F37" s="270"/>
      <c r="G37" s="270"/>
      <c r="H37" s="270"/>
      <c r="I37" s="270"/>
      <c r="J37" s="270"/>
      <c r="K37" s="270"/>
      <c r="L37" s="270"/>
      <c r="M37" s="270"/>
      <c r="N37" s="270"/>
      <c r="O37" s="270"/>
      <c r="P37" s="270"/>
      <c r="Q37" s="270"/>
      <c r="R37" s="270"/>
      <c r="S37" s="270"/>
      <c r="T37" s="270"/>
      <c r="U37" s="271"/>
      <c r="V37" s="272" t="str">
        <f>'LE 03 (PROG)'!V41</f>
        <v>LE 03 OB 01 AC 04</v>
      </c>
      <c r="W37" s="273"/>
      <c r="X37" s="273"/>
      <c r="Y37" s="273"/>
      <c r="Z37" s="273"/>
      <c r="AA37" s="274"/>
      <c r="AB37" s="275">
        <f>'LE 03 (PROG)'!AB41</f>
        <v>4.58E-2</v>
      </c>
      <c r="AC37" s="276"/>
      <c r="AD37" s="276"/>
      <c r="AE37" s="276"/>
      <c r="AF37" s="276"/>
      <c r="AG37" s="277"/>
      <c r="AH37" s="499">
        <f>'LE 03 (PROG)'!AL41</f>
        <v>4</v>
      </c>
      <c r="AI37" s="500"/>
      <c r="AJ37" s="500"/>
      <c r="AK37" s="500"/>
      <c r="AL37" s="500"/>
      <c r="AM37" s="501"/>
      <c r="AN37" s="502">
        <f>'LE 03 (PROG)'!AL42</f>
        <v>14</v>
      </c>
      <c r="AO37" s="503"/>
      <c r="AP37" s="503"/>
      <c r="AQ37" s="503"/>
      <c r="AR37" s="503"/>
      <c r="AS37" s="504"/>
      <c r="AT37" s="278">
        <f t="shared" si="0"/>
        <v>3.5</v>
      </c>
      <c r="AU37" s="279"/>
      <c r="AV37" s="279"/>
      <c r="AW37" s="279"/>
      <c r="AX37" s="279"/>
      <c r="AY37" s="280"/>
      <c r="AZ37" s="245">
        <f t="shared" si="1"/>
        <v>4.58</v>
      </c>
      <c r="BA37" s="246"/>
      <c r="BB37" s="246"/>
      <c r="BC37" s="246"/>
      <c r="BD37" s="246"/>
      <c r="BE37" s="246"/>
      <c r="BF37" s="247"/>
      <c r="BG37" s="248">
        <f t="shared" si="2"/>
        <v>16.03</v>
      </c>
      <c r="BH37" s="249"/>
      <c r="BI37" s="249"/>
      <c r="BJ37" s="249"/>
      <c r="BK37" s="249"/>
      <c r="BL37" s="249"/>
      <c r="BM37" s="250"/>
    </row>
    <row r="38" spans="1:65" ht="35.25" customHeight="1" x14ac:dyDescent="0.2">
      <c r="A38" s="37"/>
      <c r="B38" s="251" t="str">
        <f>'LE 03 (PROG)'!B43</f>
        <v>Ejecutar las actividades contenidas en los Planes de Mejoramiento derivados de las auditorias realizadas.</v>
      </c>
      <c r="C38" s="252"/>
      <c r="D38" s="252"/>
      <c r="E38" s="252"/>
      <c r="F38" s="252"/>
      <c r="G38" s="252"/>
      <c r="H38" s="252"/>
      <c r="I38" s="252"/>
      <c r="J38" s="252"/>
      <c r="K38" s="252"/>
      <c r="L38" s="252"/>
      <c r="M38" s="252"/>
      <c r="N38" s="252"/>
      <c r="O38" s="252"/>
      <c r="P38" s="252"/>
      <c r="Q38" s="252"/>
      <c r="R38" s="252"/>
      <c r="S38" s="252"/>
      <c r="T38" s="252"/>
      <c r="U38" s="253"/>
      <c r="V38" s="254" t="str">
        <f>'LE 03 (PROG)'!V43</f>
        <v>LE 03 OB 01 AC 05</v>
      </c>
      <c r="W38" s="255"/>
      <c r="X38" s="255"/>
      <c r="Y38" s="255"/>
      <c r="Z38" s="255"/>
      <c r="AA38" s="256"/>
      <c r="AB38" s="257">
        <f>'LE 03 (PROG)'!AB43</f>
        <v>0.1996</v>
      </c>
      <c r="AC38" s="258"/>
      <c r="AD38" s="258"/>
      <c r="AE38" s="258"/>
      <c r="AF38" s="258"/>
      <c r="AG38" s="259"/>
      <c r="AH38" s="505">
        <f>'LE 03 (PROG)'!AL43</f>
        <v>1</v>
      </c>
      <c r="AI38" s="506"/>
      <c r="AJ38" s="506"/>
      <c r="AK38" s="506"/>
      <c r="AL38" s="506"/>
      <c r="AM38" s="507"/>
      <c r="AN38" s="508">
        <f>'LE 03 (PROG)'!AL44</f>
        <v>0.80449999999999999</v>
      </c>
      <c r="AO38" s="509"/>
      <c r="AP38" s="509"/>
      <c r="AQ38" s="509"/>
      <c r="AR38" s="509"/>
      <c r="AS38" s="510"/>
      <c r="AT38" s="260">
        <f t="shared" si="0"/>
        <v>0.80449999999999999</v>
      </c>
      <c r="AU38" s="261"/>
      <c r="AV38" s="261"/>
      <c r="AW38" s="261"/>
      <c r="AX38" s="261"/>
      <c r="AY38" s="262"/>
      <c r="AZ38" s="263">
        <f t="shared" si="1"/>
        <v>19.96</v>
      </c>
      <c r="BA38" s="264"/>
      <c r="BB38" s="264"/>
      <c r="BC38" s="264"/>
      <c r="BD38" s="264"/>
      <c r="BE38" s="264"/>
      <c r="BF38" s="265"/>
      <c r="BG38" s="266">
        <f t="shared" si="2"/>
        <v>16.05782</v>
      </c>
      <c r="BH38" s="267"/>
      <c r="BI38" s="267"/>
      <c r="BJ38" s="267"/>
      <c r="BK38" s="267"/>
      <c r="BL38" s="267"/>
      <c r="BM38" s="268"/>
    </row>
    <row r="39" spans="1:65" ht="54.75" customHeight="1" thickBot="1" x14ac:dyDescent="0.25">
      <c r="A39" s="37"/>
      <c r="B39" s="233" t="str">
        <f>'LE 03 (PROG)'!B45</f>
        <v>Hacer seguimiento al cumplimiento de los planes de mejoramiento realizados, derivados de las auditorías internas realizadas en la Empresa Social del Estado.</v>
      </c>
      <c r="C39" s="234"/>
      <c r="D39" s="234"/>
      <c r="E39" s="234"/>
      <c r="F39" s="234"/>
      <c r="G39" s="234"/>
      <c r="H39" s="234"/>
      <c r="I39" s="234"/>
      <c r="J39" s="234"/>
      <c r="K39" s="234"/>
      <c r="L39" s="234"/>
      <c r="M39" s="234"/>
      <c r="N39" s="234"/>
      <c r="O39" s="234"/>
      <c r="P39" s="234"/>
      <c r="Q39" s="234"/>
      <c r="R39" s="234"/>
      <c r="S39" s="234"/>
      <c r="T39" s="234"/>
      <c r="U39" s="235"/>
      <c r="V39" s="236" t="str">
        <f>'LE 03 (PROG)'!V45</f>
        <v>LE 03 OB 01 AC 06</v>
      </c>
      <c r="W39" s="237"/>
      <c r="X39" s="237"/>
      <c r="Y39" s="237"/>
      <c r="Z39" s="237"/>
      <c r="AA39" s="238"/>
      <c r="AB39" s="239">
        <f>'LE 03 (PROG)'!AB45</f>
        <v>5.7200000000000001E-2</v>
      </c>
      <c r="AC39" s="240"/>
      <c r="AD39" s="240"/>
      <c r="AE39" s="240"/>
      <c r="AF39" s="240"/>
      <c r="AG39" s="241"/>
      <c r="AH39" s="478">
        <f>'LE 03 (PROG)'!AL45</f>
        <v>5</v>
      </c>
      <c r="AI39" s="479"/>
      <c r="AJ39" s="479"/>
      <c r="AK39" s="479"/>
      <c r="AL39" s="479"/>
      <c r="AM39" s="480"/>
      <c r="AN39" s="511">
        <f>'LE 03 (PROG)'!AL46</f>
        <v>15</v>
      </c>
      <c r="AO39" s="512"/>
      <c r="AP39" s="512"/>
      <c r="AQ39" s="512"/>
      <c r="AR39" s="512"/>
      <c r="AS39" s="513"/>
      <c r="AT39" s="242">
        <f t="shared" si="0"/>
        <v>3</v>
      </c>
      <c r="AU39" s="243"/>
      <c r="AV39" s="243"/>
      <c r="AW39" s="243"/>
      <c r="AX39" s="243"/>
      <c r="AY39" s="244"/>
      <c r="AZ39" s="227">
        <f t="shared" si="1"/>
        <v>5.72</v>
      </c>
      <c r="BA39" s="228"/>
      <c r="BB39" s="228"/>
      <c r="BC39" s="228"/>
      <c r="BD39" s="228"/>
      <c r="BE39" s="228"/>
      <c r="BF39" s="229"/>
      <c r="BG39" s="230">
        <f t="shared" si="2"/>
        <v>17.16</v>
      </c>
      <c r="BH39" s="231"/>
      <c r="BI39" s="231"/>
      <c r="BJ39" s="231"/>
      <c r="BK39" s="231"/>
      <c r="BL39" s="231"/>
      <c r="BM39" s="232"/>
    </row>
    <row r="40" spans="1:65" ht="18" customHeight="1" thickBot="1" x14ac:dyDescent="0.25">
      <c r="A40" s="37"/>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row>
    <row r="41" spans="1:65" ht="18" customHeight="1" x14ac:dyDescent="0.2">
      <c r="A41" s="37"/>
      <c r="B41" s="203" t="s">
        <v>2</v>
      </c>
      <c r="C41" s="204"/>
      <c r="D41" s="204"/>
      <c r="E41" s="204"/>
      <c r="F41" s="204"/>
      <c r="G41" s="204"/>
      <c r="H41" s="204"/>
      <c r="I41" s="204"/>
      <c r="J41" s="204"/>
      <c r="K41" s="204"/>
      <c r="L41" s="204"/>
      <c r="M41" s="204"/>
      <c r="N41" s="204"/>
      <c r="O41" s="204"/>
      <c r="P41" s="204"/>
      <c r="Q41" s="204"/>
      <c r="R41" s="204"/>
      <c r="S41" s="204"/>
      <c r="T41" s="204"/>
      <c r="U41" s="205"/>
      <c r="V41" s="209" t="s">
        <v>1</v>
      </c>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1"/>
      <c r="AZ41" s="514">
        <f>SUM(AZ34:BF39)</f>
        <v>100</v>
      </c>
      <c r="BA41" s="515"/>
      <c r="BB41" s="515"/>
      <c r="BC41" s="515"/>
      <c r="BD41" s="515"/>
      <c r="BE41" s="515"/>
      <c r="BF41" s="515"/>
      <c r="BG41" s="515">
        <f>SUM(BG34:BM39)</f>
        <v>113.03781999999998</v>
      </c>
      <c r="BH41" s="515"/>
      <c r="BI41" s="515"/>
      <c r="BJ41" s="515"/>
      <c r="BK41" s="515"/>
      <c r="BL41" s="515"/>
      <c r="BM41" s="516"/>
    </row>
    <row r="42" spans="1:65" ht="18" customHeight="1" thickBot="1" x14ac:dyDescent="0.25">
      <c r="A42" s="37"/>
      <c r="B42" s="206"/>
      <c r="C42" s="207"/>
      <c r="D42" s="207"/>
      <c r="E42" s="207"/>
      <c r="F42" s="207"/>
      <c r="G42" s="207"/>
      <c r="H42" s="207"/>
      <c r="I42" s="207"/>
      <c r="J42" s="207"/>
      <c r="K42" s="207"/>
      <c r="L42" s="207"/>
      <c r="M42" s="207"/>
      <c r="N42" s="207"/>
      <c r="O42" s="207"/>
      <c r="P42" s="207"/>
      <c r="Q42" s="207"/>
      <c r="R42" s="207"/>
      <c r="S42" s="207"/>
      <c r="T42" s="207"/>
      <c r="U42" s="208"/>
      <c r="V42" s="212" t="s">
        <v>3</v>
      </c>
      <c r="W42" s="213"/>
      <c r="X42" s="213"/>
      <c r="Y42" s="213"/>
      <c r="Z42" s="213"/>
      <c r="AA42" s="213"/>
      <c r="AB42" s="213"/>
      <c r="AC42" s="213"/>
      <c r="AD42" s="213"/>
      <c r="AE42" s="213"/>
      <c r="AF42" s="213"/>
      <c r="AG42" s="213"/>
      <c r="AH42" s="213"/>
      <c r="AI42" s="213"/>
      <c r="AJ42" s="213"/>
      <c r="AK42" s="213"/>
      <c r="AL42" s="213"/>
      <c r="AM42" s="213"/>
      <c r="AN42" s="213"/>
      <c r="AO42" s="213"/>
      <c r="AP42" s="213"/>
      <c r="AQ42" s="213"/>
      <c r="AR42" s="213"/>
      <c r="AS42" s="213"/>
      <c r="AT42" s="213"/>
      <c r="AU42" s="213"/>
      <c r="AV42" s="213"/>
      <c r="AW42" s="213"/>
      <c r="AX42" s="213"/>
      <c r="AY42" s="213"/>
      <c r="AZ42" s="224">
        <f>IF(BG41=100,1,(BG41*1)/AZ41)</f>
        <v>1.1303781999999998</v>
      </c>
      <c r="BA42" s="225"/>
      <c r="BB42" s="225"/>
      <c r="BC42" s="225"/>
      <c r="BD42" s="225"/>
      <c r="BE42" s="225"/>
      <c r="BF42" s="225"/>
      <c r="BG42" s="225"/>
      <c r="BH42" s="225"/>
      <c r="BI42" s="225"/>
      <c r="BJ42" s="225"/>
      <c r="BK42" s="225"/>
      <c r="BL42" s="225"/>
      <c r="BM42" s="226"/>
    </row>
    <row r="43" spans="1:65" ht="18" customHeight="1" thickBot="1" x14ac:dyDescent="0.25">
      <c r="A43" s="37"/>
      <c r="B43" s="45"/>
      <c r="C43" s="45"/>
      <c r="D43" s="45"/>
      <c r="E43" s="45"/>
      <c r="F43" s="45"/>
      <c r="G43" s="45"/>
      <c r="H43" s="45"/>
      <c r="I43" s="45"/>
      <c r="J43" s="45"/>
      <c r="K43" s="45"/>
      <c r="L43" s="45"/>
      <c r="M43" s="45"/>
      <c r="N43" s="45"/>
      <c r="O43" s="45"/>
      <c r="P43" s="45"/>
      <c r="Q43" s="45"/>
      <c r="R43" s="45"/>
      <c r="S43" s="45"/>
      <c r="T43" s="45"/>
      <c r="U43" s="45"/>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7"/>
      <c r="BH43" s="47"/>
      <c r="BI43" s="47"/>
      <c r="BJ43" s="47"/>
      <c r="BK43" s="47"/>
      <c r="BL43" s="47"/>
      <c r="BM43" s="47"/>
    </row>
    <row r="44" spans="1:65" ht="18" customHeight="1" x14ac:dyDescent="0.2">
      <c r="A44" s="37"/>
      <c r="B44" s="24"/>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6"/>
      <c r="AY44" s="26"/>
      <c r="AZ44" s="26"/>
      <c r="BA44" s="26"/>
      <c r="BB44" s="26"/>
      <c r="BC44" s="26"/>
      <c r="BD44" s="26"/>
      <c r="BE44" s="26"/>
      <c r="BF44" s="27"/>
      <c r="BG44" s="27"/>
      <c r="BH44" s="27"/>
      <c r="BI44" s="27"/>
      <c r="BJ44" s="27"/>
      <c r="BK44" s="27"/>
      <c r="BL44" s="27"/>
      <c r="BM44" s="41"/>
    </row>
    <row r="45" spans="1:65" ht="18" customHeight="1" x14ac:dyDescent="0.2">
      <c r="A45" s="37"/>
      <c r="B45" s="7"/>
      <c r="C45" s="146" t="s">
        <v>33</v>
      </c>
      <c r="D45" s="155"/>
      <c r="E45" s="155"/>
      <c r="F45" s="155"/>
      <c r="G45" s="155"/>
      <c r="H45" s="155"/>
      <c r="I45" s="155"/>
      <c r="J45" s="155"/>
      <c r="K45" s="155"/>
      <c r="L45" s="155"/>
      <c r="M45" s="155"/>
      <c r="N45" s="155"/>
      <c r="O45" s="163" t="str">
        <f>'LE 03 (PROG)'!O49:BW49</f>
        <v>TRANSFORMACIÓN CULTURAL.</v>
      </c>
      <c r="P45" s="147"/>
      <c r="Q45" s="147"/>
      <c r="R45" s="147"/>
      <c r="S45" s="147"/>
      <c r="T45" s="147"/>
      <c r="U45" s="147"/>
      <c r="V45" s="147"/>
      <c r="W45" s="147"/>
      <c r="X45" s="147"/>
      <c r="Y45" s="147"/>
      <c r="Z45" s="147"/>
      <c r="AA45" s="147"/>
      <c r="AB45" s="147"/>
      <c r="AC45" s="147"/>
      <c r="AD45" s="147"/>
      <c r="AE45" s="147"/>
      <c r="AF45" s="147"/>
      <c r="AG45" s="147"/>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c r="BI45" s="147"/>
      <c r="BJ45" s="147"/>
      <c r="BK45" s="147"/>
      <c r="BL45" s="147"/>
      <c r="BM45" s="311"/>
    </row>
    <row r="46" spans="1:65" ht="18" customHeight="1" x14ac:dyDescent="0.2">
      <c r="A46" s="37"/>
      <c r="B46" s="7"/>
      <c r="C46" s="146" t="s">
        <v>34</v>
      </c>
      <c r="D46" s="155"/>
      <c r="E46" s="155"/>
      <c r="F46" s="155"/>
      <c r="G46" s="155"/>
      <c r="H46" s="155"/>
      <c r="I46" s="155"/>
      <c r="J46" s="155"/>
      <c r="K46" s="155"/>
      <c r="L46" s="155"/>
      <c r="M46" s="155"/>
      <c r="N46" s="155"/>
      <c r="O46" s="315" t="str">
        <f>'LE 03 (PROG)'!O50:Q50</f>
        <v>LE 03.</v>
      </c>
      <c r="P46" s="315"/>
      <c r="Q46" s="315"/>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42"/>
    </row>
    <row r="47" spans="1:65" ht="18" customHeight="1" x14ac:dyDescent="0.2">
      <c r="A47" s="37"/>
      <c r="B47" s="7"/>
      <c r="C47" s="146" t="s">
        <v>35</v>
      </c>
      <c r="D47" s="146"/>
      <c r="E47" s="146"/>
      <c r="F47" s="146"/>
      <c r="G47" s="146"/>
      <c r="H47" s="146"/>
      <c r="I47" s="146"/>
      <c r="J47" s="146"/>
      <c r="K47" s="146"/>
      <c r="L47" s="146"/>
      <c r="M47" s="146"/>
      <c r="N47" s="146"/>
      <c r="O47" s="156">
        <f>'LE 03 (PROG)'!O51:Q51</f>
        <v>0.2</v>
      </c>
      <c r="P47" s="156"/>
      <c r="Q47" s="156"/>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29"/>
      <c r="AY47" s="29"/>
      <c r="AZ47" s="29"/>
      <c r="BA47" s="29"/>
      <c r="BB47" s="29"/>
      <c r="BC47" s="29"/>
      <c r="BD47" s="29"/>
      <c r="BE47" s="29"/>
      <c r="BF47" s="29"/>
      <c r="BG47" s="29"/>
      <c r="BH47" s="29"/>
      <c r="BI47" s="29"/>
      <c r="BJ47" s="29"/>
      <c r="BK47" s="29"/>
      <c r="BL47" s="29"/>
      <c r="BM47" s="42"/>
    </row>
    <row r="48" spans="1:65" ht="29.25" customHeight="1" x14ac:dyDescent="0.2">
      <c r="A48" s="37"/>
      <c r="B48" s="7"/>
      <c r="C48" s="157" t="s">
        <v>36</v>
      </c>
      <c r="D48" s="157"/>
      <c r="E48" s="157"/>
      <c r="F48" s="157"/>
      <c r="G48" s="157"/>
      <c r="H48" s="157"/>
      <c r="I48" s="157"/>
      <c r="J48" s="157"/>
      <c r="K48" s="157"/>
      <c r="L48" s="157"/>
      <c r="M48" s="157"/>
      <c r="N48" s="157"/>
      <c r="O48" s="158" t="str">
        <f>'LE 03 (PROG)'!O52:BW52</f>
        <v>Implementar un Programa de Auditoria para el Mejoramiento de la Calidad (PAMEC) según los lineamientos del Ministerio de Salud y Protección Social, en el marco del Sistema Obligatorio de Garantía de la Calidad para la Atención en Salud.</v>
      </c>
      <c r="P48" s="158"/>
      <c r="Q48" s="158"/>
      <c r="R48" s="158"/>
      <c r="S48" s="158"/>
      <c r="T48" s="158"/>
      <c r="U48" s="158"/>
      <c r="V48" s="158"/>
      <c r="W48" s="158"/>
      <c r="X48" s="158"/>
      <c r="Y48" s="158"/>
      <c r="Z48" s="158"/>
      <c r="AA48" s="158"/>
      <c r="AB48" s="158"/>
      <c r="AC48" s="158"/>
      <c r="AD48" s="158"/>
      <c r="AE48" s="158"/>
      <c r="AF48" s="158"/>
      <c r="AG48" s="158"/>
      <c r="AH48" s="158"/>
      <c r="AI48" s="158"/>
      <c r="AJ48" s="158"/>
      <c r="AK48" s="158"/>
      <c r="AL48" s="158"/>
      <c r="AM48" s="158"/>
      <c r="AN48" s="158"/>
      <c r="AO48" s="158"/>
      <c r="AP48" s="158"/>
      <c r="AQ48" s="158"/>
      <c r="AR48" s="158"/>
      <c r="AS48" s="158"/>
      <c r="AT48" s="158"/>
      <c r="AU48" s="158"/>
      <c r="AV48" s="158"/>
      <c r="AW48" s="158"/>
      <c r="AX48" s="158"/>
      <c r="AY48" s="158"/>
      <c r="AZ48" s="158"/>
      <c r="BA48" s="158"/>
      <c r="BB48" s="158"/>
      <c r="BC48" s="158"/>
      <c r="BD48" s="158"/>
      <c r="BE48" s="158"/>
      <c r="BF48" s="158"/>
      <c r="BG48" s="158"/>
      <c r="BH48" s="158"/>
      <c r="BI48" s="158"/>
      <c r="BJ48" s="158"/>
      <c r="BK48" s="158"/>
      <c r="BL48" s="158"/>
      <c r="BM48" s="307"/>
    </row>
    <row r="49" spans="1:65" ht="18" customHeight="1" x14ac:dyDescent="0.2">
      <c r="A49" s="37"/>
      <c r="B49" s="7"/>
      <c r="C49" s="146" t="s">
        <v>34</v>
      </c>
      <c r="D49" s="146"/>
      <c r="E49" s="146"/>
      <c r="F49" s="146"/>
      <c r="G49" s="146"/>
      <c r="H49" s="146"/>
      <c r="I49" s="146"/>
      <c r="J49" s="146"/>
      <c r="K49" s="146"/>
      <c r="L49" s="146"/>
      <c r="M49" s="146"/>
      <c r="N49" s="146"/>
      <c r="O49" s="148" t="str">
        <f>'LE 03 (PROG)'!O53:R53</f>
        <v>LE 03 OB 02.</v>
      </c>
      <c r="P49" s="147"/>
      <c r="Q49" s="147"/>
      <c r="R49" s="147"/>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29"/>
      <c r="AY49" s="29"/>
      <c r="AZ49" s="29"/>
      <c r="BA49" s="29"/>
      <c r="BB49" s="29"/>
      <c r="BC49" s="29"/>
      <c r="BD49" s="29"/>
      <c r="BE49" s="29"/>
      <c r="BF49" s="29"/>
      <c r="BG49" s="29"/>
      <c r="BH49" s="29"/>
      <c r="BI49" s="29"/>
      <c r="BJ49" s="29"/>
      <c r="BK49" s="29"/>
      <c r="BL49" s="29"/>
      <c r="BM49" s="42"/>
    </row>
    <row r="50" spans="1:65" ht="18" customHeight="1" x14ac:dyDescent="0.2">
      <c r="A50" s="37"/>
      <c r="B50" s="7"/>
      <c r="C50" s="146" t="s">
        <v>37</v>
      </c>
      <c r="D50" s="146"/>
      <c r="E50" s="146"/>
      <c r="F50" s="146"/>
      <c r="G50" s="146"/>
      <c r="H50" s="146"/>
      <c r="I50" s="146"/>
      <c r="J50" s="146"/>
      <c r="K50" s="146"/>
      <c r="L50" s="146"/>
      <c r="M50" s="146"/>
      <c r="N50" s="146"/>
      <c r="O50" s="148">
        <f>'LE 03 (PROG)'!O54:Q54</f>
        <v>0.1</v>
      </c>
      <c r="P50" s="147"/>
      <c r="Q50" s="147"/>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29"/>
      <c r="AY50" s="29"/>
      <c r="AZ50" s="29"/>
      <c r="BA50" s="29"/>
      <c r="BB50" s="29"/>
      <c r="BC50" s="29"/>
      <c r="BD50" s="29"/>
      <c r="BE50" s="29"/>
      <c r="BF50" s="29"/>
      <c r="BG50" s="29"/>
      <c r="BH50" s="29"/>
      <c r="BI50" s="29"/>
      <c r="BJ50" s="29"/>
      <c r="BK50" s="29"/>
      <c r="BL50" s="29"/>
      <c r="BM50" s="42"/>
    </row>
    <row r="51" spans="1:65" ht="18" customHeight="1" x14ac:dyDescent="0.2">
      <c r="A51" s="37"/>
      <c r="B51" s="7"/>
      <c r="C51" s="146" t="s">
        <v>38</v>
      </c>
      <c r="D51" s="146"/>
      <c r="E51" s="146"/>
      <c r="F51" s="146"/>
      <c r="G51" s="146"/>
      <c r="H51" s="146"/>
      <c r="I51" s="146"/>
      <c r="J51" s="146"/>
      <c r="K51" s="146"/>
      <c r="L51" s="146"/>
      <c r="M51" s="146"/>
      <c r="N51" s="146"/>
      <c r="O51" s="147" t="str">
        <f>'LE 03 (PROG)'!O55:BW55</f>
        <v>Asesor Externo de Calidad.</v>
      </c>
      <c r="P51" s="147"/>
      <c r="Q51" s="147"/>
      <c r="R51" s="147"/>
      <c r="S51" s="147"/>
      <c r="T51" s="147"/>
      <c r="U51" s="147"/>
      <c r="V51" s="147"/>
      <c r="W51" s="147"/>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c r="BI51" s="147"/>
      <c r="BJ51" s="147"/>
      <c r="BK51" s="147"/>
      <c r="BL51" s="147"/>
      <c r="BM51" s="311"/>
    </row>
    <row r="52" spans="1:65" ht="18" customHeight="1" thickBot="1" x14ac:dyDescent="0.25">
      <c r="A52" s="37"/>
      <c r="B52" s="17"/>
      <c r="C52" s="30"/>
      <c r="D52" s="30"/>
      <c r="E52" s="30"/>
      <c r="F52" s="30"/>
      <c r="G52" s="30"/>
      <c r="H52" s="30"/>
      <c r="I52" s="30"/>
      <c r="J52" s="30"/>
      <c r="K52" s="30"/>
      <c r="L52" s="30"/>
      <c r="M52" s="30"/>
      <c r="N52" s="30"/>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2"/>
      <c r="AY52" s="32"/>
      <c r="AZ52" s="32"/>
      <c r="BA52" s="32"/>
      <c r="BB52" s="32"/>
      <c r="BC52" s="32"/>
      <c r="BD52" s="32"/>
      <c r="BE52" s="32"/>
      <c r="BF52" s="32"/>
      <c r="BG52" s="32"/>
      <c r="BH52" s="32"/>
      <c r="BI52" s="32"/>
      <c r="BJ52" s="32"/>
      <c r="BK52" s="32"/>
      <c r="BL52" s="32"/>
      <c r="BM52" s="43"/>
    </row>
    <row r="53" spans="1:65" ht="18" customHeight="1" thickBot="1" x14ac:dyDescent="0.25">
      <c r="A53" s="37"/>
      <c r="B53" s="301" t="s">
        <v>39</v>
      </c>
      <c r="C53" s="302"/>
      <c r="D53" s="302"/>
      <c r="E53" s="302"/>
      <c r="F53" s="302"/>
      <c r="G53" s="302"/>
      <c r="H53" s="302"/>
      <c r="I53" s="302"/>
      <c r="J53" s="302"/>
      <c r="K53" s="302"/>
      <c r="L53" s="302"/>
      <c r="M53" s="302"/>
      <c r="N53" s="302"/>
      <c r="O53" s="302"/>
      <c r="P53" s="302"/>
      <c r="Q53" s="302"/>
      <c r="R53" s="302"/>
      <c r="S53" s="302"/>
      <c r="T53" s="302"/>
      <c r="U53" s="303"/>
      <c r="V53" s="301" t="s">
        <v>40</v>
      </c>
      <c r="W53" s="302"/>
      <c r="X53" s="302"/>
      <c r="Y53" s="302"/>
      <c r="Z53" s="302"/>
      <c r="AA53" s="303"/>
      <c r="AB53" s="304" t="s">
        <v>9</v>
      </c>
      <c r="AC53" s="305"/>
      <c r="AD53" s="305"/>
      <c r="AE53" s="305"/>
      <c r="AF53" s="305"/>
      <c r="AG53" s="306"/>
      <c r="AH53" s="304" t="s">
        <v>49</v>
      </c>
      <c r="AI53" s="305"/>
      <c r="AJ53" s="305"/>
      <c r="AK53" s="305"/>
      <c r="AL53" s="305"/>
      <c r="AM53" s="306"/>
      <c r="AN53" s="304" t="s">
        <v>10</v>
      </c>
      <c r="AO53" s="305"/>
      <c r="AP53" s="305"/>
      <c r="AQ53" s="305"/>
      <c r="AR53" s="305"/>
      <c r="AS53" s="306"/>
      <c r="AT53" s="304" t="s">
        <v>48</v>
      </c>
      <c r="AU53" s="305"/>
      <c r="AV53" s="305"/>
      <c r="AW53" s="305"/>
      <c r="AX53" s="305"/>
      <c r="AY53" s="306"/>
      <c r="AZ53" s="304" t="s">
        <v>7</v>
      </c>
      <c r="BA53" s="305"/>
      <c r="BB53" s="305"/>
      <c r="BC53" s="305"/>
      <c r="BD53" s="305"/>
      <c r="BE53" s="305"/>
      <c r="BF53" s="306"/>
      <c r="BG53" s="304" t="s">
        <v>6</v>
      </c>
      <c r="BH53" s="305"/>
      <c r="BI53" s="305"/>
      <c r="BJ53" s="305"/>
      <c r="BK53" s="305"/>
      <c r="BL53" s="305"/>
      <c r="BM53" s="306"/>
    </row>
    <row r="54" spans="1:65" ht="54.75" customHeight="1" x14ac:dyDescent="0.2">
      <c r="A54" s="37"/>
      <c r="B54" s="281" t="str">
        <f>'LE 03 (PROG)'!B59</f>
        <v>Formular y documentar el Programa de Auditoría para el Mejoramiento de la Calidad de la Atención en Salud (PAMEC) para cada vigencia, en el que se incluyen los cronogramas y procedimientos de auditorías internas y externas de calidad.</v>
      </c>
      <c r="C54" s="282"/>
      <c r="D54" s="282"/>
      <c r="E54" s="282"/>
      <c r="F54" s="282"/>
      <c r="G54" s="282"/>
      <c r="H54" s="282"/>
      <c r="I54" s="282"/>
      <c r="J54" s="282"/>
      <c r="K54" s="282"/>
      <c r="L54" s="282"/>
      <c r="M54" s="282"/>
      <c r="N54" s="282"/>
      <c r="O54" s="282"/>
      <c r="P54" s="282"/>
      <c r="Q54" s="282"/>
      <c r="R54" s="282"/>
      <c r="S54" s="282"/>
      <c r="T54" s="282"/>
      <c r="U54" s="283"/>
      <c r="V54" s="284" t="str">
        <f>'LE 03 (PROG)'!V59</f>
        <v>LE 03 OB 02 AC 01</v>
      </c>
      <c r="W54" s="285"/>
      <c r="X54" s="285"/>
      <c r="Y54" s="285"/>
      <c r="Z54" s="285"/>
      <c r="AA54" s="286"/>
      <c r="AB54" s="287">
        <f>'LE 03 (PROG)'!AB59</f>
        <v>6.9999999999999999E-4</v>
      </c>
      <c r="AC54" s="288"/>
      <c r="AD54" s="288"/>
      <c r="AE54" s="288"/>
      <c r="AF54" s="288"/>
      <c r="AG54" s="289"/>
      <c r="AH54" s="490">
        <f>'LE 03 (PROG)'!AL59</f>
        <v>1</v>
      </c>
      <c r="AI54" s="491"/>
      <c r="AJ54" s="491"/>
      <c r="AK54" s="491"/>
      <c r="AL54" s="491"/>
      <c r="AM54" s="492"/>
      <c r="AN54" s="496">
        <f>'LE 03 (PROG)'!AL60</f>
        <v>1</v>
      </c>
      <c r="AO54" s="497"/>
      <c r="AP54" s="497"/>
      <c r="AQ54" s="497"/>
      <c r="AR54" s="497"/>
      <c r="AS54" s="498"/>
      <c r="AT54" s="290">
        <f>IF(AH54=0,"",(AN54*1)/AH54)</f>
        <v>1</v>
      </c>
      <c r="AU54" s="291"/>
      <c r="AV54" s="291"/>
      <c r="AW54" s="291"/>
      <c r="AX54" s="291"/>
      <c r="AY54" s="292"/>
      <c r="AZ54" s="293">
        <f>AB54*100</f>
        <v>6.9999999999999993E-2</v>
      </c>
      <c r="BA54" s="294"/>
      <c r="BB54" s="294"/>
      <c r="BC54" s="294"/>
      <c r="BD54" s="294"/>
      <c r="BE54" s="294"/>
      <c r="BF54" s="295"/>
      <c r="BG54" s="296">
        <f>IF(AH54=0,(AZ54),((AT54*AB54)*100))</f>
        <v>6.9999999999999993E-2</v>
      </c>
      <c r="BH54" s="297"/>
      <c r="BI54" s="297"/>
      <c r="BJ54" s="297"/>
      <c r="BK54" s="297"/>
      <c r="BL54" s="297"/>
      <c r="BM54" s="298"/>
    </row>
    <row r="55" spans="1:65" ht="35.25" customHeight="1" x14ac:dyDescent="0.2">
      <c r="A55" s="37"/>
      <c r="B55" s="269" t="str">
        <f>'LE 03 (PROG)'!B61</f>
        <v>Presentar los cronogramas y procedimientos de auditorías internas y externas de calidad al Grupo Primario de Calidad.</v>
      </c>
      <c r="C55" s="270"/>
      <c r="D55" s="270"/>
      <c r="E55" s="270"/>
      <c r="F55" s="270"/>
      <c r="G55" s="270"/>
      <c r="H55" s="270"/>
      <c r="I55" s="270"/>
      <c r="J55" s="270"/>
      <c r="K55" s="270"/>
      <c r="L55" s="270"/>
      <c r="M55" s="270"/>
      <c r="N55" s="270"/>
      <c r="O55" s="270"/>
      <c r="P55" s="270"/>
      <c r="Q55" s="270"/>
      <c r="R55" s="270"/>
      <c r="S55" s="270"/>
      <c r="T55" s="270"/>
      <c r="U55" s="271"/>
      <c r="V55" s="272" t="str">
        <f>'LE 03 (PROG)'!V61</f>
        <v>LE 03 OB 02 AC 02</v>
      </c>
      <c r="W55" s="273"/>
      <c r="X55" s="273"/>
      <c r="Y55" s="273"/>
      <c r="Z55" s="273"/>
      <c r="AA55" s="274"/>
      <c r="AB55" s="275">
        <f>'LE 03 (PROG)'!AB61</f>
        <v>4.0000000000000001E-3</v>
      </c>
      <c r="AC55" s="276"/>
      <c r="AD55" s="276"/>
      <c r="AE55" s="276"/>
      <c r="AF55" s="276"/>
      <c r="AG55" s="277"/>
      <c r="AH55" s="499">
        <f>'LE 03 (PROG)'!AL61</f>
        <v>1</v>
      </c>
      <c r="AI55" s="500"/>
      <c r="AJ55" s="500"/>
      <c r="AK55" s="500"/>
      <c r="AL55" s="500"/>
      <c r="AM55" s="501"/>
      <c r="AN55" s="502">
        <f>'LE 03 (PROG)'!AL62</f>
        <v>1</v>
      </c>
      <c r="AO55" s="503"/>
      <c r="AP55" s="503"/>
      <c r="AQ55" s="503"/>
      <c r="AR55" s="503"/>
      <c r="AS55" s="504"/>
      <c r="AT55" s="278">
        <f t="shared" ref="AT55:AT71" si="3">IF(AH55=0,"",(AN55*1)/AH55)</f>
        <v>1</v>
      </c>
      <c r="AU55" s="279"/>
      <c r="AV55" s="279"/>
      <c r="AW55" s="279"/>
      <c r="AX55" s="279"/>
      <c r="AY55" s="280"/>
      <c r="AZ55" s="245">
        <f t="shared" ref="AZ55:AZ71" si="4">AB55*100</f>
        <v>0.4</v>
      </c>
      <c r="BA55" s="246"/>
      <c r="BB55" s="246"/>
      <c r="BC55" s="246"/>
      <c r="BD55" s="246"/>
      <c r="BE55" s="246"/>
      <c r="BF55" s="247"/>
      <c r="BG55" s="248">
        <f t="shared" ref="BG55:BG71" si="5">IF(AH55=0,(AZ55),((AT55*AB55)*100))</f>
        <v>0.4</v>
      </c>
      <c r="BH55" s="249"/>
      <c r="BI55" s="249"/>
      <c r="BJ55" s="249"/>
      <c r="BK55" s="249"/>
      <c r="BL55" s="249"/>
      <c r="BM55" s="250"/>
    </row>
    <row r="56" spans="1:65" ht="18" customHeight="1" x14ac:dyDescent="0.2">
      <c r="A56" s="37"/>
      <c r="B56" s="251" t="str">
        <f>'LE 03 (PROG)'!B63</f>
        <v>Realizar las auditorías según los cronogramas propuestos.</v>
      </c>
      <c r="C56" s="252"/>
      <c r="D56" s="252"/>
      <c r="E56" s="252"/>
      <c r="F56" s="252"/>
      <c r="G56" s="252"/>
      <c r="H56" s="252"/>
      <c r="I56" s="252"/>
      <c r="J56" s="252"/>
      <c r="K56" s="252"/>
      <c r="L56" s="252"/>
      <c r="M56" s="252"/>
      <c r="N56" s="252"/>
      <c r="O56" s="252"/>
      <c r="P56" s="252"/>
      <c r="Q56" s="252"/>
      <c r="R56" s="252"/>
      <c r="S56" s="252"/>
      <c r="T56" s="252"/>
      <c r="U56" s="253"/>
      <c r="V56" s="254" t="str">
        <f>'LE 03 (PROG)'!V63</f>
        <v>LE 03 OB 02 AC 03</v>
      </c>
      <c r="W56" s="255"/>
      <c r="X56" s="255"/>
      <c r="Y56" s="255"/>
      <c r="Z56" s="255"/>
      <c r="AA56" s="256"/>
      <c r="AB56" s="257">
        <f>'LE 03 (PROG)'!AB63</f>
        <v>5.9799999999999999E-2</v>
      </c>
      <c r="AC56" s="258"/>
      <c r="AD56" s="258"/>
      <c r="AE56" s="258"/>
      <c r="AF56" s="258"/>
      <c r="AG56" s="259"/>
      <c r="AH56" s="505">
        <f>'LE 03 (PROG)'!AL63</f>
        <v>18</v>
      </c>
      <c r="AI56" s="506"/>
      <c r="AJ56" s="506"/>
      <c r="AK56" s="506"/>
      <c r="AL56" s="506"/>
      <c r="AM56" s="507"/>
      <c r="AN56" s="508">
        <f>'LE 03 (PROG)'!AL64</f>
        <v>15</v>
      </c>
      <c r="AO56" s="509"/>
      <c r="AP56" s="509"/>
      <c r="AQ56" s="509"/>
      <c r="AR56" s="509"/>
      <c r="AS56" s="510"/>
      <c r="AT56" s="260">
        <f t="shared" si="3"/>
        <v>0.83333333333333337</v>
      </c>
      <c r="AU56" s="261"/>
      <c r="AV56" s="261"/>
      <c r="AW56" s="261"/>
      <c r="AX56" s="261"/>
      <c r="AY56" s="262"/>
      <c r="AZ56" s="263">
        <f t="shared" si="4"/>
        <v>5.9799999999999995</v>
      </c>
      <c r="BA56" s="264"/>
      <c r="BB56" s="264"/>
      <c r="BC56" s="264"/>
      <c r="BD56" s="264"/>
      <c r="BE56" s="264"/>
      <c r="BF56" s="265"/>
      <c r="BG56" s="266">
        <f t="shared" si="5"/>
        <v>4.9833333333333334</v>
      </c>
      <c r="BH56" s="267"/>
      <c r="BI56" s="267"/>
      <c r="BJ56" s="267"/>
      <c r="BK56" s="267"/>
      <c r="BL56" s="267"/>
      <c r="BM56" s="268"/>
    </row>
    <row r="57" spans="1:65" ht="54.75" customHeight="1" x14ac:dyDescent="0.2">
      <c r="A57" s="37"/>
      <c r="B57" s="269" t="str">
        <f>'LE 03 (PROG)'!B65</f>
        <v>Formular planes de mejoramientos con base en las auditorías que sean realizadas en el marco del cumplimiento del Programa de Auditoría para el Mejoramiento de la Calidad (PAMEC).</v>
      </c>
      <c r="C57" s="270"/>
      <c r="D57" s="270"/>
      <c r="E57" s="270"/>
      <c r="F57" s="270"/>
      <c r="G57" s="270"/>
      <c r="H57" s="270"/>
      <c r="I57" s="270"/>
      <c r="J57" s="270"/>
      <c r="K57" s="270"/>
      <c r="L57" s="270"/>
      <c r="M57" s="270"/>
      <c r="N57" s="270"/>
      <c r="O57" s="270"/>
      <c r="P57" s="270"/>
      <c r="Q57" s="270"/>
      <c r="R57" s="270"/>
      <c r="S57" s="270"/>
      <c r="T57" s="270"/>
      <c r="U57" s="271"/>
      <c r="V57" s="272" t="str">
        <f>'LE 03 (PROG)'!V65</f>
        <v>LE 03 OB 02 AC 04</v>
      </c>
      <c r="W57" s="273"/>
      <c r="X57" s="273"/>
      <c r="Y57" s="273"/>
      <c r="Z57" s="273"/>
      <c r="AA57" s="274"/>
      <c r="AB57" s="275">
        <f>'LE 03 (PROG)'!AB65</f>
        <v>1.61E-2</v>
      </c>
      <c r="AC57" s="276"/>
      <c r="AD57" s="276"/>
      <c r="AE57" s="276"/>
      <c r="AF57" s="276"/>
      <c r="AG57" s="277"/>
      <c r="AH57" s="499">
        <f>'LE 03 (PROG)'!AL65</f>
        <v>18</v>
      </c>
      <c r="AI57" s="500"/>
      <c r="AJ57" s="500"/>
      <c r="AK57" s="500"/>
      <c r="AL57" s="500"/>
      <c r="AM57" s="501"/>
      <c r="AN57" s="502">
        <f>'LE 03 (PROG)'!AL66</f>
        <v>15</v>
      </c>
      <c r="AO57" s="503"/>
      <c r="AP57" s="503"/>
      <c r="AQ57" s="503"/>
      <c r="AR57" s="503"/>
      <c r="AS57" s="504"/>
      <c r="AT57" s="278">
        <f t="shared" si="3"/>
        <v>0.83333333333333337</v>
      </c>
      <c r="AU57" s="279"/>
      <c r="AV57" s="279"/>
      <c r="AW57" s="279"/>
      <c r="AX57" s="279"/>
      <c r="AY57" s="280"/>
      <c r="AZ57" s="245">
        <f t="shared" si="4"/>
        <v>1.6099999999999999</v>
      </c>
      <c r="BA57" s="246"/>
      <c r="BB57" s="246"/>
      <c r="BC57" s="246"/>
      <c r="BD57" s="246"/>
      <c r="BE57" s="246"/>
      <c r="BF57" s="247"/>
      <c r="BG57" s="248">
        <f t="shared" si="5"/>
        <v>1.3416666666666668</v>
      </c>
      <c r="BH57" s="249"/>
      <c r="BI57" s="249"/>
      <c r="BJ57" s="249"/>
      <c r="BK57" s="249"/>
      <c r="BL57" s="249"/>
      <c r="BM57" s="250"/>
    </row>
    <row r="58" spans="1:65" ht="54.75" customHeight="1" x14ac:dyDescent="0.2">
      <c r="A58" s="37"/>
      <c r="B58" s="251" t="str">
        <f>'LE 03 (PROG)'!B67</f>
        <v>Ejecutar las actividades contenidas en los planes de mejoramiento derivados de las auditorías realizadas en el marco del cumplimiento del Programa de Auditoría para el Mejoramiento de la Calidad (PAMEC).</v>
      </c>
      <c r="C58" s="252"/>
      <c r="D58" s="252"/>
      <c r="E58" s="252"/>
      <c r="F58" s="252"/>
      <c r="G58" s="252"/>
      <c r="H58" s="252"/>
      <c r="I58" s="252"/>
      <c r="J58" s="252"/>
      <c r="K58" s="252"/>
      <c r="L58" s="252"/>
      <c r="M58" s="252"/>
      <c r="N58" s="252"/>
      <c r="O58" s="252"/>
      <c r="P58" s="252"/>
      <c r="Q58" s="252"/>
      <c r="R58" s="252"/>
      <c r="S58" s="252"/>
      <c r="T58" s="252"/>
      <c r="U58" s="253"/>
      <c r="V58" s="254" t="str">
        <f>'LE 03 (PROG)'!V67</f>
        <v>LE 03 OB 02 AC 05</v>
      </c>
      <c r="W58" s="255"/>
      <c r="X58" s="255"/>
      <c r="Y58" s="255"/>
      <c r="Z58" s="255"/>
      <c r="AA58" s="256"/>
      <c r="AB58" s="257">
        <f>'LE 03 (PROG)'!AB67</f>
        <v>0.63029999999999997</v>
      </c>
      <c r="AC58" s="258"/>
      <c r="AD58" s="258"/>
      <c r="AE58" s="258"/>
      <c r="AF58" s="258"/>
      <c r="AG58" s="259"/>
      <c r="AH58" s="505">
        <f>'LE 03 (PROG)'!AL67</f>
        <v>18</v>
      </c>
      <c r="AI58" s="506"/>
      <c r="AJ58" s="506"/>
      <c r="AK58" s="506"/>
      <c r="AL58" s="506"/>
      <c r="AM58" s="507"/>
      <c r="AN58" s="508">
        <f>'LE 03 (PROG)'!AL68</f>
        <v>14</v>
      </c>
      <c r="AO58" s="509"/>
      <c r="AP58" s="509"/>
      <c r="AQ58" s="509"/>
      <c r="AR58" s="509"/>
      <c r="AS58" s="510"/>
      <c r="AT58" s="260">
        <f t="shared" si="3"/>
        <v>0.77777777777777779</v>
      </c>
      <c r="AU58" s="261"/>
      <c r="AV58" s="261"/>
      <c r="AW58" s="261"/>
      <c r="AX58" s="261"/>
      <c r="AY58" s="262"/>
      <c r="AZ58" s="263">
        <f t="shared" si="4"/>
        <v>63.029999999999994</v>
      </c>
      <c r="BA58" s="264"/>
      <c r="BB58" s="264"/>
      <c r="BC58" s="264"/>
      <c r="BD58" s="264"/>
      <c r="BE58" s="264"/>
      <c r="BF58" s="265"/>
      <c r="BG58" s="266">
        <f t="shared" si="5"/>
        <v>49.023333333333326</v>
      </c>
      <c r="BH58" s="267"/>
      <c r="BI58" s="267"/>
      <c r="BJ58" s="267"/>
      <c r="BK58" s="267"/>
      <c r="BL58" s="267"/>
      <c r="BM58" s="268"/>
    </row>
    <row r="59" spans="1:65" ht="35.25" customHeight="1" x14ac:dyDescent="0.2">
      <c r="A59" s="37"/>
      <c r="B59" s="269" t="str">
        <f>'LE 03 (PROG)'!B69</f>
        <v>Realizar seguimiento a la ejecución de los planes de mejoramiento derivados de las auditorías de calidad.</v>
      </c>
      <c r="C59" s="270"/>
      <c r="D59" s="270"/>
      <c r="E59" s="270"/>
      <c r="F59" s="270"/>
      <c r="G59" s="270"/>
      <c r="H59" s="270"/>
      <c r="I59" s="270"/>
      <c r="J59" s="270"/>
      <c r="K59" s="270"/>
      <c r="L59" s="270"/>
      <c r="M59" s="270"/>
      <c r="N59" s="270"/>
      <c r="O59" s="270"/>
      <c r="P59" s="270"/>
      <c r="Q59" s="270"/>
      <c r="R59" s="270"/>
      <c r="S59" s="270"/>
      <c r="T59" s="270"/>
      <c r="U59" s="271"/>
      <c r="V59" s="272" t="str">
        <f>'LE 03 (PROG)'!V69</f>
        <v>LE 03 OB 02 AC 06</v>
      </c>
      <c r="W59" s="273"/>
      <c r="X59" s="273"/>
      <c r="Y59" s="273"/>
      <c r="Z59" s="273"/>
      <c r="AA59" s="274"/>
      <c r="AB59" s="275">
        <f>'LE 03 (PROG)'!AB69</f>
        <v>3.2199999999999999E-2</v>
      </c>
      <c r="AC59" s="276"/>
      <c r="AD59" s="276"/>
      <c r="AE59" s="276"/>
      <c r="AF59" s="276"/>
      <c r="AG59" s="277"/>
      <c r="AH59" s="499">
        <f>'LE 03 (PROG)'!AL69</f>
        <v>8</v>
      </c>
      <c r="AI59" s="500"/>
      <c r="AJ59" s="500"/>
      <c r="AK59" s="500"/>
      <c r="AL59" s="500"/>
      <c r="AM59" s="501"/>
      <c r="AN59" s="502">
        <f>'LE 03 (PROG)'!AL70</f>
        <v>15</v>
      </c>
      <c r="AO59" s="503"/>
      <c r="AP59" s="503"/>
      <c r="AQ59" s="503"/>
      <c r="AR59" s="503"/>
      <c r="AS59" s="504"/>
      <c r="AT59" s="278">
        <f t="shared" si="3"/>
        <v>1.875</v>
      </c>
      <c r="AU59" s="279"/>
      <c r="AV59" s="279"/>
      <c r="AW59" s="279"/>
      <c r="AX59" s="279"/>
      <c r="AY59" s="280"/>
      <c r="AZ59" s="245">
        <f t="shared" si="4"/>
        <v>3.2199999999999998</v>
      </c>
      <c r="BA59" s="246"/>
      <c r="BB59" s="246"/>
      <c r="BC59" s="246"/>
      <c r="BD59" s="246"/>
      <c r="BE59" s="246"/>
      <c r="BF59" s="247"/>
      <c r="BG59" s="248">
        <f t="shared" si="5"/>
        <v>6.0374999999999996</v>
      </c>
      <c r="BH59" s="249"/>
      <c r="BI59" s="249"/>
      <c r="BJ59" s="249"/>
      <c r="BK59" s="249"/>
      <c r="BL59" s="249"/>
      <c r="BM59" s="250"/>
    </row>
    <row r="60" spans="1:65" ht="54.75" customHeight="1" x14ac:dyDescent="0.2">
      <c r="A60" s="37"/>
      <c r="B60" s="251" t="str">
        <f>'LE 03 (PROG)'!B71</f>
        <v>Realizar auditorías clínicas a los programas de Control de Riesgo Cardiovascular, Control Prenatal y Crecimiento y Desarrollo y a los servicios de urgencias y referencia y contrarreferencia.</v>
      </c>
      <c r="C60" s="252"/>
      <c r="D60" s="252"/>
      <c r="E60" s="252"/>
      <c r="F60" s="252"/>
      <c r="G60" s="252"/>
      <c r="H60" s="252"/>
      <c r="I60" s="252"/>
      <c r="J60" s="252"/>
      <c r="K60" s="252"/>
      <c r="L60" s="252"/>
      <c r="M60" s="252"/>
      <c r="N60" s="252"/>
      <c r="O60" s="252"/>
      <c r="P60" s="252"/>
      <c r="Q60" s="252"/>
      <c r="R60" s="252"/>
      <c r="S60" s="252"/>
      <c r="T60" s="252"/>
      <c r="U60" s="253"/>
      <c r="V60" s="254" t="str">
        <f>'LE 03 (PROG)'!V71</f>
        <v>LE 03 OB 02 AC 07</v>
      </c>
      <c r="W60" s="255"/>
      <c r="X60" s="255"/>
      <c r="Y60" s="255"/>
      <c r="Z60" s="255"/>
      <c r="AA60" s="256"/>
      <c r="AB60" s="257">
        <f>'LE 03 (PROG)'!AB71</f>
        <v>4.1000000000000003E-3</v>
      </c>
      <c r="AC60" s="258"/>
      <c r="AD60" s="258"/>
      <c r="AE60" s="258"/>
      <c r="AF60" s="258"/>
      <c r="AG60" s="259"/>
      <c r="AH60" s="505">
        <f>'LE 03 (PROG)'!AL71</f>
        <v>4</v>
      </c>
      <c r="AI60" s="506"/>
      <c r="AJ60" s="506"/>
      <c r="AK60" s="506"/>
      <c r="AL60" s="506"/>
      <c r="AM60" s="507"/>
      <c r="AN60" s="508">
        <f>'LE 03 (PROG)'!AL72</f>
        <v>3</v>
      </c>
      <c r="AO60" s="509"/>
      <c r="AP60" s="509"/>
      <c r="AQ60" s="509"/>
      <c r="AR60" s="509"/>
      <c r="AS60" s="510"/>
      <c r="AT60" s="260">
        <f t="shared" si="3"/>
        <v>0.75</v>
      </c>
      <c r="AU60" s="261"/>
      <c r="AV60" s="261"/>
      <c r="AW60" s="261"/>
      <c r="AX60" s="261"/>
      <c r="AY60" s="262"/>
      <c r="AZ60" s="263">
        <f t="shared" si="4"/>
        <v>0.41000000000000003</v>
      </c>
      <c r="BA60" s="264"/>
      <c r="BB60" s="264"/>
      <c r="BC60" s="264"/>
      <c r="BD60" s="264"/>
      <c r="BE60" s="264"/>
      <c r="BF60" s="265"/>
      <c r="BG60" s="266">
        <f t="shared" si="5"/>
        <v>0.30750000000000005</v>
      </c>
      <c r="BH60" s="267"/>
      <c r="BI60" s="267"/>
      <c r="BJ60" s="267"/>
      <c r="BK60" s="267"/>
      <c r="BL60" s="267"/>
      <c r="BM60" s="268"/>
    </row>
    <row r="61" spans="1:65" ht="35.25" customHeight="1" x14ac:dyDescent="0.2">
      <c r="A61" s="37"/>
      <c r="B61" s="269" t="str">
        <f>'LE 03 (PROG)'!B73</f>
        <v>Socializar el resultado de las auditorías con el personal médico y de enfermería.</v>
      </c>
      <c r="C61" s="270"/>
      <c r="D61" s="270"/>
      <c r="E61" s="270"/>
      <c r="F61" s="270"/>
      <c r="G61" s="270"/>
      <c r="H61" s="270"/>
      <c r="I61" s="270"/>
      <c r="J61" s="270"/>
      <c r="K61" s="270"/>
      <c r="L61" s="270"/>
      <c r="M61" s="270"/>
      <c r="N61" s="270"/>
      <c r="O61" s="270"/>
      <c r="P61" s="270"/>
      <c r="Q61" s="270"/>
      <c r="R61" s="270"/>
      <c r="S61" s="270"/>
      <c r="T61" s="270"/>
      <c r="U61" s="271"/>
      <c r="V61" s="272" t="str">
        <f>'LE 03 (PROG)'!V73</f>
        <v>LE 03 OB 02 AC 08</v>
      </c>
      <c r="W61" s="273"/>
      <c r="X61" s="273"/>
      <c r="Y61" s="273"/>
      <c r="Z61" s="273"/>
      <c r="AA61" s="274"/>
      <c r="AB61" s="275">
        <f>'LE 03 (PROG)'!AB73</f>
        <v>2.9700000000000001E-2</v>
      </c>
      <c r="AC61" s="276"/>
      <c r="AD61" s="276"/>
      <c r="AE61" s="276"/>
      <c r="AF61" s="276"/>
      <c r="AG61" s="277"/>
      <c r="AH61" s="499">
        <f>'LE 03 (PROG)'!AL73</f>
        <v>4</v>
      </c>
      <c r="AI61" s="500"/>
      <c r="AJ61" s="500"/>
      <c r="AK61" s="500"/>
      <c r="AL61" s="500"/>
      <c r="AM61" s="501"/>
      <c r="AN61" s="502">
        <f>'LE 03 (PROG)'!AL74</f>
        <v>2</v>
      </c>
      <c r="AO61" s="503"/>
      <c r="AP61" s="503"/>
      <c r="AQ61" s="503"/>
      <c r="AR61" s="503"/>
      <c r="AS61" s="504"/>
      <c r="AT61" s="278">
        <f t="shared" si="3"/>
        <v>0.5</v>
      </c>
      <c r="AU61" s="279"/>
      <c r="AV61" s="279"/>
      <c r="AW61" s="279"/>
      <c r="AX61" s="279"/>
      <c r="AY61" s="280"/>
      <c r="AZ61" s="245">
        <f t="shared" si="4"/>
        <v>2.97</v>
      </c>
      <c r="BA61" s="246"/>
      <c r="BB61" s="246"/>
      <c r="BC61" s="246"/>
      <c r="BD61" s="246"/>
      <c r="BE61" s="246"/>
      <c r="BF61" s="247"/>
      <c r="BG61" s="248">
        <f t="shared" si="5"/>
        <v>1.4850000000000001</v>
      </c>
      <c r="BH61" s="249"/>
      <c r="BI61" s="249"/>
      <c r="BJ61" s="249"/>
      <c r="BK61" s="249"/>
      <c r="BL61" s="249"/>
      <c r="BM61" s="250"/>
    </row>
    <row r="62" spans="1:65" ht="18" customHeight="1" x14ac:dyDescent="0.2">
      <c r="A62" s="37"/>
      <c r="B62" s="251" t="str">
        <f>'LE 03 (PROG)'!B75</f>
        <v>Formular planes de mejoramientos con base en las auditorías clínicas.</v>
      </c>
      <c r="C62" s="252"/>
      <c r="D62" s="252"/>
      <c r="E62" s="252"/>
      <c r="F62" s="252"/>
      <c r="G62" s="252"/>
      <c r="H62" s="252"/>
      <c r="I62" s="252"/>
      <c r="J62" s="252"/>
      <c r="K62" s="252"/>
      <c r="L62" s="252"/>
      <c r="M62" s="252"/>
      <c r="N62" s="252"/>
      <c r="O62" s="252"/>
      <c r="P62" s="252"/>
      <c r="Q62" s="252"/>
      <c r="R62" s="252"/>
      <c r="S62" s="252"/>
      <c r="T62" s="252"/>
      <c r="U62" s="253"/>
      <c r="V62" s="254" t="str">
        <f>'LE 03 (PROG)'!V75</f>
        <v>LE 03 OB 02 AC 09</v>
      </c>
      <c r="W62" s="255"/>
      <c r="X62" s="255"/>
      <c r="Y62" s="255"/>
      <c r="Z62" s="255"/>
      <c r="AA62" s="256"/>
      <c r="AB62" s="257">
        <f>'LE 03 (PROG)'!AB75</f>
        <v>2.9700000000000001E-2</v>
      </c>
      <c r="AC62" s="258"/>
      <c r="AD62" s="258"/>
      <c r="AE62" s="258"/>
      <c r="AF62" s="258"/>
      <c r="AG62" s="259"/>
      <c r="AH62" s="505">
        <f>'LE 03 (PROG)'!AL75</f>
        <v>4</v>
      </c>
      <c r="AI62" s="506"/>
      <c r="AJ62" s="506"/>
      <c r="AK62" s="506"/>
      <c r="AL62" s="506"/>
      <c r="AM62" s="507"/>
      <c r="AN62" s="508">
        <f>'LE 03 (PROG)'!AL76</f>
        <v>3</v>
      </c>
      <c r="AO62" s="509"/>
      <c r="AP62" s="509"/>
      <c r="AQ62" s="509"/>
      <c r="AR62" s="509"/>
      <c r="AS62" s="510"/>
      <c r="AT62" s="260">
        <f t="shared" si="3"/>
        <v>0.75</v>
      </c>
      <c r="AU62" s="261"/>
      <c r="AV62" s="261"/>
      <c r="AW62" s="261"/>
      <c r="AX62" s="261"/>
      <c r="AY62" s="262"/>
      <c r="AZ62" s="263">
        <f t="shared" si="4"/>
        <v>2.97</v>
      </c>
      <c r="BA62" s="264"/>
      <c r="BB62" s="264"/>
      <c r="BC62" s="264"/>
      <c r="BD62" s="264"/>
      <c r="BE62" s="264"/>
      <c r="BF62" s="265"/>
      <c r="BG62" s="266">
        <f t="shared" si="5"/>
        <v>2.2275</v>
      </c>
      <c r="BH62" s="267"/>
      <c r="BI62" s="267"/>
      <c r="BJ62" s="267"/>
      <c r="BK62" s="267"/>
      <c r="BL62" s="267"/>
      <c r="BM62" s="268"/>
    </row>
    <row r="63" spans="1:65" ht="35.25" customHeight="1" x14ac:dyDescent="0.2">
      <c r="A63" s="37"/>
      <c r="B63" s="269" t="str">
        <f>'LE 03 (PROG)'!B77</f>
        <v>Ejecutar las actividades contenidas en los planes de mejoramiento derivados de las auditorías clínicas.</v>
      </c>
      <c r="C63" s="270"/>
      <c r="D63" s="270"/>
      <c r="E63" s="270"/>
      <c r="F63" s="270"/>
      <c r="G63" s="270"/>
      <c r="H63" s="270"/>
      <c r="I63" s="270"/>
      <c r="J63" s="270"/>
      <c r="K63" s="270"/>
      <c r="L63" s="270"/>
      <c r="M63" s="270"/>
      <c r="N63" s="270"/>
      <c r="O63" s="270"/>
      <c r="P63" s="270"/>
      <c r="Q63" s="270"/>
      <c r="R63" s="270"/>
      <c r="S63" s="270"/>
      <c r="T63" s="270"/>
      <c r="U63" s="271"/>
      <c r="V63" s="272" t="str">
        <f>'LE 03 (PROG)'!V77</f>
        <v>LE 03 OB 02 AC 10</v>
      </c>
      <c r="W63" s="273"/>
      <c r="X63" s="273"/>
      <c r="Y63" s="273"/>
      <c r="Z63" s="273"/>
      <c r="AA63" s="274"/>
      <c r="AB63" s="275">
        <f>'LE 03 (PROG)'!AB77</f>
        <v>3.32E-2</v>
      </c>
      <c r="AC63" s="276"/>
      <c r="AD63" s="276"/>
      <c r="AE63" s="276"/>
      <c r="AF63" s="276"/>
      <c r="AG63" s="277"/>
      <c r="AH63" s="499">
        <f>'LE 03 (PROG)'!AL77</f>
        <v>1</v>
      </c>
      <c r="AI63" s="500"/>
      <c r="AJ63" s="500"/>
      <c r="AK63" s="500"/>
      <c r="AL63" s="500"/>
      <c r="AM63" s="501"/>
      <c r="AN63" s="502">
        <f>'LE 03 (PROG)'!AL78</f>
        <v>0.8</v>
      </c>
      <c r="AO63" s="503"/>
      <c r="AP63" s="503"/>
      <c r="AQ63" s="503"/>
      <c r="AR63" s="503"/>
      <c r="AS63" s="504"/>
      <c r="AT63" s="278">
        <f t="shared" si="3"/>
        <v>0.8</v>
      </c>
      <c r="AU63" s="279"/>
      <c r="AV63" s="279"/>
      <c r="AW63" s="279"/>
      <c r="AX63" s="279"/>
      <c r="AY63" s="280"/>
      <c r="AZ63" s="245">
        <f t="shared" si="4"/>
        <v>3.32</v>
      </c>
      <c r="BA63" s="246"/>
      <c r="BB63" s="246"/>
      <c r="BC63" s="246"/>
      <c r="BD63" s="246"/>
      <c r="BE63" s="246"/>
      <c r="BF63" s="247"/>
      <c r="BG63" s="248">
        <f t="shared" si="5"/>
        <v>2.6560000000000001</v>
      </c>
      <c r="BH63" s="249"/>
      <c r="BI63" s="249"/>
      <c r="BJ63" s="249"/>
      <c r="BK63" s="249"/>
      <c r="BL63" s="249"/>
      <c r="BM63" s="250"/>
    </row>
    <row r="64" spans="1:65" ht="35.25" customHeight="1" x14ac:dyDescent="0.2">
      <c r="A64" s="37"/>
      <c r="B64" s="251" t="str">
        <f>'LE 03 (PROG)'!B79</f>
        <v>Realizar seguimiento a la ejecución de los planes de mejoramiento formulados.</v>
      </c>
      <c r="C64" s="252"/>
      <c r="D64" s="252"/>
      <c r="E64" s="252"/>
      <c r="F64" s="252"/>
      <c r="G64" s="252"/>
      <c r="H64" s="252"/>
      <c r="I64" s="252"/>
      <c r="J64" s="252"/>
      <c r="K64" s="252"/>
      <c r="L64" s="252"/>
      <c r="M64" s="252"/>
      <c r="N64" s="252"/>
      <c r="O64" s="252"/>
      <c r="P64" s="252"/>
      <c r="Q64" s="252"/>
      <c r="R64" s="252"/>
      <c r="S64" s="252"/>
      <c r="T64" s="252"/>
      <c r="U64" s="253"/>
      <c r="V64" s="254" t="str">
        <f>'LE 03 (PROG)'!V79</f>
        <v>LE 03 OB 02 AC 11</v>
      </c>
      <c r="W64" s="255"/>
      <c r="X64" s="255"/>
      <c r="Y64" s="255"/>
      <c r="Z64" s="255"/>
      <c r="AA64" s="256"/>
      <c r="AB64" s="257">
        <f>'LE 03 (PROG)'!AB79</f>
        <v>5.0000000000000001E-3</v>
      </c>
      <c r="AC64" s="258"/>
      <c r="AD64" s="258"/>
      <c r="AE64" s="258"/>
      <c r="AF64" s="258"/>
      <c r="AG64" s="259"/>
      <c r="AH64" s="505">
        <f>'LE 03 (PROG)'!AL79</f>
        <v>4</v>
      </c>
      <c r="AI64" s="506"/>
      <c r="AJ64" s="506"/>
      <c r="AK64" s="506"/>
      <c r="AL64" s="506"/>
      <c r="AM64" s="507"/>
      <c r="AN64" s="508">
        <f>'LE 03 (PROG)'!AL80</f>
        <v>2</v>
      </c>
      <c r="AO64" s="509"/>
      <c r="AP64" s="509"/>
      <c r="AQ64" s="509"/>
      <c r="AR64" s="509"/>
      <c r="AS64" s="510"/>
      <c r="AT64" s="260">
        <f t="shared" si="3"/>
        <v>0.5</v>
      </c>
      <c r="AU64" s="261"/>
      <c r="AV64" s="261"/>
      <c r="AW64" s="261"/>
      <c r="AX64" s="261"/>
      <c r="AY64" s="262"/>
      <c r="AZ64" s="263">
        <f t="shared" si="4"/>
        <v>0.5</v>
      </c>
      <c r="BA64" s="264"/>
      <c r="BB64" s="264"/>
      <c r="BC64" s="264"/>
      <c r="BD64" s="264"/>
      <c r="BE64" s="264"/>
      <c r="BF64" s="265"/>
      <c r="BG64" s="266">
        <f t="shared" si="5"/>
        <v>0.25</v>
      </c>
      <c r="BH64" s="267"/>
      <c r="BI64" s="267"/>
      <c r="BJ64" s="267"/>
      <c r="BK64" s="267"/>
      <c r="BL64" s="267"/>
      <c r="BM64" s="268"/>
    </row>
    <row r="65" spans="1:65" ht="54.75" customHeight="1" x14ac:dyDescent="0.2">
      <c r="A65" s="37"/>
      <c r="B65" s="269" t="str">
        <f>'LE 03 (PROG)'!B81</f>
        <v>Estandarizar y documentar un Manual de Procesos y Procedimientos para cada proceso asistencial definido en el mapa de procesos, con la metodología definida  por el Comité Operativo del Modelo Estandar de Control Interno y el Grupo Primario de Calidad.</v>
      </c>
      <c r="C65" s="270"/>
      <c r="D65" s="270"/>
      <c r="E65" s="270"/>
      <c r="F65" s="270"/>
      <c r="G65" s="270"/>
      <c r="H65" s="270"/>
      <c r="I65" s="270"/>
      <c r="J65" s="270"/>
      <c r="K65" s="270"/>
      <c r="L65" s="270"/>
      <c r="M65" s="270"/>
      <c r="N65" s="270"/>
      <c r="O65" s="270"/>
      <c r="P65" s="270"/>
      <c r="Q65" s="270"/>
      <c r="R65" s="270"/>
      <c r="S65" s="270"/>
      <c r="T65" s="270"/>
      <c r="U65" s="271"/>
      <c r="V65" s="272" t="str">
        <f>'LE 03 (PROG)'!V81</f>
        <v>LE 03 OB 02 AC 12</v>
      </c>
      <c r="W65" s="273"/>
      <c r="X65" s="273"/>
      <c r="Y65" s="273"/>
      <c r="Z65" s="273"/>
      <c r="AA65" s="274"/>
      <c r="AB65" s="275">
        <f>'LE 03 (PROG)'!AB81</f>
        <v>0</v>
      </c>
      <c r="AC65" s="276"/>
      <c r="AD65" s="276"/>
      <c r="AE65" s="276"/>
      <c r="AF65" s="276"/>
      <c r="AG65" s="277"/>
      <c r="AH65" s="499">
        <f>'LE 03 (PROG)'!AL81</f>
        <v>0</v>
      </c>
      <c r="AI65" s="500"/>
      <c r="AJ65" s="500"/>
      <c r="AK65" s="500"/>
      <c r="AL65" s="500"/>
      <c r="AM65" s="501"/>
      <c r="AN65" s="502">
        <f>'LE 03 (PROG)'!AL82</f>
        <v>0</v>
      </c>
      <c r="AO65" s="503"/>
      <c r="AP65" s="503"/>
      <c r="AQ65" s="503"/>
      <c r="AR65" s="503"/>
      <c r="AS65" s="504"/>
      <c r="AT65" s="278" t="str">
        <f t="shared" si="3"/>
        <v/>
      </c>
      <c r="AU65" s="279"/>
      <c r="AV65" s="279"/>
      <c r="AW65" s="279"/>
      <c r="AX65" s="279"/>
      <c r="AY65" s="280"/>
      <c r="AZ65" s="245">
        <f t="shared" si="4"/>
        <v>0</v>
      </c>
      <c r="BA65" s="246"/>
      <c r="BB65" s="246"/>
      <c r="BC65" s="246"/>
      <c r="BD65" s="246"/>
      <c r="BE65" s="246"/>
      <c r="BF65" s="247"/>
      <c r="BG65" s="248">
        <f t="shared" si="5"/>
        <v>0</v>
      </c>
      <c r="BH65" s="249"/>
      <c r="BI65" s="249"/>
      <c r="BJ65" s="249"/>
      <c r="BK65" s="249"/>
      <c r="BL65" s="249"/>
      <c r="BM65" s="250"/>
    </row>
    <row r="66" spans="1:65" ht="18" customHeight="1" x14ac:dyDescent="0.2">
      <c r="A66" s="37"/>
      <c r="B66" s="251" t="str">
        <f>'LE 03 (PROG)'!B83</f>
        <v>Realizar encuestas de satisfacción de los usuarios.</v>
      </c>
      <c r="C66" s="252"/>
      <c r="D66" s="252"/>
      <c r="E66" s="252"/>
      <c r="F66" s="252"/>
      <c r="G66" s="252"/>
      <c r="H66" s="252"/>
      <c r="I66" s="252"/>
      <c r="J66" s="252"/>
      <c r="K66" s="252"/>
      <c r="L66" s="252"/>
      <c r="M66" s="252"/>
      <c r="N66" s="252"/>
      <c r="O66" s="252"/>
      <c r="P66" s="252"/>
      <c r="Q66" s="252"/>
      <c r="R66" s="252"/>
      <c r="S66" s="252"/>
      <c r="T66" s="252"/>
      <c r="U66" s="253"/>
      <c r="V66" s="254" t="str">
        <f>'LE 03 (PROG)'!V83</f>
        <v>LE 03 OB 02 AC 13</v>
      </c>
      <c r="W66" s="255"/>
      <c r="X66" s="255"/>
      <c r="Y66" s="255"/>
      <c r="Z66" s="255"/>
      <c r="AA66" s="256"/>
      <c r="AB66" s="257">
        <f>'LE 03 (PROG)'!AB83</f>
        <v>4.4499999999999998E-2</v>
      </c>
      <c r="AC66" s="258"/>
      <c r="AD66" s="258"/>
      <c r="AE66" s="258"/>
      <c r="AF66" s="258"/>
      <c r="AG66" s="259"/>
      <c r="AH66" s="505">
        <f>'LE 03 (PROG)'!AL83</f>
        <v>600</v>
      </c>
      <c r="AI66" s="506"/>
      <c r="AJ66" s="506"/>
      <c r="AK66" s="506"/>
      <c r="AL66" s="506"/>
      <c r="AM66" s="507"/>
      <c r="AN66" s="508">
        <f>'LE 03 (PROG)'!AL84</f>
        <v>600</v>
      </c>
      <c r="AO66" s="509"/>
      <c r="AP66" s="509"/>
      <c r="AQ66" s="509"/>
      <c r="AR66" s="509"/>
      <c r="AS66" s="510"/>
      <c r="AT66" s="260">
        <f t="shared" si="3"/>
        <v>1</v>
      </c>
      <c r="AU66" s="261"/>
      <c r="AV66" s="261"/>
      <c r="AW66" s="261"/>
      <c r="AX66" s="261"/>
      <c r="AY66" s="262"/>
      <c r="AZ66" s="263">
        <f t="shared" si="4"/>
        <v>4.45</v>
      </c>
      <c r="BA66" s="264"/>
      <c r="BB66" s="264"/>
      <c r="BC66" s="264"/>
      <c r="BD66" s="264"/>
      <c r="BE66" s="264"/>
      <c r="BF66" s="265"/>
      <c r="BG66" s="266">
        <f t="shared" si="5"/>
        <v>4.45</v>
      </c>
      <c r="BH66" s="267"/>
      <c r="BI66" s="267"/>
      <c r="BJ66" s="267"/>
      <c r="BK66" s="267"/>
      <c r="BL66" s="267"/>
      <c r="BM66" s="268"/>
    </row>
    <row r="67" spans="1:65" ht="18" customHeight="1" x14ac:dyDescent="0.2">
      <c r="A67" s="37"/>
      <c r="B67" s="269" t="str">
        <f>'LE 03 (PROG)'!B85</f>
        <v>Tabular las encuestas de satisfacción y realizar informe.</v>
      </c>
      <c r="C67" s="270"/>
      <c r="D67" s="270"/>
      <c r="E67" s="270"/>
      <c r="F67" s="270"/>
      <c r="G67" s="270"/>
      <c r="H67" s="270"/>
      <c r="I67" s="270"/>
      <c r="J67" s="270"/>
      <c r="K67" s="270"/>
      <c r="L67" s="270"/>
      <c r="M67" s="270"/>
      <c r="N67" s="270"/>
      <c r="O67" s="270"/>
      <c r="P67" s="270"/>
      <c r="Q67" s="270"/>
      <c r="R67" s="270"/>
      <c r="S67" s="270"/>
      <c r="T67" s="270"/>
      <c r="U67" s="271"/>
      <c r="V67" s="272" t="str">
        <f>'LE 03 (PROG)'!V85</f>
        <v>LE 03 OB 02 AC 14</v>
      </c>
      <c r="W67" s="273"/>
      <c r="X67" s="273"/>
      <c r="Y67" s="273"/>
      <c r="Z67" s="273"/>
      <c r="AA67" s="274"/>
      <c r="AB67" s="275">
        <f>'LE 03 (PROG)'!AB85</f>
        <v>5.0000000000000001E-4</v>
      </c>
      <c r="AC67" s="276"/>
      <c r="AD67" s="276"/>
      <c r="AE67" s="276"/>
      <c r="AF67" s="276"/>
      <c r="AG67" s="277"/>
      <c r="AH67" s="499">
        <f>'LE 03 (PROG)'!AL85</f>
        <v>4</v>
      </c>
      <c r="AI67" s="500"/>
      <c r="AJ67" s="500"/>
      <c r="AK67" s="500"/>
      <c r="AL67" s="500"/>
      <c r="AM67" s="501"/>
      <c r="AN67" s="502">
        <f>'LE 03 (PROG)'!AL86</f>
        <v>4</v>
      </c>
      <c r="AO67" s="503"/>
      <c r="AP67" s="503"/>
      <c r="AQ67" s="503"/>
      <c r="AR67" s="503"/>
      <c r="AS67" s="504"/>
      <c r="AT67" s="278">
        <f t="shared" si="3"/>
        <v>1</v>
      </c>
      <c r="AU67" s="279"/>
      <c r="AV67" s="279"/>
      <c r="AW67" s="279"/>
      <c r="AX67" s="279"/>
      <c r="AY67" s="280"/>
      <c r="AZ67" s="245">
        <f t="shared" si="4"/>
        <v>0.05</v>
      </c>
      <c r="BA67" s="246"/>
      <c r="BB67" s="246"/>
      <c r="BC67" s="246"/>
      <c r="BD67" s="246"/>
      <c r="BE67" s="246"/>
      <c r="BF67" s="247"/>
      <c r="BG67" s="248">
        <f t="shared" si="5"/>
        <v>0.05</v>
      </c>
      <c r="BH67" s="249"/>
      <c r="BI67" s="249"/>
      <c r="BJ67" s="249"/>
      <c r="BK67" s="249"/>
      <c r="BL67" s="249"/>
      <c r="BM67" s="250"/>
    </row>
    <row r="68" spans="1:65" ht="35.25" customHeight="1" x14ac:dyDescent="0.2">
      <c r="A68" s="37"/>
      <c r="B68" s="251" t="str">
        <f>'LE 03 (PROG)'!B87</f>
        <v>Presentar el informe del resultado de las encuestas de Satisfacción al Grupo Primarios de Calidad de la Empresa Social del Estado.</v>
      </c>
      <c r="C68" s="252"/>
      <c r="D68" s="252"/>
      <c r="E68" s="252"/>
      <c r="F68" s="252"/>
      <c r="G68" s="252"/>
      <c r="H68" s="252"/>
      <c r="I68" s="252"/>
      <c r="J68" s="252"/>
      <c r="K68" s="252"/>
      <c r="L68" s="252"/>
      <c r="M68" s="252"/>
      <c r="N68" s="252"/>
      <c r="O68" s="252"/>
      <c r="P68" s="252"/>
      <c r="Q68" s="252"/>
      <c r="R68" s="252"/>
      <c r="S68" s="252"/>
      <c r="T68" s="252"/>
      <c r="U68" s="253"/>
      <c r="V68" s="254" t="str">
        <f>'LE 03 (PROG)'!V87</f>
        <v>LE 03 OB 02 AC 15</v>
      </c>
      <c r="W68" s="255"/>
      <c r="X68" s="255"/>
      <c r="Y68" s="255"/>
      <c r="Z68" s="255"/>
      <c r="AA68" s="256"/>
      <c r="AB68" s="257">
        <f>'LE 03 (PROG)'!AB87</f>
        <v>1.61E-2</v>
      </c>
      <c r="AC68" s="258"/>
      <c r="AD68" s="258"/>
      <c r="AE68" s="258"/>
      <c r="AF68" s="258"/>
      <c r="AG68" s="259"/>
      <c r="AH68" s="505">
        <f>'LE 03 (PROG)'!AL87</f>
        <v>4</v>
      </c>
      <c r="AI68" s="506"/>
      <c r="AJ68" s="506"/>
      <c r="AK68" s="506"/>
      <c r="AL68" s="506"/>
      <c r="AM68" s="507"/>
      <c r="AN68" s="508">
        <f>'LE 03 (PROG)'!AL88</f>
        <v>4</v>
      </c>
      <c r="AO68" s="509"/>
      <c r="AP68" s="509"/>
      <c r="AQ68" s="509"/>
      <c r="AR68" s="509"/>
      <c r="AS68" s="510"/>
      <c r="AT68" s="260">
        <f t="shared" si="3"/>
        <v>1</v>
      </c>
      <c r="AU68" s="261"/>
      <c r="AV68" s="261"/>
      <c r="AW68" s="261"/>
      <c r="AX68" s="261"/>
      <c r="AY68" s="262"/>
      <c r="AZ68" s="263">
        <f t="shared" si="4"/>
        <v>1.6099999999999999</v>
      </c>
      <c r="BA68" s="264"/>
      <c r="BB68" s="264"/>
      <c r="BC68" s="264"/>
      <c r="BD68" s="264"/>
      <c r="BE68" s="264"/>
      <c r="BF68" s="265"/>
      <c r="BG68" s="266">
        <f t="shared" si="5"/>
        <v>1.6099999999999999</v>
      </c>
      <c r="BH68" s="267"/>
      <c r="BI68" s="267"/>
      <c r="BJ68" s="267"/>
      <c r="BK68" s="267"/>
      <c r="BL68" s="267"/>
      <c r="BM68" s="268"/>
    </row>
    <row r="69" spans="1:65" ht="35.25" customHeight="1" x14ac:dyDescent="0.2">
      <c r="A69" s="37"/>
      <c r="B69" s="269" t="str">
        <f>'LE 03 (PROG)'!B89</f>
        <v>Formular planes de mejoramientos con base en los resultados de las encuestas de satisfacción aplicadas.</v>
      </c>
      <c r="C69" s="270"/>
      <c r="D69" s="270"/>
      <c r="E69" s="270"/>
      <c r="F69" s="270"/>
      <c r="G69" s="270"/>
      <c r="H69" s="270"/>
      <c r="I69" s="270"/>
      <c r="J69" s="270"/>
      <c r="K69" s="270"/>
      <c r="L69" s="270"/>
      <c r="M69" s="270"/>
      <c r="N69" s="270"/>
      <c r="O69" s="270"/>
      <c r="P69" s="270"/>
      <c r="Q69" s="270"/>
      <c r="R69" s="270"/>
      <c r="S69" s="270"/>
      <c r="T69" s="270"/>
      <c r="U69" s="271"/>
      <c r="V69" s="272" t="str">
        <f>'LE 03 (PROG)'!V89</f>
        <v>LE 03 OB 02 AC 16</v>
      </c>
      <c r="W69" s="273"/>
      <c r="X69" s="273"/>
      <c r="Y69" s="273"/>
      <c r="Z69" s="273"/>
      <c r="AA69" s="274"/>
      <c r="AB69" s="275">
        <f>'LE 03 (PROG)'!AB89</f>
        <v>1.21E-2</v>
      </c>
      <c r="AC69" s="276"/>
      <c r="AD69" s="276"/>
      <c r="AE69" s="276"/>
      <c r="AF69" s="276"/>
      <c r="AG69" s="277"/>
      <c r="AH69" s="499">
        <f>'LE 03 (PROG)'!AL89</f>
        <v>3</v>
      </c>
      <c r="AI69" s="500"/>
      <c r="AJ69" s="500"/>
      <c r="AK69" s="500"/>
      <c r="AL69" s="500"/>
      <c r="AM69" s="501"/>
      <c r="AN69" s="502">
        <f>'LE 03 (PROG)'!AL90</f>
        <v>0</v>
      </c>
      <c r="AO69" s="503"/>
      <c r="AP69" s="503"/>
      <c r="AQ69" s="503"/>
      <c r="AR69" s="503"/>
      <c r="AS69" s="504"/>
      <c r="AT69" s="278">
        <f t="shared" si="3"/>
        <v>0</v>
      </c>
      <c r="AU69" s="279"/>
      <c r="AV69" s="279"/>
      <c r="AW69" s="279"/>
      <c r="AX69" s="279"/>
      <c r="AY69" s="280"/>
      <c r="AZ69" s="245">
        <f t="shared" si="4"/>
        <v>1.21</v>
      </c>
      <c r="BA69" s="246"/>
      <c r="BB69" s="246"/>
      <c r="BC69" s="246"/>
      <c r="BD69" s="246"/>
      <c r="BE69" s="246"/>
      <c r="BF69" s="247"/>
      <c r="BG69" s="248">
        <f t="shared" si="5"/>
        <v>0</v>
      </c>
      <c r="BH69" s="249"/>
      <c r="BI69" s="249"/>
      <c r="BJ69" s="249"/>
      <c r="BK69" s="249"/>
      <c r="BL69" s="249"/>
      <c r="BM69" s="250"/>
    </row>
    <row r="70" spans="1:65" ht="35.25" customHeight="1" x14ac:dyDescent="0.2">
      <c r="A70" s="37"/>
      <c r="B70" s="251" t="str">
        <f>'LE 03 (PROG)'!B91</f>
        <v>Ejecutar las actividades contenidas en los planes de mejoramiento derivados de los resultados de las encuestas de satisfacción aplicadas.</v>
      </c>
      <c r="C70" s="252"/>
      <c r="D70" s="252"/>
      <c r="E70" s="252"/>
      <c r="F70" s="252"/>
      <c r="G70" s="252"/>
      <c r="H70" s="252"/>
      <c r="I70" s="252"/>
      <c r="J70" s="252"/>
      <c r="K70" s="252"/>
      <c r="L70" s="252"/>
      <c r="M70" s="252"/>
      <c r="N70" s="252"/>
      <c r="O70" s="252"/>
      <c r="P70" s="252"/>
      <c r="Q70" s="252"/>
      <c r="R70" s="252"/>
      <c r="S70" s="252"/>
      <c r="T70" s="252"/>
      <c r="U70" s="253"/>
      <c r="V70" s="254" t="str">
        <f>'LE 03 (PROG)'!V91</f>
        <v>LE 03 OB 02 AC 17</v>
      </c>
      <c r="W70" s="255"/>
      <c r="X70" s="255"/>
      <c r="Y70" s="255"/>
      <c r="Z70" s="255"/>
      <c r="AA70" s="256"/>
      <c r="AB70" s="257">
        <f>'LE 03 (PROG)'!AB91</f>
        <v>7.0000000000000007E-2</v>
      </c>
      <c r="AC70" s="258"/>
      <c r="AD70" s="258"/>
      <c r="AE70" s="258"/>
      <c r="AF70" s="258"/>
      <c r="AG70" s="259"/>
      <c r="AH70" s="505">
        <f>'LE 03 (PROG)'!AL91</f>
        <v>1</v>
      </c>
      <c r="AI70" s="506"/>
      <c r="AJ70" s="506"/>
      <c r="AK70" s="506"/>
      <c r="AL70" s="506"/>
      <c r="AM70" s="507"/>
      <c r="AN70" s="508">
        <f>'LE 03 (PROG)'!AL92</f>
        <v>0</v>
      </c>
      <c r="AO70" s="509"/>
      <c r="AP70" s="509"/>
      <c r="AQ70" s="509"/>
      <c r="AR70" s="509"/>
      <c r="AS70" s="510"/>
      <c r="AT70" s="260">
        <f t="shared" si="3"/>
        <v>0</v>
      </c>
      <c r="AU70" s="261"/>
      <c r="AV70" s="261"/>
      <c r="AW70" s="261"/>
      <c r="AX70" s="261"/>
      <c r="AY70" s="262"/>
      <c r="AZ70" s="263">
        <f t="shared" si="4"/>
        <v>7.0000000000000009</v>
      </c>
      <c r="BA70" s="264"/>
      <c r="BB70" s="264"/>
      <c r="BC70" s="264"/>
      <c r="BD70" s="264"/>
      <c r="BE70" s="264"/>
      <c r="BF70" s="265"/>
      <c r="BG70" s="266">
        <f t="shared" si="5"/>
        <v>0</v>
      </c>
      <c r="BH70" s="267"/>
      <c r="BI70" s="267"/>
      <c r="BJ70" s="267"/>
      <c r="BK70" s="267"/>
      <c r="BL70" s="267"/>
      <c r="BM70" s="268"/>
    </row>
    <row r="71" spans="1:65" ht="35.25" customHeight="1" thickBot="1" x14ac:dyDescent="0.25">
      <c r="A71" s="37"/>
      <c r="B71" s="233" t="str">
        <f>'LE 03 (PROG)'!B93</f>
        <v>Realizar seguimiento a la ejecución de los planes de mejoramiento formulados.</v>
      </c>
      <c r="C71" s="234"/>
      <c r="D71" s="234"/>
      <c r="E71" s="234"/>
      <c r="F71" s="234"/>
      <c r="G71" s="234"/>
      <c r="H71" s="234"/>
      <c r="I71" s="234"/>
      <c r="J71" s="234"/>
      <c r="K71" s="234"/>
      <c r="L71" s="234"/>
      <c r="M71" s="234"/>
      <c r="N71" s="234"/>
      <c r="O71" s="234"/>
      <c r="P71" s="234"/>
      <c r="Q71" s="234"/>
      <c r="R71" s="234"/>
      <c r="S71" s="234"/>
      <c r="T71" s="234"/>
      <c r="U71" s="235"/>
      <c r="V71" s="236" t="str">
        <f>'LE 03 (PROG)'!V93</f>
        <v>LE 03 OB 02 AC 18</v>
      </c>
      <c r="W71" s="237"/>
      <c r="X71" s="237"/>
      <c r="Y71" s="237"/>
      <c r="Z71" s="237"/>
      <c r="AA71" s="238"/>
      <c r="AB71" s="239">
        <f>'LE 03 (PROG)'!AB93</f>
        <v>1.2E-2</v>
      </c>
      <c r="AC71" s="240"/>
      <c r="AD71" s="240"/>
      <c r="AE71" s="240"/>
      <c r="AF71" s="240"/>
      <c r="AG71" s="241"/>
      <c r="AH71" s="478">
        <f>'LE 03 (PROG)'!AL93</f>
        <v>3</v>
      </c>
      <c r="AI71" s="479"/>
      <c r="AJ71" s="479"/>
      <c r="AK71" s="479"/>
      <c r="AL71" s="479"/>
      <c r="AM71" s="480"/>
      <c r="AN71" s="511">
        <f>'LE 03 (PROG)'!AL94</f>
        <v>0</v>
      </c>
      <c r="AO71" s="512"/>
      <c r="AP71" s="512"/>
      <c r="AQ71" s="512"/>
      <c r="AR71" s="512"/>
      <c r="AS71" s="513"/>
      <c r="AT71" s="242">
        <f t="shared" si="3"/>
        <v>0</v>
      </c>
      <c r="AU71" s="243"/>
      <c r="AV71" s="243"/>
      <c r="AW71" s="243"/>
      <c r="AX71" s="243"/>
      <c r="AY71" s="244"/>
      <c r="AZ71" s="227">
        <f t="shared" si="4"/>
        <v>1.2</v>
      </c>
      <c r="BA71" s="228"/>
      <c r="BB71" s="228"/>
      <c r="BC71" s="228"/>
      <c r="BD71" s="228"/>
      <c r="BE71" s="228"/>
      <c r="BF71" s="229"/>
      <c r="BG71" s="230">
        <f t="shared" si="5"/>
        <v>0</v>
      </c>
      <c r="BH71" s="231"/>
      <c r="BI71" s="231"/>
      <c r="BJ71" s="231"/>
      <c r="BK71" s="231"/>
      <c r="BL71" s="231"/>
      <c r="BM71" s="232"/>
    </row>
    <row r="72" spans="1:65" ht="18" customHeight="1" thickBot="1" x14ac:dyDescent="0.25">
      <c r="A72" s="37"/>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row>
    <row r="73" spans="1:65" ht="18" customHeight="1" x14ac:dyDescent="0.2">
      <c r="A73" s="37"/>
      <c r="B73" s="203" t="s">
        <v>2</v>
      </c>
      <c r="C73" s="204"/>
      <c r="D73" s="204"/>
      <c r="E73" s="204"/>
      <c r="F73" s="204"/>
      <c r="G73" s="204"/>
      <c r="H73" s="204"/>
      <c r="I73" s="204"/>
      <c r="J73" s="204"/>
      <c r="K73" s="204"/>
      <c r="L73" s="204"/>
      <c r="M73" s="204"/>
      <c r="N73" s="204"/>
      <c r="O73" s="204"/>
      <c r="P73" s="204"/>
      <c r="Q73" s="204"/>
      <c r="R73" s="204"/>
      <c r="S73" s="204"/>
      <c r="T73" s="204"/>
      <c r="U73" s="205"/>
      <c r="V73" s="209" t="s">
        <v>1</v>
      </c>
      <c r="W73" s="210"/>
      <c r="X73" s="210"/>
      <c r="Y73" s="210"/>
      <c r="Z73" s="210"/>
      <c r="AA73" s="210"/>
      <c r="AB73" s="210"/>
      <c r="AC73" s="210"/>
      <c r="AD73" s="210"/>
      <c r="AE73" s="210"/>
      <c r="AF73" s="210"/>
      <c r="AG73" s="210"/>
      <c r="AH73" s="210"/>
      <c r="AI73" s="210"/>
      <c r="AJ73" s="210"/>
      <c r="AK73" s="210"/>
      <c r="AL73" s="210"/>
      <c r="AM73" s="210"/>
      <c r="AN73" s="210"/>
      <c r="AO73" s="210"/>
      <c r="AP73" s="210"/>
      <c r="AQ73" s="210"/>
      <c r="AR73" s="210"/>
      <c r="AS73" s="210"/>
      <c r="AT73" s="210"/>
      <c r="AU73" s="210"/>
      <c r="AV73" s="210"/>
      <c r="AW73" s="210"/>
      <c r="AX73" s="210"/>
      <c r="AY73" s="211"/>
      <c r="AZ73" s="514">
        <f>SUM(AZ54:BF71)</f>
        <v>99.999999999999972</v>
      </c>
      <c r="BA73" s="515"/>
      <c r="BB73" s="515"/>
      <c r="BC73" s="515"/>
      <c r="BD73" s="515"/>
      <c r="BE73" s="515"/>
      <c r="BF73" s="515"/>
      <c r="BG73" s="515">
        <f>SUM(BG54:BM71)</f>
        <v>74.891833333333338</v>
      </c>
      <c r="BH73" s="515"/>
      <c r="BI73" s="515"/>
      <c r="BJ73" s="515"/>
      <c r="BK73" s="515"/>
      <c r="BL73" s="515"/>
      <c r="BM73" s="516"/>
    </row>
    <row r="74" spans="1:65" ht="18" customHeight="1" thickBot="1" x14ac:dyDescent="0.25">
      <c r="A74" s="37"/>
      <c r="B74" s="206"/>
      <c r="C74" s="207"/>
      <c r="D74" s="207"/>
      <c r="E74" s="207"/>
      <c r="F74" s="207"/>
      <c r="G74" s="207"/>
      <c r="H74" s="207"/>
      <c r="I74" s="207"/>
      <c r="J74" s="207"/>
      <c r="K74" s="207"/>
      <c r="L74" s="207"/>
      <c r="M74" s="207"/>
      <c r="N74" s="207"/>
      <c r="O74" s="207"/>
      <c r="P74" s="207"/>
      <c r="Q74" s="207"/>
      <c r="R74" s="207"/>
      <c r="S74" s="207"/>
      <c r="T74" s="207"/>
      <c r="U74" s="208"/>
      <c r="V74" s="212" t="s">
        <v>3</v>
      </c>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3"/>
      <c r="AY74" s="213"/>
      <c r="AZ74" s="224">
        <f>IF(BG73=100,1,(BG73*1)/AZ73)</f>
        <v>0.74891833333333357</v>
      </c>
      <c r="BA74" s="225"/>
      <c r="BB74" s="225"/>
      <c r="BC74" s="225"/>
      <c r="BD74" s="225"/>
      <c r="BE74" s="225"/>
      <c r="BF74" s="225"/>
      <c r="BG74" s="225"/>
      <c r="BH74" s="225"/>
      <c r="BI74" s="225"/>
      <c r="BJ74" s="225"/>
      <c r="BK74" s="225"/>
      <c r="BL74" s="225"/>
      <c r="BM74" s="226"/>
    </row>
    <row r="75" spans="1:65" ht="18" customHeight="1" thickBot="1" x14ac:dyDescent="0.25">
      <c r="A75" s="37"/>
      <c r="B75" s="45"/>
      <c r="C75" s="45"/>
      <c r="D75" s="45"/>
      <c r="E75" s="45"/>
      <c r="F75" s="45"/>
      <c r="G75" s="45"/>
      <c r="H75" s="45"/>
      <c r="I75" s="45"/>
      <c r="J75" s="45"/>
      <c r="K75" s="45"/>
      <c r="L75" s="45"/>
      <c r="M75" s="45"/>
      <c r="N75" s="45"/>
      <c r="O75" s="45"/>
      <c r="P75" s="45"/>
      <c r="Q75" s="45"/>
      <c r="R75" s="45"/>
      <c r="S75" s="45"/>
      <c r="T75" s="45"/>
      <c r="U75" s="45"/>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7"/>
      <c r="BH75" s="47"/>
      <c r="BI75" s="47"/>
      <c r="BJ75" s="47"/>
      <c r="BK75" s="47"/>
      <c r="BL75" s="47"/>
      <c r="BM75" s="47"/>
    </row>
    <row r="76" spans="1:65" ht="18" customHeight="1" x14ac:dyDescent="0.2">
      <c r="A76" s="37"/>
      <c r="B76" s="24"/>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6"/>
      <c r="AY76" s="26"/>
      <c r="AZ76" s="26"/>
      <c r="BA76" s="26"/>
      <c r="BB76" s="26"/>
      <c r="BC76" s="26"/>
      <c r="BD76" s="26"/>
      <c r="BE76" s="26"/>
      <c r="BF76" s="27"/>
      <c r="BG76" s="27"/>
      <c r="BH76" s="27"/>
      <c r="BI76" s="27"/>
      <c r="BJ76" s="27"/>
      <c r="BK76" s="27"/>
      <c r="BL76" s="27"/>
      <c r="BM76" s="41"/>
    </row>
    <row r="77" spans="1:65" ht="18" customHeight="1" x14ac:dyDescent="0.2">
      <c r="A77" s="37"/>
      <c r="B77" s="7"/>
      <c r="C77" s="146" t="s">
        <v>33</v>
      </c>
      <c r="D77" s="155"/>
      <c r="E77" s="155"/>
      <c r="F77" s="155"/>
      <c r="G77" s="155"/>
      <c r="H77" s="155"/>
      <c r="I77" s="155"/>
      <c r="J77" s="155"/>
      <c r="K77" s="155"/>
      <c r="L77" s="155"/>
      <c r="M77" s="155"/>
      <c r="N77" s="155"/>
      <c r="O77" s="163" t="str">
        <f>'LE 03 (PROG)'!O97:BW97</f>
        <v>TRANSFORMACIÓN CULTURAL.</v>
      </c>
      <c r="P77" s="147"/>
      <c r="Q77" s="147"/>
      <c r="R77" s="147"/>
      <c r="S77" s="147"/>
      <c r="T77" s="147"/>
      <c r="U77" s="147"/>
      <c r="V77" s="147"/>
      <c r="W77" s="147"/>
      <c r="X77" s="147"/>
      <c r="Y77" s="147"/>
      <c r="Z77" s="147"/>
      <c r="AA77" s="147"/>
      <c r="AB77" s="147"/>
      <c r="AC77" s="147"/>
      <c r="AD77" s="147"/>
      <c r="AE77" s="147"/>
      <c r="AF77" s="147"/>
      <c r="AG77" s="147"/>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c r="BI77" s="147"/>
      <c r="BJ77" s="147"/>
      <c r="BK77" s="147"/>
      <c r="BL77" s="147"/>
      <c r="BM77" s="311"/>
    </row>
    <row r="78" spans="1:65" ht="18" customHeight="1" x14ac:dyDescent="0.2">
      <c r="A78" s="37"/>
      <c r="B78" s="7"/>
      <c r="C78" s="146" t="s">
        <v>34</v>
      </c>
      <c r="D78" s="155"/>
      <c r="E78" s="155"/>
      <c r="F78" s="155"/>
      <c r="G78" s="155"/>
      <c r="H78" s="155"/>
      <c r="I78" s="155"/>
      <c r="J78" s="155"/>
      <c r="K78" s="155"/>
      <c r="L78" s="155"/>
      <c r="M78" s="155"/>
      <c r="N78" s="155"/>
      <c r="O78" s="315" t="str">
        <f>'LE 03 (PROG)'!O98:Q98</f>
        <v>LE 03.</v>
      </c>
      <c r="P78" s="315"/>
      <c r="Q78" s="315"/>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29"/>
      <c r="AY78" s="29"/>
      <c r="AZ78" s="29"/>
      <c r="BA78" s="29"/>
      <c r="BB78" s="29"/>
      <c r="BC78" s="29"/>
      <c r="BD78" s="29"/>
      <c r="BE78" s="29"/>
      <c r="BF78" s="29"/>
      <c r="BG78" s="29"/>
      <c r="BH78" s="29"/>
      <c r="BI78" s="29"/>
      <c r="BJ78" s="29"/>
      <c r="BK78" s="29"/>
      <c r="BL78" s="29"/>
      <c r="BM78" s="42"/>
    </row>
    <row r="79" spans="1:65" ht="18" customHeight="1" x14ac:dyDescent="0.2">
      <c r="A79" s="37"/>
      <c r="B79" s="7"/>
      <c r="C79" s="146" t="s">
        <v>35</v>
      </c>
      <c r="D79" s="146"/>
      <c r="E79" s="146"/>
      <c r="F79" s="146"/>
      <c r="G79" s="146"/>
      <c r="H79" s="146"/>
      <c r="I79" s="146"/>
      <c r="J79" s="146"/>
      <c r="K79" s="146"/>
      <c r="L79" s="146"/>
      <c r="M79" s="146"/>
      <c r="N79" s="146"/>
      <c r="O79" s="156">
        <f>'LE 03 (PROG)'!O99:Q99</f>
        <v>0.2</v>
      </c>
      <c r="P79" s="156"/>
      <c r="Q79" s="156"/>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29"/>
      <c r="AY79" s="29"/>
      <c r="AZ79" s="29"/>
      <c r="BA79" s="29"/>
      <c r="BB79" s="29"/>
      <c r="BC79" s="29"/>
      <c r="BD79" s="29"/>
      <c r="BE79" s="29"/>
      <c r="BF79" s="29"/>
      <c r="BG79" s="29"/>
      <c r="BH79" s="29"/>
      <c r="BI79" s="29"/>
      <c r="BJ79" s="29"/>
      <c r="BK79" s="29"/>
      <c r="BL79" s="29"/>
      <c r="BM79" s="42"/>
    </row>
    <row r="80" spans="1:65" ht="18" customHeight="1" x14ac:dyDescent="0.2">
      <c r="A80" s="37"/>
      <c r="B80" s="7"/>
      <c r="C80" s="157" t="s">
        <v>36</v>
      </c>
      <c r="D80" s="157"/>
      <c r="E80" s="157"/>
      <c r="F80" s="157"/>
      <c r="G80" s="157"/>
      <c r="H80" s="157"/>
      <c r="I80" s="157"/>
      <c r="J80" s="157"/>
      <c r="K80" s="157"/>
      <c r="L80" s="157"/>
      <c r="M80" s="157"/>
      <c r="N80" s="157"/>
      <c r="O80" s="158" t="str">
        <f>'LE 03 (PROG)'!O100:BW100</f>
        <v>Mantener operativo y útil, un sistema de indicadores para el control de gestión de la calidad en la prestación de servicios salud, según los lineamientos del Ministerio de Salud y Protección Social y de la Superintendencia Nacional de Salud en el marco del Sistema Obligatorio de Garantía de la Calidad para la Atención en Salud y rendir los informes correspondientes.</v>
      </c>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307"/>
    </row>
    <row r="81" spans="1:65" ht="18" customHeight="1" x14ac:dyDescent="0.2">
      <c r="A81" s="37"/>
      <c r="B81" s="7"/>
      <c r="C81" s="146" t="s">
        <v>34</v>
      </c>
      <c r="D81" s="146"/>
      <c r="E81" s="146"/>
      <c r="F81" s="146"/>
      <c r="G81" s="146"/>
      <c r="H81" s="146"/>
      <c r="I81" s="146"/>
      <c r="J81" s="146"/>
      <c r="K81" s="146"/>
      <c r="L81" s="146"/>
      <c r="M81" s="146"/>
      <c r="N81" s="146"/>
      <c r="O81" s="148" t="str">
        <f>'LE 03 (PROG)'!O101:R101</f>
        <v>LE 03 OB 03.</v>
      </c>
      <c r="P81" s="147"/>
      <c r="Q81" s="147"/>
      <c r="R81" s="147"/>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29"/>
      <c r="AY81" s="29"/>
      <c r="AZ81" s="29"/>
      <c r="BA81" s="29"/>
      <c r="BB81" s="29"/>
      <c r="BC81" s="29"/>
      <c r="BD81" s="29"/>
      <c r="BE81" s="29"/>
      <c r="BF81" s="29"/>
      <c r="BG81" s="29"/>
      <c r="BH81" s="29"/>
      <c r="BI81" s="29"/>
      <c r="BJ81" s="29"/>
      <c r="BK81" s="29"/>
      <c r="BL81" s="29"/>
      <c r="BM81" s="42"/>
    </row>
    <row r="82" spans="1:65" ht="18" customHeight="1" x14ac:dyDescent="0.2">
      <c r="A82" s="37"/>
      <c r="B82" s="7"/>
      <c r="C82" s="146" t="s">
        <v>37</v>
      </c>
      <c r="D82" s="146"/>
      <c r="E82" s="146"/>
      <c r="F82" s="146"/>
      <c r="G82" s="146"/>
      <c r="H82" s="146"/>
      <c r="I82" s="146"/>
      <c r="J82" s="146"/>
      <c r="K82" s="146"/>
      <c r="L82" s="146"/>
      <c r="M82" s="146"/>
      <c r="N82" s="146"/>
      <c r="O82" s="148">
        <f>'LE 03 (PROG)'!O102:Q102</f>
        <v>0.05</v>
      </c>
      <c r="P82" s="147"/>
      <c r="Q82" s="147"/>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29"/>
      <c r="AY82" s="29"/>
      <c r="AZ82" s="29"/>
      <c r="BA82" s="29"/>
      <c r="BB82" s="29"/>
      <c r="BC82" s="29"/>
      <c r="BD82" s="29"/>
      <c r="BE82" s="29"/>
      <c r="BF82" s="29"/>
      <c r="BG82" s="29"/>
      <c r="BH82" s="29"/>
      <c r="BI82" s="29"/>
      <c r="BJ82" s="29"/>
      <c r="BK82" s="29"/>
      <c r="BL82" s="29"/>
      <c r="BM82" s="42"/>
    </row>
    <row r="83" spans="1:65" ht="18" customHeight="1" x14ac:dyDescent="0.2">
      <c r="A83" s="37"/>
      <c r="B83" s="7"/>
      <c r="C83" s="146" t="s">
        <v>38</v>
      </c>
      <c r="D83" s="146"/>
      <c r="E83" s="146"/>
      <c r="F83" s="146"/>
      <c r="G83" s="146"/>
      <c r="H83" s="146"/>
      <c r="I83" s="146"/>
      <c r="J83" s="146"/>
      <c r="K83" s="146"/>
      <c r="L83" s="146"/>
      <c r="M83" s="146"/>
      <c r="N83" s="146"/>
      <c r="O83" s="147" t="str">
        <f>'LE 03 (PROG)'!O103:BW103</f>
        <v>Gerente Empresa Social del Estado - Subgerente de Servicios de Salud.</v>
      </c>
      <c r="P83" s="147"/>
      <c r="Q83" s="147"/>
      <c r="R83" s="147"/>
      <c r="S83" s="147"/>
      <c r="T83" s="147"/>
      <c r="U83" s="147"/>
      <c r="V83" s="147"/>
      <c r="W83" s="147"/>
      <c r="X83" s="147"/>
      <c r="Y83" s="147"/>
      <c r="Z83" s="147"/>
      <c r="AA83" s="147"/>
      <c r="AB83" s="147"/>
      <c r="AC83" s="147"/>
      <c r="AD83" s="147"/>
      <c r="AE83" s="147"/>
      <c r="AF83" s="147"/>
      <c r="AG83" s="147"/>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c r="BI83" s="147"/>
      <c r="BJ83" s="147"/>
      <c r="BK83" s="147"/>
      <c r="BL83" s="147"/>
      <c r="BM83" s="311"/>
    </row>
    <row r="84" spans="1:65" ht="18" customHeight="1" thickBot="1" x14ac:dyDescent="0.25">
      <c r="A84" s="37"/>
      <c r="B84" s="17"/>
      <c r="C84" s="30"/>
      <c r="D84" s="30"/>
      <c r="E84" s="30"/>
      <c r="F84" s="30"/>
      <c r="G84" s="30"/>
      <c r="H84" s="30"/>
      <c r="I84" s="30"/>
      <c r="J84" s="30"/>
      <c r="K84" s="30"/>
      <c r="L84" s="30"/>
      <c r="M84" s="30"/>
      <c r="N84" s="30"/>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2"/>
      <c r="AY84" s="32"/>
      <c r="AZ84" s="32"/>
      <c r="BA84" s="32"/>
      <c r="BB84" s="32"/>
      <c r="BC84" s="32"/>
      <c r="BD84" s="32"/>
      <c r="BE84" s="32"/>
      <c r="BF84" s="32"/>
      <c r="BG84" s="32"/>
      <c r="BH84" s="32"/>
      <c r="BI84" s="32"/>
      <c r="BJ84" s="32"/>
      <c r="BK84" s="32"/>
      <c r="BL84" s="32"/>
      <c r="BM84" s="43"/>
    </row>
    <row r="85" spans="1:65" ht="18" customHeight="1" thickBot="1" x14ac:dyDescent="0.25">
      <c r="A85" s="37"/>
      <c r="B85" s="301" t="s">
        <v>39</v>
      </c>
      <c r="C85" s="302"/>
      <c r="D85" s="302"/>
      <c r="E85" s="302"/>
      <c r="F85" s="302"/>
      <c r="G85" s="302"/>
      <c r="H85" s="302"/>
      <c r="I85" s="302"/>
      <c r="J85" s="302"/>
      <c r="K85" s="302"/>
      <c r="L85" s="302"/>
      <c r="M85" s="302"/>
      <c r="N85" s="302"/>
      <c r="O85" s="302"/>
      <c r="P85" s="302"/>
      <c r="Q85" s="302"/>
      <c r="R85" s="302"/>
      <c r="S85" s="302"/>
      <c r="T85" s="302"/>
      <c r="U85" s="303"/>
      <c r="V85" s="301" t="s">
        <v>40</v>
      </c>
      <c r="W85" s="302"/>
      <c r="X85" s="302"/>
      <c r="Y85" s="302"/>
      <c r="Z85" s="302"/>
      <c r="AA85" s="303"/>
      <c r="AB85" s="304" t="s">
        <v>9</v>
      </c>
      <c r="AC85" s="305"/>
      <c r="AD85" s="305"/>
      <c r="AE85" s="305"/>
      <c r="AF85" s="305"/>
      <c r="AG85" s="306"/>
      <c r="AH85" s="304" t="s">
        <v>49</v>
      </c>
      <c r="AI85" s="305"/>
      <c r="AJ85" s="305"/>
      <c r="AK85" s="305"/>
      <c r="AL85" s="305"/>
      <c r="AM85" s="306"/>
      <c r="AN85" s="304" t="s">
        <v>10</v>
      </c>
      <c r="AO85" s="305"/>
      <c r="AP85" s="305"/>
      <c r="AQ85" s="305"/>
      <c r="AR85" s="305"/>
      <c r="AS85" s="306"/>
      <c r="AT85" s="304" t="s">
        <v>48</v>
      </c>
      <c r="AU85" s="305"/>
      <c r="AV85" s="305"/>
      <c r="AW85" s="305"/>
      <c r="AX85" s="305"/>
      <c r="AY85" s="306"/>
      <c r="AZ85" s="304" t="s">
        <v>7</v>
      </c>
      <c r="BA85" s="305"/>
      <c r="BB85" s="305"/>
      <c r="BC85" s="305"/>
      <c r="BD85" s="305"/>
      <c r="BE85" s="305"/>
      <c r="BF85" s="306"/>
      <c r="BG85" s="304" t="s">
        <v>6</v>
      </c>
      <c r="BH85" s="305"/>
      <c r="BI85" s="305"/>
      <c r="BJ85" s="305"/>
      <c r="BK85" s="305"/>
      <c r="BL85" s="305"/>
      <c r="BM85" s="306"/>
    </row>
    <row r="86" spans="1:65" ht="54.75" customHeight="1" x14ac:dyDescent="0.2">
      <c r="A86" s="37"/>
      <c r="B86" s="281" t="str">
        <f>'LE 03 (PROG)'!B107</f>
        <v>Actualizar el sistema de indicadores de gestión del Observatorio de Calidad de la Empresa Social del Estado, de acuerdo a los contenidos de la Resolución 0256 de 2.016.</v>
      </c>
      <c r="C86" s="282"/>
      <c r="D86" s="282"/>
      <c r="E86" s="282"/>
      <c r="F86" s="282"/>
      <c r="G86" s="282"/>
      <c r="H86" s="282"/>
      <c r="I86" s="282"/>
      <c r="J86" s="282"/>
      <c r="K86" s="282"/>
      <c r="L86" s="282"/>
      <c r="M86" s="282"/>
      <c r="N86" s="282"/>
      <c r="O86" s="282"/>
      <c r="P86" s="282"/>
      <c r="Q86" s="282"/>
      <c r="R86" s="282"/>
      <c r="S86" s="282"/>
      <c r="T86" s="282"/>
      <c r="U86" s="283"/>
      <c r="V86" s="284" t="str">
        <f>'LE 03 (PROG)'!V107</f>
        <v>LE 03 OB 03 AC 01</v>
      </c>
      <c r="W86" s="285"/>
      <c r="X86" s="285"/>
      <c r="Y86" s="285"/>
      <c r="Z86" s="285"/>
      <c r="AA86" s="286"/>
      <c r="AB86" s="287">
        <f>'LE 03 (PROG)'!AB107</f>
        <v>0.2</v>
      </c>
      <c r="AC86" s="288"/>
      <c r="AD86" s="288"/>
      <c r="AE86" s="288"/>
      <c r="AF86" s="288"/>
      <c r="AG86" s="289"/>
      <c r="AH86" s="490">
        <f>'LE 03 (PROG)'!AL107</f>
        <v>1</v>
      </c>
      <c r="AI86" s="491"/>
      <c r="AJ86" s="491"/>
      <c r="AK86" s="491"/>
      <c r="AL86" s="491"/>
      <c r="AM86" s="492"/>
      <c r="AN86" s="496">
        <f>'LE 03 (PROG)'!AL108</f>
        <v>1</v>
      </c>
      <c r="AO86" s="497"/>
      <c r="AP86" s="497"/>
      <c r="AQ86" s="497"/>
      <c r="AR86" s="497"/>
      <c r="AS86" s="498"/>
      <c r="AT86" s="290">
        <f>IF(AH86=0,"",(AN86*1)/AH86)</f>
        <v>1</v>
      </c>
      <c r="AU86" s="291"/>
      <c r="AV86" s="291"/>
      <c r="AW86" s="291"/>
      <c r="AX86" s="291"/>
      <c r="AY86" s="292"/>
      <c r="AZ86" s="293">
        <f>AB86*100</f>
        <v>20</v>
      </c>
      <c r="BA86" s="294"/>
      <c r="BB86" s="294"/>
      <c r="BC86" s="294"/>
      <c r="BD86" s="294"/>
      <c r="BE86" s="294"/>
      <c r="BF86" s="295"/>
      <c r="BG86" s="296">
        <f>IF(AH86=0,(AZ86),((AT86*AB86)*100))</f>
        <v>20</v>
      </c>
      <c r="BH86" s="297"/>
      <c r="BI86" s="297"/>
      <c r="BJ86" s="297"/>
      <c r="BK86" s="297"/>
      <c r="BL86" s="297"/>
      <c r="BM86" s="298"/>
    </row>
    <row r="87" spans="1:65" ht="35.25" customHeight="1" x14ac:dyDescent="0.2">
      <c r="A87" s="37"/>
      <c r="B87" s="269" t="str">
        <f>'LE 03 (PROG)'!B109</f>
        <v>Recopilar la información y las evidencias requeridas para el cálculo de los indicadores del Observatorio de Calidad de la Empresa Social del Estado.</v>
      </c>
      <c r="C87" s="270"/>
      <c r="D87" s="270"/>
      <c r="E87" s="270"/>
      <c r="F87" s="270"/>
      <c r="G87" s="270"/>
      <c r="H87" s="270"/>
      <c r="I87" s="270"/>
      <c r="J87" s="270"/>
      <c r="K87" s="270"/>
      <c r="L87" s="270"/>
      <c r="M87" s="270"/>
      <c r="N87" s="270"/>
      <c r="O87" s="270"/>
      <c r="P87" s="270"/>
      <c r="Q87" s="270"/>
      <c r="R87" s="270"/>
      <c r="S87" s="270"/>
      <c r="T87" s="270"/>
      <c r="U87" s="271"/>
      <c r="V87" s="272" t="str">
        <f>'LE 03 (PROG)'!V109</f>
        <v>LE 03 OB 03 AC 02</v>
      </c>
      <c r="W87" s="273"/>
      <c r="X87" s="273"/>
      <c r="Y87" s="273"/>
      <c r="Z87" s="273"/>
      <c r="AA87" s="274"/>
      <c r="AB87" s="275">
        <f>'LE 03 (PROG)'!AB109</f>
        <v>0.1714</v>
      </c>
      <c r="AC87" s="276"/>
      <c r="AD87" s="276"/>
      <c r="AE87" s="276"/>
      <c r="AF87" s="276"/>
      <c r="AG87" s="277"/>
      <c r="AH87" s="499">
        <f>'LE 03 (PROG)'!AL109</f>
        <v>12</v>
      </c>
      <c r="AI87" s="500"/>
      <c r="AJ87" s="500"/>
      <c r="AK87" s="500"/>
      <c r="AL87" s="500"/>
      <c r="AM87" s="501"/>
      <c r="AN87" s="502">
        <f>'LE 03 (PROG)'!AL110</f>
        <v>12</v>
      </c>
      <c r="AO87" s="503"/>
      <c r="AP87" s="503"/>
      <c r="AQ87" s="503"/>
      <c r="AR87" s="503"/>
      <c r="AS87" s="504"/>
      <c r="AT87" s="278">
        <f t="shared" ref="AT87:AT93" si="6">IF(AH87=0,"",(AN87*1)/AH87)</f>
        <v>1</v>
      </c>
      <c r="AU87" s="279"/>
      <c r="AV87" s="279"/>
      <c r="AW87" s="279"/>
      <c r="AX87" s="279"/>
      <c r="AY87" s="280"/>
      <c r="AZ87" s="245">
        <f t="shared" ref="AZ87:AZ93" si="7">AB87*100</f>
        <v>17.14</v>
      </c>
      <c r="BA87" s="246"/>
      <c r="BB87" s="246"/>
      <c r="BC87" s="246"/>
      <c r="BD87" s="246"/>
      <c r="BE87" s="246"/>
      <c r="BF87" s="247"/>
      <c r="BG87" s="248">
        <f t="shared" ref="BG87:BG93" si="8">IF(AH87=0,(AZ87),((AT87*AB87)*100))</f>
        <v>17.14</v>
      </c>
      <c r="BH87" s="249"/>
      <c r="BI87" s="249"/>
      <c r="BJ87" s="249"/>
      <c r="BK87" s="249"/>
      <c r="BL87" s="249"/>
      <c r="BM87" s="250"/>
    </row>
    <row r="88" spans="1:65" ht="35.25" customHeight="1" x14ac:dyDescent="0.2">
      <c r="A88" s="37"/>
      <c r="B88" s="251" t="str">
        <f>'LE 03 (PROG)'!B111</f>
        <v>Generar y registrar los indicadores del Observatorio de Calidad de la Empresa Social del Estado.</v>
      </c>
      <c r="C88" s="252"/>
      <c r="D88" s="252"/>
      <c r="E88" s="252"/>
      <c r="F88" s="252"/>
      <c r="G88" s="252"/>
      <c r="H88" s="252"/>
      <c r="I88" s="252"/>
      <c r="J88" s="252"/>
      <c r="K88" s="252"/>
      <c r="L88" s="252"/>
      <c r="M88" s="252"/>
      <c r="N88" s="252"/>
      <c r="O88" s="252"/>
      <c r="P88" s="252"/>
      <c r="Q88" s="252"/>
      <c r="R88" s="252"/>
      <c r="S88" s="252"/>
      <c r="T88" s="252"/>
      <c r="U88" s="253"/>
      <c r="V88" s="254" t="str">
        <f>'LE 03 (PROG)'!V111</f>
        <v>LE 03 OB 03 AC 03</v>
      </c>
      <c r="W88" s="255"/>
      <c r="X88" s="255"/>
      <c r="Y88" s="255"/>
      <c r="Z88" s="255"/>
      <c r="AA88" s="256"/>
      <c r="AB88" s="257">
        <f>'LE 03 (PROG)'!AB111</f>
        <v>0.1714</v>
      </c>
      <c r="AC88" s="258"/>
      <c r="AD88" s="258"/>
      <c r="AE88" s="258"/>
      <c r="AF88" s="258"/>
      <c r="AG88" s="259"/>
      <c r="AH88" s="505">
        <f>'LE 03 (PROG)'!AL111</f>
        <v>12</v>
      </c>
      <c r="AI88" s="506"/>
      <c r="AJ88" s="506"/>
      <c r="AK88" s="506"/>
      <c r="AL88" s="506"/>
      <c r="AM88" s="507"/>
      <c r="AN88" s="508">
        <f>'LE 03 (PROG)'!AL112</f>
        <v>12</v>
      </c>
      <c r="AO88" s="509"/>
      <c r="AP88" s="509"/>
      <c r="AQ88" s="509"/>
      <c r="AR88" s="509"/>
      <c r="AS88" s="510"/>
      <c r="AT88" s="260">
        <f t="shared" si="6"/>
        <v>1</v>
      </c>
      <c r="AU88" s="261"/>
      <c r="AV88" s="261"/>
      <c r="AW88" s="261"/>
      <c r="AX88" s="261"/>
      <c r="AY88" s="262"/>
      <c r="AZ88" s="263">
        <f t="shared" si="7"/>
        <v>17.14</v>
      </c>
      <c r="BA88" s="264"/>
      <c r="BB88" s="264"/>
      <c r="BC88" s="264"/>
      <c r="BD88" s="264"/>
      <c r="BE88" s="264"/>
      <c r="BF88" s="265"/>
      <c r="BG88" s="266">
        <f t="shared" si="8"/>
        <v>17.14</v>
      </c>
      <c r="BH88" s="267"/>
      <c r="BI88" s="267"/>
      <c r="BJ88" s="267"/>
      <c r="BK88" s="267"/>
      <c r="BL88" s="267"/>
      <c r="BM88" s="268"/>
    </row>
    <row r="89" spans="1:65" ht="35.25" customHeight="1" x14ac:dyDescent="0.2">
      <c r="A89" s="37"/>
      <c r="B89" s="269" t="str">
        <f>'LE 03 (PROG)'!B113</f>
        <v>Presentar informes de calidad al Comité Directivo y a la Junta Directiva de la Empresa Social del Estado.</v>
      </c>
      <c r="C89" s="270"/>
      <c r="D89" s="270"/>
      <c r="E89" s="270"/>
      <c r="F89" s="270"/>
      <c r="G89" s="270"/>
      <c r="H89" s="270"/>
      <c r="I89" s="270"/>
      <c r="J89" s="270"/>
      <c r="K89" s="270"/>
      <c r="L89" s="270"/>
      <c r="M89" s="270"/>
      <c r="N89" s="270"/>
      <c r="O89" s="270"/>
      <c r="P89" s="270"/>
      <c r="Q89" s="270"/>
      <c r="R89" s="270"/>
      <c r="S89" s="270"/>
      <c r="T89" s="270"/>
      <c r="U89" s="271"/>
      <c r="V89" s="272" t="str">
        <f>'LE 03 (PROG)'!V113</f>
        <v>LE 03 OB 03 AC 04</v>
      </c>
      <c r="W89" s="273"/>
      <c r="X89" s="273"/>
      <c r="Y89" s="273"/>
      <c r="Z89" s="273"/>
      <c r="AA89" s="274"/>
      <c r="AB89" s="275">
        <f>'LE 03 (PROG)'!AB113</f>
        <v>0.13830000000000001</v>
      </c>
      <c r="AC89" s="276"/>
      <c r="AD89" s="276"/>
      <c r="AE89" s="276"/>
      <c r="AF89" s="276"/>
      <c r="AG89" s="277"/>
      <c r="AH89" s="499">
        <f>'LE 03 (PROG)'!AL113</f>
        <v>6</v>
      </c>
      <c r="AI89" s="500"/>
      <c r="AJ89" s="500"/>
      <c r="AK89" s="500"/>
      <c r="AL89" s="500"/>
      <c r="AM89" s="501"/>
      <c r="AN89" s="502">
        <f>'LE 03 (PROG)'!AL114</f>
        <v>2</v>
      </c>
      <c r="AO89" s="503"/>
      <c r="AP89" s="503"/>
      <c r="AQ89" s="503"/>
      <c r="AR89" s="503"/>
      <c r="AS89" s="504"/>
      <c r="AT89" s="278">
        <f t="shared" si="6"/>
        <v>0.33333333333333331</v>
      </c>
      <c r="AU89" s="279"/>
      <c r="AV89" s="279"/>
      <c r="AW89" s="279"/>
      <c r="AX89" s="279"/>
      <c r="AY89" s="280"/>
      <c r="AZ89" s="245">
        <f t="shared" si="7"/>
        <v>13.83</v>
      </c>
      <c r="BA89" s="246"/>
      <c r="BB89" s="246"/>
      <c r="BC89" s="246"/>
      <c r="BD89" s="246"/>
      <c r="BE89" s="246"/>
      <c r="BF89" s="247"/>
      <c r="BG89" s="248">
        <f t="shared" si="8"/>
        <v>4.6100000000000003</v>
      </c>
      <c r="BH89" s="249"/>
      <c r="BI89" s="249"/>
      <c r="BJ89" s="249"/>
      <c r="BK89" s="249"/>
      <c r="BL89" s="249"/>
      <c r="BM89" s="250"/>
    </row>
    <row r="90" spans="1:65" ht="35.25" customHeight="1" x14ac:dyDescent="0.2">
      <c r="A90" s="37"/>
      <c r="B90" s="251" t="str">
        <f>'LE 03 (PROG)'!B115</f>
        <v>Formular planes de mejoramiento con base en los resultados de los indicadores del Observatorio de Calidad de la Empresa Social del Estado.</v>
      </c>
      <c r="C90" s="252"/>
      <c r="D90" s="252"/>
      <c r="E90" s="252"/>
      <c r="F90" s="252"/>
      <c r="G90" s="252"/>
      <c r="H90" s="252"/>
      <c r="I90" s="252"/>
      <c r="J90" s="252"/>
      <c r="K90" s="252"/>
      <c r="L90" s="252"/>
      <c r="M90" s="252"/>
      <c r="N90" s="252"/>
      <c r="O90" s="252"/>
      <c r="P90" s="252"/>
      <c r="Q90" s="252"/>
      <c r="R90" s="252"/>
      <c r="S90" s="252"/>
      <c r="T90" s="252"/>
      <c r="U90" s="253"/>
      <c r="V90" s="254" t="str">
        <f>'LE 03 (PROG)'!V115</f>
        <v>LE 03 OB 03 AC 05</v>
      </c>
      <c r="W90" s="255"/>
      <c r="X90" s="255"/>
      <c r="Y90" s="255"/>
      <c r="Z90" s="255"/>
      <c r="AA90" s="256"/>
      <c r="AB90" s="257">
        <f>'LE 03 (PROG)'!AB115</f>
        <v>4.2099999999999999E-2</v>
      </c>
      <c r="AC90" s="258"/>
      <c r="AD90" s="258"/>
      <c r="AE90" s="258"/>
      <c r="AF90" s="258"/>
      <c r="AG90" s="259"/>
      <c r="AH90" s="505">
        <f>'LE 03 (PROG)'!AL115</f>
        <v>6</v>
      </c>
      <c r="AI90" s="506"/>
      <c r="AJ90" s="506"/>
      <c r="AK90" s="506"/>
      <c r="AL90" s="506"/>
      <c r="AM90" s="507"/>
      <c r="AN90" s="508">
        <f>'LE 03 (PROG)'!AL116</f>
        <v>2</v>
      </c>
      <c r="AO90" s="509"/>
      <c r="AP90" s="509"/>
      <c r="AQ90" s="509"/>
      <c r="AR90" s="509"/>
      <c r="AS90" s="510"/>
      <c r="AT90" s="260">
        <f t="shared" si="6"/>
        <v>0.33333333333333331</v>
      </c>
      <c r="AU90" s="261"/>
      <c r="AV90" s="261"/>
      <c r="AW90" s="261"/>
      <c r="AX90" s="261"/>
      <c r="AY90" s="262"/>
      <c r="AZ90" s="263">
        <f t="shared" si="7"/>
        <v>4.21</v>
      </c>
      <c r="BA90" s="264"/>
      <c r="BB90" s="264"/>
      <c r="BC90" s="264"/>
      <c r="BD90" s="264"/>
      <c r="BE90" s="264"/>
      <c r="BF90" s="265"/>
      <c r="BG90" s="266">
        <f t="shared" si="8"/>
        <v>1.4033333333333331</v>
      </c>
      <c r="BH90" s="267"/>
      <c r="BI90" s="267"/>
      <c r="BJ90" s="267"/>
      <c r="BK90" s="267"/>
      <c r="BL90" s="267"/>
      <c r="BM90" s="268"/>
    </row>
    <row r="91" spans="1:65" ht="54.75" customHeight="1" x14ac:dyDescent="0.2">
      <c r="A91" s="37"/>
      <c r="B91" s="269" t="str">
        <f>'LE 03 (PROG)'!B117</f>
        <v>Ejecutar las actividades contenidas en los planes de mejoramiento derivados de los resultados de los indicadores del Observatorio de Calidad de la Empresa Social del Estado.</v>
      </c>
      <c r="C91" s="270"/>
      <c r="D91" s="270"/>
      <c r="E91" s="270"/>
      <c r="F91" s="270"/>
      <c r="G91" s="270"/>
      <c r="H91" s="270"/>
      <c r="I91" s="270"/>
      <c r="J91" s="270"/>
      <c r="K91" s="270"/>
      <c r="L91" s="270"/>
      <c r="M91" s="270"/>
      <c r="N91" s="270"/>
      <c r="O91" s="270"/>
      <c r="P91" s="270"/>
      <c r="Q91" s="270"/>
      <c r="R91" s="270"/>
      <c r="S91" s="270"/>
      <c r="T91" s="270"/>
      <c r="U91" s="271"/>
      <c r="V91" s="272" t="str">
        <f>'LE 03 (PROG)'!V117</f>
        <v>LE 03 OB 03 AC 06</v>
      </c>
      <c r="W91" s="273"/>
      <c r="X91" s="273"/>
      <c r="Y91" s="273"/>
      <c r="Z91" s="273"/>
      <c r="AA91" s="274"/>
      <c r="AB91" s="275">
        <f>'LE 03 (PROG)'!AB117</f>
        <v>0.1221</v>
      </c>
      <c r="AC91" s="276"/>
      <c r="AD91" s="276"/>
      <c r="AE91" s="276"/>
      <c r="AF91" s="276"/>
      <c r="AG91" s="277"/>
      <c r="AH91" s="499">
        <f>'LE 03 (PROG)'!AL117</f>
        <v>1</v>
      </c>
      <c r="AI91" s="500"/>
      <c r="AJ91" s="500"/>
      <c r="AK91" s="500"/>
      <c r="AL91" s="500"/>
      <c r="AM91" s="501"/>
      <c r="AN91" s="502">
        <f>'LE 03 (PROG)'!AL118</f>
        <v>1</v>
      </c>
      <c r="AO91" s="503"/>
      <c r="AP91" s="503"/>
      <c r="AQ91" s="503"/>
      <c r="AR91" s="503"/>
      <c r="AS91" s="504"/>
      <c r="AT91" s="278">
        <f t="shared" si="6"/>
        <v>1</v>
      </c>
      <c r="AU91" s="279"/>
      <c r="AV91" s="279"/>
      <c r="AW91" s="279"/>
      <c r="AX91" s="279"/>
      <c r="AY91" s="280"/>
      <c r="AZ91" s="245">
        <f t="shared" si="7"/>
        <v>12.21</v>
      </c>
      <c r="BA91" s="246"/>
      <c r="BB91" s="246"/>
      <c r="BC91" s="246"/>
      <c r="BD91" s="246"/>
      <c r="BE91" s="246"/>
      <c r="BF91" s="247"/>
      <c r="BG91" s="248">
        <f t="shared" si="8"/>
        <v>12.21</v>
      </c>
      <c r="BH91" s="249"/>
      <c r="BI91" s="249"/>
      <c r="BJ91" s="249"/>
      <c r="BK91" s="249"/>
      <c r="BL91" s="249"/>
      <c r="BM91" s="250"/>
    </row>
    <row r="92" spans="1:65" ht="35.25" customHeight="1" x14ac:dyDescent="0.2">
      <c r="A92" s="37"/>
      <c r="B92" s="251" t="str">
        <f>'LE 03 (PROG)'!B119</f>
        <v>Realizar seguimiento a la ejecución de los planes de mejoramiento formulados.</v>
      </c>
      <c r="C92" s="252"/>
      <c r="D92" s="252"/>
      <c r="E92" s="252"/>
      <c r="F92" s="252"/>
      <c r="G92" s="252"/>
      <c r="H92" s="252"/>
      <c r="I92" s="252"/>
      <c r="J92" s="252"/>
      <c r="K92" s="252"/>
      <c r="L92" s="252"/>
      <c r="M92" s="252"/>
      <c r="N92" s="252"/>
      <c r="O92" s="252"/>
      <c r="P92" s="252"/>
      <c r="Q92" s="252"/>
      <c r="R92" s="252"/>
      <c r="S92" s="252"/>
      <c r="T92" s="252"/>
      <c r="U92" s="253"/>
      <c r="V92" s="254" t="str">
        <f>'LE 03 (PROG)'!V119</f>
        <v>LE 03 OB 03 AC 07</v>
      </c>
      <c r="W92" s="255"/>
      <c r="X92" s="255"/>
      <c r="Y92" s="255"/>
      <c r="Z92" s="255"/>
      <c r="AA92" s="256"/>
      <c r="AB92" s="257">
        <f>'LE 03 (PROG)'!AB119</f>
        <v>4.2099999999999999E-2</v>
      </c>
      <c r="AC92" s="258"/>
      <c r="AD92" s="258"/>
      <c r="AE92" s="258"/>
      <c r="AF92" s="258"/>
      <c r="AG92" s="259"/>
      <c r="AH92" s="505">
        <f>'LE 03 (PROG)'!AL119</f>
        <v>6</v>
      </c>
      <c r="AI92" s="506"/>
      <c r="AJ92" s="506"/>
      <c r="AK92" s="506"/>
      <c r="AL92" s="506"/>
      <c r="AM92" s="507"/>
      <c r="AN92" s="508">
        <f>'LE 03 (PROG)'!AL120</f>
        <v>2</v>
      </c>
      <c r="AO92" s="509"/>
      <c r="AP92" s="509"/>
      <c r="AQ92" s="509"/>
      <c r="AR92" s="509"/>
      <c r="AS92" s="510"/>
      <c r="AT92" s="260">
        <f t="shared" si="6"/>
        <v>0.33333333333333331</v>
      </c>
      <c r="AU92" s="261"/>
      <c r="AV92" s="261"/>
      <c r="AW92" s="261"/>
      <c r="AX92" s="261"/>
      <c r="AY92" s="262"/>
      <c r="AZ92" s="263">
        <f t="shared" si="7"/>
        <v>4.21</v>
      </c>
      <c r="BA92" s="264"/>
      <c r="BB92" s="264"/>
      <c r="BC92" s="264"/>
      <c r="BD92" s="264"/>
      <c r="BE92" s="264"/>
      <c r="BF92" s="265"/>
      <c r="BG92" s="266">
        <f t="shared" si="8"/>
        <v>1.4033333333333331</v>
      </c>
      <c r="BH92" s="267"/>
      <c r="BI92" s="267"/>
      <c r="BJ92" s="267"/>
      <c r="BK92" s="267"/>
      <c r="BL92" s="267"/>
      <c r="BM92" s="268"/>
    </row>
    <row r="93" spans="1:65" ht="54.75" customHeight="1" thickBot="1" x14ac:dyDescent="0.25">
      <c r="A93" s="37"/>
      <c r="B93" s="233" t="str">
        <f>'LE 03 (PROG)'!B121</f>
        <v>Reportar los indicadores de calidad exigidos por la Superintendencia Nacional de Salud, Ministerio de Salud y Protección Social y Entidades Responsables de Pago (ERP).</v>
      </c>
      <c r="C93" s="234"/>
      <c r="D93" s="234"/>
      <c r="E93" s="234"/>
      <c r="F93" s="234"/>
      <c r="G93" s="234"/>
      <c r="H93" s="234"/>
      <c r="I93" s="234"/>
      <c r="J93" s="234"/>
      <c r="K93" s="234"/>
      <c r="L93" s="234"/>
      <c r="M93" s="234"/>
      <c r="N93" s="234"/>
      <c r="O93" s="234"/>
      <c r="P93" s="234"/>
      <c r="Q93" s="234"/>
      <c r="R93" s="234"/>
      <c r="S93" s="234"/>
      <c r="T93" s="234"/>
      <c r="U93" s="235"/>
      <c r="V93" s="236" t="str">
        <f>'LE 03 (PROG)'!V121</f>
        <v>LE 03 OB 03 AC 08</v>
      </c>
      <c r="W93" s="237"/>
      <c r="X93" s="237"/>
      <c r="Y93" s="237"/>
      <c r="Z93" s="237"/>
      <c r="AA93" s="238"/>
      <c r="AB93" s="239">
        <f>'LE 03 (PROG)'!AB121</f>
        <v>0.11260000000000001</v>
      </c>
      <c r="AC93" s="240"/>
      <c r="AD93" s="240"/>
      <c r="AE93" s="240"/>
      <c r="AF93" s="240"/>
      <c r="AG93" s="241"/>
      <c r="AH93" s="478">
        <f>'LE 03 (PROG)'!AL121</f>
        <v>4</v>
      </c>
      <c r="AI93" s="479"/>
      <c r="AJ93" s="479"/>
      <c r="AK93" s="479"/>
      <c r="AL93" s="479"/>
      <c r="AM93" s="480"/>
      <c r="AN93" s="511">
        <f>'LE 03 (PROG)'!AL122</f>
        <v>4</v>
      </c>
      <c r="AO93" s="512"/>
      <c r="AP93" s="512"/>
      <c r="AQ93" s="512"/>
      <c r="AR93" s="512"/>
      <c r="AS93" s="513"/>
      <c r="AT93" s="242">
        <f t="shared" si="6"/>
        <v>1</v>
      </c>
      <c r="AU93" s="243"/>
      <c r="AV93" s="243"/>
      <c r="AW93" s="243"/>
      <c r="AX93" s="243"/>
      <c r="AY93" s="244"/>
      <c r="AZ93" s="227">
        <f t="shared" si="7"/>
        <v>11.26</v>
      </c>
      <c r="BA93" s="228"/>
      <c r="BB93" s="228"/>
      <c r="BC93" s="228"/>
      <c r="BD93" s="228"/>
      <c r="BE93" s="228"/>
      <c r="BF93" s="229"/>
      <c r="BG93" s="230">
        <f t="shared" si="8"/>
        <v>11.26</v>
      </c>
      <c r="BH93" s="231"/>
      <c r="BI93" s="231"/>
      <c r="BJ93" s="231"/>
      <c r="BK93" s="231"/>
      <c r="BL93" s="231"/>
      <c r="BM93" s="232"/>
    </row>
    <row r="94" spans="1:65" ht="18" customHeight="1" thickBot="1" x14ac:dyDescent="0.25">
      <c r="A94" s="37"/>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row>
    <row r="95" spans="1:65" ht="18" customHeight="1" x14ac:dyDescent="0.2">
      <c r="A95" s="37"/>
      <c r="B95" s="203" t="s">
        <v>2</v>
      </c>
      <c r="C95" s="204"/>
      <c r="D95" s="204"/>
      <c r="E95" s="204"/>
      <c r="F95" s="204"/>
      <c r="G95" s="204"/>
      <c r="H95" s="204"/>
      <c r="I95" s="204"/>
      <c r="J95" s="204"/>
      <c r="K95" s="204"/>
      <c r="L95" s="204"/>
      <c r="M95" s="204"/>
      <c r="N95" s="204"/>
      <c r="O95" s="204"/>
      <c r="P95" s="204"/>
      <c r="Q95" s="204"/>
      <c r="R95" s="204"/>
      <c r="S95" s="204"/>
      <c r="T95" s="204"/>
      <c r="U95" s="205"/>
      <c r="V95" s="209" t="s">
        <v>1</v>
      </c>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1"/>
      <c r="AZ95" s="514">
        <f>SUM(AZ86:BF93)</f>
        <v>100</v>
      </c>
      <c r="BA95" s="515"/>
      <c r="BB95" s="515"/>
      <c r="BC95" s="515"/>
      <c r="BD95" s="515"/>
      <c r="BE95" s="515"/>
      <c r="BF95" s="515"/>
      <c r="BG95" s="515">
        <f>SUM(BG86:BM93)</f>
        <v>85.166666666666671</v>
      </c>
      <c r="BH95" s="515"/>
      <c r="BI95" s="515"/>
      <c r="BJ95" s="515"/>
      <c r="BK95" s="515"/>
      <c r="BL95" s="515"/>
      <c r="BM95" s="516"/>
    </row>
    <row r="96" spans="1:65" ht="18" customHeight="1" thickBot="1" x14ac:dyDescent="0.25">
      <c r="A96" s="37"/>
      <c r="B96" s="206"/>
      <c r="C96" s="207"/>
      <c r="D96" s="207"/>
      <c r="E96" s="207"/>
      <c r="F96" s="207"/>
      <c r="G96" s="207"/>
      <c r="H96" s="207"/>
      <c r="I96" s="207"/>
      <c r="J96" s="207"/>
      <c r="K96" s="207"/>
      <c r="L96" s="207"/>
      <c r="M96" s="207"/>
      <c r="N96" s="207"/>
      <c r="O96" s="207"/>
      <c r="P96" s="207"/>
      <c r="Q96" s="207"/>
      <c r="R96" s="207"/>
      <c r="S96" s="207"/>
      <c r="T96" s="207"/>
      <c r="U96" s="208"/>
      <c r="V96" s="212" t="s">
        <v>3</v>
      </c>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24">
        <f>IF(BG95=100,1,(BG95*1)/AZ95)</f>
        <v>0.85166666666666668</v>
      </c>
      <c r="BA96" s="225"/>
      <c r="BB96" s="225"/>
      <c r="BC96" s="225"/>
      <c r="BD96" s="225"/>
      <c r="BE96" s="225"/>
      <c r="BF96" s="225"/>
      <c r="BG96" s="225"/>
      <c r="BH96" s="225"/>
      <c r="BI96" s="225"/>
      <c r="BJ96" s="225"/>
      <c r="BK96" s="225"/>
      <c r="BL96" s="225"/>
      <c r="BM96" s="226"/>
    </row>
    <row r="97" spans="1:65" ht="18" customHeight="1" thickBot="1" x14ac:dyDescent="0.25">
      <c r="A97" s="37"/>
      <c r="B97" s="45"/>
      <c r="C97" s="45"/>
      <c r="D97" s="45"/>
      <c r="E97" s="45"/>
      <c r="F97" s="45"/>
      <c r="G97" s="45"/>
      <c r="H97" s="45"/>
      <c r="I97" s="45"/>
      <c r="J97" s="45"/>
      <c r="K97" s="45"/>
      <c r="L97" s="45"/>
      <c r="M97" s="45"/>
      <c r="N97" s="45"/>
      <c r="O97" s="45"/>
      <c r="P97" s="45"/>
      <c r="Q97" s="45"/>
      <c r="R97" s="45"/>
      <c r="S97" s="45"/>
      <c r="T97" s="45"/>
      <c r="U97" s="45"/>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7"/>
      <c r="BH97" s="47"/>
      <c r="BI97" s="47"/>
      <c r="BJ97" s="47"/>
      <c r="BK97" s="47"/>
      <c r="BL97" s="47"/>
      <c r="BM97" s="47"/>
    </row>
    <row r="98" spans="1:65" ht="18" customHeight="1" x14ac:dyDescent="0.2">
      <c r="A98" s="37"/>
      <c r="B98" s="24"/>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6"/>
      <c r="AY98" s="26"/>
      <c r="AZ98" s="26"/>
      <c r="BA98" s="26"/>
      <c r="BB98" s="26"/>
      <c r="BC98" s="26"/>
      <c r="BD98" s="26"/>
      <c r="BE98" s="26"/>
      <c r="BF98" s="27"/>
      <c r="BG98" s="27"/>
      <c r="BH98" s="27"/>
      <c r="BI98" s="27"/>
      <c r="BJ98" s="27"/>
      <c r="BK98" s="27"/>
      <c r="BL98" s="27"/>
      <c r="BM98" s="41"/>
    </row>
    <row r="99" spans="1:65" ht="18" customHeight="1" x14ac:dyDescent="0.2">
      <c r="A99" s="37"/>
      <c r="B99" s="7"/>
      <c r="C99" s="146" t="s">
        <v>33</v>
      </c>
      <c r="D99" s="155"/>
      <c r="E99" s="155"/>
      <c r="F99" s="155"/>
      <c r="G99" s="155"/>
      <c r="H99" s="155"/>
      <c r="I99" s="155"/>
      <c r="J99" s="155"/>
      <c r="K99" s="155"/>
      <c r="L99" s="155"/>
      <c r="M99" s="155"/>
      <c r="N99" s="155"/>
      <c r="O99" s="432" t="str">
        <f>'LE 03 (PROG)'!O125:BW125</f>
        <v>TRANSFORMACIÓN CULTURAL.</v>
      </c>
      <c r="P99" s="315"/>
      <c r="Q99" s="315"/>
      <c r="R99" s="315"/>
      <c r="S99" s="315"/>
      <c r="T99" s="315"/>
      <c r="U99" s="315"/>
      <c r="V99" s="315"/>
      <c r="W99" s="315"/>
      <c r="X99" s="315"/>
      <c r="Y99" s="315"/>
      <c r="Z99" s="315"/>
      <c r="AA99" s="315"/>
      <c r="AB99" s="315"/>
      <c r="AC99" s="315"/>
      <c r="AD99" s="315"/>
      <c r="AE99" s="315"/>
      <c r="AF99" s="315"/>
      <c r="AG99" s="315"/>
      <c r="AH99" s="315"/>
      <c r="AI99" s="315"/>
      <c r="AJ99" s="315"/>
      <c r="AK99" s="315"/>
      <c r="AL99" s="315"/>
      <c r="AM99" s="315"/>
      <c r="AN99" s="315"/>
      <c r="AO99" s="315"/>
      <c r="AP99" s="315"/>
      <c r="AQ99" s="315"/>
      <c r="AR99" s="315"/>
      <c r="AS99" s="315"/>
      <c r="AT99" s="315"/>
      <c r="AU99" s="315"/>
      <c r="AV99" s="315"/>
      <c r="AW99" s="315"/>
      <c r="AX99" s="315"/>
      <c r="AY99" s="315"/>
      <c r="AZ99" s="315"/>
      <c r="BA99" s="315"/>
      <c r="BB99" s="315"/>
      <c r="BC99" s="315"/>
      <c r="BD99" s="315"/>
      <c r="BE99" s="315"/>
      <c r="BF99" s="315"/>
      <c r="BG99" s="315"/>
      <c r="BH99" s="315"/>
      <c r="BI99" s="315"/>
      <c r="BJ99" s="315"/>
      <c r="BK99" s="315"/>
      <c r="BL99" s="315"/>
      <c r="BM99" s="433"/>
    </row>
    <row r="100" spans="1:65" ht="18" customHeight="1" x14ac:dyDescent="0.2">
      <c r="A100" s="37"/>
      <c r="B100" s="7"/>
      <c r="C100" s="146" t="s">
        <v>34</v>
      </c>
      <c r="D100" s="155"/>
      <c r="E100" s="155"/>
      <c r="F100" s="155"/>
      <c r="G100" s="155"/>
      <c r="H100" s="155"/>
      <c r="I100" s="155"/>
      <c r="J100" s="155"/>
      <c r="K100" s="155"/>
      <c r="L100" s="155"/>
      <c r="M100" s="155"/>
      <c r="N100" s="155"/>
      <c r="O100" s="315" t="str">
        <f>'LE 03 (PROG)'!O126:Q126</f>
        <v>LE 03.</v>
      </c>
      <c r="P100" s="315"/>
      <c r="Q100" s="315"/>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29"/>
      <c r="AY100" s="29"/>
      <c r="AZ100" s="29"/>
      <c r="BA100" s="29"/>
      <c r="BB100" s="29"/>
      <c r="BC100" s="29"/>
      <c r="BD100" s="29"/>
      <c r="BE100" s="29"/>
      <c r="BF100" s="29"/>
      <c r="BG100" s="29"/>
      <c r="BH100" s="29"/>
      <c r="BI100" s="29"/>
      <c r="BJ100" s="29"/>
      <c r="BK100" s="29"/>
      <c r="BL100" s="29"/>
      <c r="BM100" s="42"/>
    </row>
    <row r="101" spans="1:65" ht="18" customHeight="1" x14ac:dyDescent="0.2">
      <c r="A101" s="37"/>
      <c r="B101" s="7"/>
      <c r="C101" s="146" t="s">
        <v>35</v>
      </c>
      <c r="D101" s="146"/>
      <c r="E101" s="146"/>
      <c r="F101" s="146"/>
      <c r="G101" s="146"/>
      <c r="H101" s="146"/>
      <c r="I101" s="146"/>
      <c r="J101" s="146"/>
      <c r="K101" s="146"/>
      <c r="L101" s="146"/>
      <c r="M101" s="146"/>
      <c r="N101" s="146"/>
      <c r="O101" s="156">
        <f>'LE 03 (PROG)'!O127:Q127</f>
        <v>0.2</v>
      </c>
      <c r="P101" s="156"/>
      <c r="Q101" s="156"/>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42"/>
    </row>
    <row r="102" spans="1:65" ht="18" customHeight="1" x14ac:dyDescent="0.2">
      <c r="A102" s="37"/>
      <c r="B102" s="7"/>
      <c r="C102" s="157" t="s">
        <v>36</v>
      </c>
      <c r="D102" s="157"/>
      <c r="E102" s="157"/>
      <c r="F102" s="157"/>
      <c r="G102" s="157"/>
      <c r="H102" s="157"/>
      <c r="I102" s="157"/>
      <c r="J102" s="157"/>
      <c r="K102" s="157"/>
      <c r="L102" s="157"/>
      <c r="M102" s="157"/>
      <c r="N102" s="157"/>
      <c r="O102" s="158" t="str">
        <f>'LE 03 (PROG)'!O128:BW128</f>
        <v>Autoevaluar, calificar y cerrar brechas en la implementación del Sistema Único de Acreditación del Sistema Obligatorio de Garantía de la Calidad para la Atención en Salud.</v>
      </c>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c r="AL102" s="158"/>
      <c r="AM102" s="158"/>
      <c r="AN102" s="158"/>
      <c r="AO102" s="158"/>
      <c r="AP102" s="158"/>
      <c r="AQ102" s="158"/>
      <c r="AR102" s="158"/>
      <c r="AS102" s="158"/>
      <c r="AT102" s="158"/>
      <c r="AU102" s="158"/>
      <c r="AV102" s="158"/>
      <c r="AW102" s="158"/>
      <c r="AX102" s="158"/>
      <c r="AY102" s="158"/>
      <c r="AZ102" s="158"/>
      <c r="BA102" s="158"/>
      <c r="BB102" s="158"/>
      <c r="BC102" s="158"/>
      <c r="BD102" s="158"/>
      <c r="BE102" s="158"/>
      <c r="BF102" s="158"/>
      <c r="BG102" s="158"/>
      <c r="BH102" s="158"/>
      <c r="BI102" s="158"/>
      <c r="BJ102" s="158"/>
      <c r="BK102" s="158"/>
      <c r="BL102" s="158"/>
      <c r="BM102" s="307"/>
    </row>
    <row r="103" spans="1:65" ht="18" customHeight="1" x14ac:dyDescent="0.2">
      <c r="A103" s="37"/>
      <c r="B103" s="7"/>
      <c r="C103" s="146" t="s">
        <v>34</v>
      </c>
      <c r="D103" s="146"/>
      <c r="E103" s="146"/>
      <c r="F103" s="146"/>
      <c r="G103" s="146"/>
      <c r="H103" s="146"/>
      <c r="I103" s="146"/>
      <c r="J103" s="146"/>
      <c r="K103" s="146"/>
      <c r="L103" s="146"/>
      <c r="M103" s="146"/>
      <c r="N103" s="146"/>
      <c r="O103" s="148" t="str">
        <f>'LE 03 (PROG)'!O129:R129</f>
        <v>LE 03 OB 04</v>
      </c>
      <c r="P103" s="147"/>
      <c r="Q103" s="147"/>
      <c r="R103" s="147"/>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29"/>
      <c r="AY103" s="29"/>
      <c r="AZ103" s="29"/>
      <c r="BA103" s="29"/>
      <c r="BB103" s="29"/>
      <c r="BC103" s="29"/>
      <c r="BD103" s="29"/>
      <c r="BE103" s="29"/>
      <c r="BF103" s="29"/>
      <c r="BG103" s="29"/>
      <c r="BH103" s="29"/>
      <c r="BI103" s="29"/>
      <c r="BJ103" s="29"/>
      <c r="BK103" s="29"/>
      <c r="BL103" s="29"/>
      <c r="BM103" s="42"/>
    </row>
    <row r="104" spans="1:65" ht="18" customHeight="1" x14ac:dyDescent="0.2">
      <c r="A104" s="37"/>
      <c r="B104" s="7"/>
      <c r="C104" s="146" t="s">
        <v>37</v>
      </c>
      <c r="D104" s="146"/>
      <c r="E104" s="146"/>
      <c r="F104" s="146"/>
      <c r="G104" s="146"/>
      <c r="H104" s="146"/>
      <c r="I104" s="146"/>
      <c r="J104" s="146"/>
      <c r="K104" s="146"/>
      <c r="L104" s="146"/>
      <c r="M104" s="146"/>
      <c r="N104" s="146"/>
      <c r="O104" s="148">
        <f>'LE 03 (PROG)'!O130:Q130</f>
        <v>0.5</v>
      </c>
      <c r="P104" s="147"/>
      <c r="Q104" s="147"/>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29"/>
      <c r="AY104" s="29"/>
      <c r="AZ104" s="29"/>
      <c r="BA104" s="29"/>
      <c r="BB104" s="29"/>
      <c r="BC104" s="29"/>
      <c r="BD104" s="29"/>
      <c r="BE104" s="29"/>
      <c r="BF104" s="29"/>
      <c r="BG104" s="29"/>
      <c r="BH104" s="29"/>
      <c r="BI104" s="29"/>
      <c r="BJ104" s="29"/>
      <c r="BK104" s="29"/>
      <c r="BL104" s="29"/>
      <c r="BM104" s="42"/>
    </row>
    <row r="105" spans="1:65" ht="18" customHeight="1" x14ac:dyDescent="0.2">
      <c r="A105" s="37"/>
      <c r="B105" s="7"/>
      <c r="C105" s="146" t="s">
        <v>38</v>
      </c>
      <c r="D105" s="146"/>
      <c r="E105" s="146"/>
      <c r="F105" s="146"/>
      <c r="G105" s="146"/>
      <c r="H105" s="146"/>
      <c r="I105" s="146"/>
      <c r="J105" s="146"/>
      <c r="K105" s="146"/>
      <c r="L105" s="146"/>
      <c r="M105" s="146"/>
      <c r="N105" s="146"/>
      <c r="O105" s="147" t="str">
        <f>'LE 03 (PROG)'!O131:BW131</f>
        <v>Asesor Externo de Calidad.</v>
      </c>
      <c r="P105" s="147"/>
      <c r="Q105" s="147"/>
      <c r="R105" s="147"/>
      <c r="S105" s="147"/>
      <c r="T105" s="147"/>
      <c r="U105" s="147"/>
      <c r="V105" s="147"/>
      <c r="W105" s="147"/>
      <c r="X105" s="147"/>
      <c r="Y105" s="147"/>
      <c r="Z105" s="147"/>
      <c r="AA105" s="147"/>
      <c r="AB105" s="147"/>
      <c r="AC105" s="147"/>
      <c r="AD105" s="147"/>
      <c r="AE105" s="147"/>
      <c r="AF105" s="147"/>
      <c r="AG105" s="147"/>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c r="BI105" s="147"/>
      <c r="BJ105" s="147"/>
      <c r="BK105" s="147"/>
      <c r="BL105" s="147"/>
      <c r="BM105" s="311"/>
    </row>
    <row r="106" spans="1:65" ht="18" customHeight="1" thickBot="1" x14ac:dyDescent="0.25">
      <c r="A106" s="37"/>
      <c r="B106" s="17"/>
      <c r="C106" s="30"/>
      <c r="D106" s="30"/>
      <c r="E106" s="30"/>
      <c r="F106" s="30"/>
      <c r="G106" s="30"/>
      <c r="H106" s="30"/>
      <c r="I106" s="30"/>
      <c r="J106" s="30"/>
      <c r="K106" s="30"/>
      <c r="L106" s="30"/>
      <c r="M106" s="30"/>
      <c r="N106" s="30"/>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2"/>
      <c r="AY106" s="32"/>
      <c r="AZ106" s="32"/>
      <c r="BA106" s="32"/>
      <c r="BB106" s="32"/>
      <c r="BC106" s="32"/>
      <c r="BD106" s="32"/>
      <c r="BE106" s="32"/>
      <c r="BF106" s="32"/>
      <c r="BG106" s="32"/>
      <c r="BH106" s="32"/>
      <c r="BI106" s="32"/>
      <c r="BJ106" s="32"/>
      <c r="BK106" s="32"/>
      <c r="BL106" s="32"/>
      <c r="BM106" s="43"/>
    </row>
    <row r="107" spans="1:65" ht="18" customHeight="1" thickBot="1" x14ac:dyDescent="0.25">
      <c r="A107" s="37"/>
      <c r="B107" s="301" t="s">
        <v>39</v>
      </c>
      <c r="C107" s="302"/>
      <c r="D107" s="302"/>
      <c r="E107" s="302"/>
      <c r="F107" s="302"/>
      <c r="G107" s="302"/>
      <c r="H107" s="302"/>
      <c r="I107" s="302"/>
      <c r="J107" s="302"/>
      <c r="K107" s="302"/>
      <c r="L107" s="302"/>
      <c r="M107" s="302"/>
      <c r="N107" s="302"/>
      <c r="O107" s="302"/>
      <c r="P107" s="302"/>
      <c r="Q107" s="302"/>
      <c r="R107" s="302"/>
      <c r="S107" s="302"/>
      <c r="T107" s="302"/>
      <c r="U107" s="303"/>
      <c r="V107" s="301" t="s">
        <v>40</v>
      </c>
      <c r="W107" s="302"/>
      <c r="X107" s="302"/>
      <c r="Y107" s="302"/>
      <c r="Z107" s="302"/>
      <c r="AA107" s="303"/>
      <c r="AB107" s="304" t="s">
        <v>9</v>
      </c>
      <c r="AC107" s="305"/>
      <c r="AD107" s="305"/>
      <c r="AE107" s="305"/>
      <c r="AF107" s="305"/>
      <c r="AG107" s="306"/>
      <c r="AH107" s="304" t="s">
        <v>49</v>
      </c>
      <c r="AI107" s="305"/>
      <c r="AJ107" s="305"/>
      <c r="AK107" s="305"/>
      <c r="AL107" s="305"/>
      <c r="AM107" s="306"/>
      <c r="AN107" s="304" t="s">
        <v>10</v>
      </c>
      <c r="AO107" s="305"/>
      <c r="AP107" s="305"/>
      <c r="AQ107" s="305"/>
      <c r="AR107" s="305"/>
      <c r="AS107" s="306"/>
      <c r="AT107" s="304" t="s">
        <v>48</v>
      </c>
      <c r="AU107" s="305"/>
      <c r="AV107" s="305"/>
      <c r="AW107" s="305"/>
      <c r="AX107" s="305"/>
      <c r="AY107" s="306"/>
      <c r="AZ107" s="304" t="s">
        <v>7</v>
      </c>
      <c r="BA107" s="305"/>
      <c r="BB107" s="305"/>
      <c r="BC107" s="305"/>
      <c r="BD107" s="305"/>
      <c r="BE107" s="305"/>
      <c r="BF107" s="306"/>
      <c r="BG107" s="304" t="s">
        <v>6</v>
      </c>
      <c r="BH107" s="305"/>
      <c r="BI107" s="305"/>
      <c r="BJ107" s="305"/>
      <c r="BK107" s="305"/>
      <c r="BL107" s="305"/>
      <c r="BM107" s="306"/>
    </row>
    <row r="108" spans="1:65" ht="54" customHeight="1" x14ac:dyDescent="0.2">
      <c r="A108" s="37"/>
      <c r="B108" s="281" t="str">
        <f>'LE 03 (PROG)'!B135</f>
        <v>Realizar procesos de autoevaluacion de las condiciones de prestacion del servicio de salud, frente a los Estandares de Acreditacion en Salud, Hospitalarios y Ambulatorios.</v>
      </c>
      <c r="C108" s="282"/>
      <c r="D108" s="282"/>
      <c r="E108" s="282"/>
      <c r="F108" s="282"/>
      <c r="G108" s="282"/>
      <c r="H108" s="282"/>
      <c r="I108" s="282"/>
      <c r="J108" s="282"/>
      <c r="K108" s="282"/>
      <c r="L108" s="282"/>
      <c r="M108" s="282"/>
      <c r="N108" s="282"/>
      <c r="O108" s="282"/>
      <c r="P108" s="282"/>
      <c r="Q108" s="282"/>
      <c r="R108" s="282"/>
      <c r="S108" s="282"/>
      <c r="T108" s="282"/>
      <c r="U108" s="283"/>
      <c r="V108" s="284" t="str">
        <f>'LE 03 (PROG)'!V135</f>
        <v>LE 03 OB 04 AC 01</v>
      </c>
      <c r="W108" s="285"/>
      <c r="X108" s="285"/>
      <c r="Y108" s="285"/>
      <c r="Z108" s="285"/>
      <c r="AA108" s="286"/>
      <c r="AB108" s="287">
        <f>'LE 03 (PROG)'!AB135</f>
        <v>0.3201</v>
      </c>
      <c r="AC108" s="288"/>
      <c r="AD108" s="288"/>
      <c r="AE108" s="288"/>
      <c r="AF108" s="288"/>
      <c r="AG108" s="289"/>
      <c r="AH108" s="490">
        <f>'LE 03 (PROG)'!AL135</f>
        <v>2</v>
      </c>
      <c r="AI108" s="491"/>
      <c r="AJ108" s="491"/>
      <c r="AK108" s="491"/>
      <c r="AL108" s="491"/>
      <c r="AM108" s="492"/>
      <c r="AN108" s="490">
        <f>'LE 03 (PROG)'!AL136</f>
        <v>2</v>
      </c>
      <c r="AO108" s="491"/>
      <c r="AP108" s="491"/>
      <c r="AQ108" s="491"/>
      <c r="AR108" s="491"/>
      <c r="AS108" s="492"/>
      <c r="AT108" s="290">
        <f>IF(AH108=0,"",(AN108*1)/AH108)</f>
        <v>1</v>
      </c>
      <c r="AU108" s="291"/>
      <c r="AV108" s="291"/>
      <c r="AW108" s="291"/>
      <c r="AX108" s="291"/>
      <c r="AY108" s="292"/>
      <c r="AZ108" s="293">
        <f>AB108*100</f>
        <v>32.01</v>
      </c>
      <c r="BA108" s="294"/>
      <c r="BB108" s="294"/>
      <c r="BC108" s="294"/>
      <c r="BD108" s="294"/>
      <c r="BE108" s="294"/>
      <c r="BF108" s="295"/>
      <c r="BG108" s="296">
        <f>IF(AH108=0,(AZ108),((AT108*AB108)*100))</f>
        <v>32.01</v>
      </c>
      <c r="BH108" s="297"/>
      <c r="BI108" s="297"/>
      <c r="BJ108" s="297"/>
      <c r="BK108" s="297"/>
      <c r="BL108" s="297"/>
      <c r="BM108" s="298"/>
    </row>
    <row r="109" spans="1:65" ht="37.5" customHeight="1" x14ac:dyDescent="0.2">
      <c r="A109" s="37"/>
      <c r="B109" s="269" t="str">
        <f>'LE 03 (PROG)'!B137</f>
        <v>Realizar la selección de los procesos a mejorar, como resultado del proceso de autoevaluacion institucional.</v>
      </c>
      <c r="C109" s="270"/>
      <c r="D109" s="270"/>
      <c r="E109" s="270"/>
      <c r="F109" s="270"/>
      <c r="G109" s="270"/>
      <c r="H109" s="270"/>
      <c r="I109" s="270"/>
      <c r="J109" s="270"/>
      <c r="K109" s="270"/>
      <c r="L109" s="270"/>
      <c r="M109" s="270"/>
      <c r="N109" s="270"/>
      <c r="O109" s="270"/>
      <c r="P109" s="270"/>
      <c r="Q109" s="270"/>
      <c r="R109" s="270"/>
      <c r="S109" s="270"/>
      <c r="T109" s="270"/>
      <c r="U109" s="271"/>
      <c r="V109" s="272" t="str">
        <f>'LE 03 (PROG)'!V137</f>
        <v>LE 03 OB 04 AC 02</v>
      </c>
      <c r="W109" s="273"/>
      <c r="X109" s="273"/>
      <c r="Y109" s="273"/>
      <c r="Z109" s="273"/>
      <c r="AA109" s="274"/>
      <c r="AB109" s="275">
        <f>'LE 03 (PROG)'!AB137</f>
        <v>0.02</v>
      </c>
      <c r="AC109" s="276"/>
      <c r="AD109" s="276"/>
      <c r="AE109" s="276"/>
      <c r="AF109" s="276"/>
      <c r="AG109" s="277"/>
      <c r="AH109" s="499">
        <f>'LE 03 (PROG)'!AL137</f>
        <v>2</v>
      </c>
      <c r="AI109" s="500"/>
      <c r="AJ109" s="500"/>
      <c r="AK109" s="500"/>
      <c r="AL109" s="500"/>
      <c r="AM109" s="501"/>
      <c r="AN109" s="499">
        <f>'LE 03 (PROG)'!AL138</f>
        <v>2</v>
      </c>
      <c r="AO109" s="500"/>
      <c r="AP109" s="500"/>
      <c r="AQ109" s="500"/>
      <c r="AR109" s="500"/>
      <c r="AS109" s="501"/>
      <c r="AT109" s="278">
        <f t="shared" ref="AT109:AT116" si="9">IF(AH109=0,"",(AN109*1)/AH109)</f>
        <v>1</v>
      </c>
      <c r="AU109" s="279"/>
      <c r="AV109" s="279"/>
      <c r="AW109" s="279"/>
      <c r="AX109" s="279"/>
      <c r="AY109" s="280"/>
      <c r="AZ109" s="245">
        <f t="shared" ref="AZ109:AZ116" si="10">AB109*100</f>
        <v>2</v>
      </c>
      <c r="BA109" s="246"/>
      <c r="BB109" s="246"/>
      <c r="BC109" s="246"/>
      <c r="BD109" s="246"/>
      <c r="BE109" s="246"/>
      <c r="BF109" s="247"/>
      <c r="BG109" s="248">
        <f t="shared" ref="BG109:BG116" si="11">IF(AH109=0,(AZ109),((AT109*AB109)*100))</f>
        <v>2</v>
      </c>
      <c r="BH109" s="249"/>
      <c r="BI109" s="249"/>
      <c r="BJ109" s="249"/>
      <c r="BK109" s="249"/>
      <c r="BL109" s="249"/>
      <c r="BM109" s="250"/>
    </row>
    <row r="110" spans="1:65" ht="37.5" customHeight="1" x14ac:dyDescent="0.2">
      <c r="A110" s="37"/>
      <c r="B110" s="251" t="str">
        <f>'LE 03 (PROG)'!B139</f>
        <v>Realizar la priorizacion de los procesos y/o estandares a desarrollar con base en la matriz de priorizacion (Volumen, Costo y Riesgo)</v>
      </c>
      <c r="C110" s="252"/>
      <c r="D110" s="252"/>
      <c r="E110" s="252"/>
      <c r="F110" s="252"/>
      <c r="G110" s="252"/>
      <c r="H110" s="252"/>
      <c r="I110" s="252"/>
      <c r="J110" s="252"/>
      <c r="K110" s="252"/>
      <c r="L110" s="252"/>
      <c r="M110" s="252"/>
      <c r="N110" s="252"/>
      <c r="O110" s="252"/>
      <c r="P110" s="252"/>
      <c r="Q110" s="252"/>
      <c r="R110" s="252"/>
      <c r="S110" s="252"/>
      <c r="T110" s="252"/>
      <c r="U110" s="253"/>
      <c r="V110" s="254" t="str">
        <f>'LE 03 (PROG)'!V139</f>
        <v>LE 03 OB 04 AC 03</v>
      </c>
      <c r="W110" s="255"/>
      <c r="X110" s="255"/>
      <c r="Y110" s="255"/>
      <c r="Z110" s="255"/>
      <c r="AA110" s="256"/>
      <c r="AB110" s="257">
        <f>'LE 03 (PROG)'!AB139</f>
        <v>5.1000000000000004E-3</v>
      </c>
      <c r="AC110" s="258"/>
      <c r="AD110" s="258"/>
      <c r="AE110" s="258"/>
      <c r="AF110" s="258"/>
      <c r="AG110" s="259"/>
      <c r="AH110" s="505">
        <f>'LE 03 (PROG)'!AL139</f>
        <v>2</v>
      </c>
      <c r="AI110" s="506"/>
      <c r="AJ110" s="506"/>
      <c r="AK110" s="506"/>
      <c r="AL110" s="506"/>
      <c r="AM110" s="507"/>
      <c r="AN110" s="505">
        <f>'LE 03 (PROG)'!AL140</f>
        <v>2</v>
      </c>
      <c r="AO110" s="506"/>
      <c r="AP110" s="506"/>
      <c r="AQ110" s="506"/>
      <c r="AR110" s="506"/>
      <c r="AS110" s="507"/>
      <c r="AT110" s="260">
        <f t="shared" si="9"/>
        <v>1</v>
      </c>
      <c r="AU110" s="261"/>
      <c r="AV110" s="261"/>
      <c r="AW110" s="261"/>
      <c r="AX110" s="261"/>
      <c r="AY110" s="262"/>
      <c r="AZ110" s="263">
        <f t="shared" si="10"/>
        <v>0.51</v>
      </c>
      <c r="BA110" s="264"/>
      <c r="BB110" s="264"/>
      <c r="BC110" s="264"/>
      <c r="BD110" s="264"/>
      <c r="BE110" s="264"/>
      <c r="BF110" s="265"/>
      <c r="BG110" s="266">
        <f t="shared" si="11"/>
        <v>0.51</v>
      </c>
      <c r="BH110" s="267"/>
      <c r="BI110" s="267"/>
      <c r="BJ110" s="267"/>
      <c r="BK110" s="267"/>
      <c r="BL110" s="267"/>
      <c r="BM110" s="268"/>
    </row>
    <row r="111" spans="1:65" ht="37.5" customHeight="1" x14ac:dyDescent="0.2">
      <c r="A111" s="37"/>
      <c r="B111" s="269" t="str">
        <f>'LE 03 (PROG)'!B141</f>
        <v>Definir la calidad esperada para cada proceso y/o estandar priorizado en el item anterior.</v>
      </c>
      <c r="C111" s="270"/>
      <c r="D111" s="270"/>
      <c r="E111" s="270"/>
      <c r="F111" s="270"/>
      <c r="G111" s="270"/>
      <c r="H111" s="270"/>
      <c r="I111" s="270"/>
      <c r="J111" s="270"/>
      <c r="K111" s="270"/>
      <c r="L111" s="270"/>
      <c r="M111" s="270"/>
      <c r="N111" s="270"/>
      <c r="O111" s="270"/>
      <c r="P111" s="270"/>
      <c r="Q111" s="270"/>
      <c r="R111" s="270"/>
      <c r="S111" s="270"/>
      <c r="T111" s="270"/>
      <c r="U111" s="271"/>
      <c r="V111" s="272" t="str">
        <f>'LE 03 (PROG)'!V141</f>
        <v>LE 03 OB 04 AC 04</v>
      </c>
      <c r="W111" s="273"/>
      <c r="X111" s="273"/>
      <c r="Y111" s="273"/>
      <c r="Z111" s="273"/>
      <c r="AA111" s="274"/>
      <c r="AB111" s="275">
        <f>'LE 03 (PROG)'!AB141</f>
        <v>2.5000000000000001E-3</v>
      </c>
      <c r="AC111" s="276"/>
      <c r="AD111" s="276"/>
      <c r="AE111" s="276"/>
      <c r="AF111" s="276"/>
      <c r="AG111" s="277"/>
      <c r="AH111" s="499">
        <f>'LE 03 (PROG)'!AL141</f>
        <v>1</v>
      </c>
      <c r="AI111" s="500"/>
      <c r="AJ111" s="500"/>
      <c r="AK111" s="500"/>
      <c r="AL111" s="500"/>
      <c r="AM111" s="501"/>
      <c r="AN111" s="499">
        <f>'LE 03 (PROG)'!AL142</f>
        <v>1</v>
      </c>
      <c r="AO111" s="500"/>
      <c r="AP111" s="500"/>
      <c r="AQ111" s="500"/>
      <c r="AR111" s="500"/>
      <c r="AS111" s="501"/>
      <c r="AT111" s="278">
        <f t="shared" si="9"/>
        <v>1</v>
      </c>
      <c r="AU111" s="279"/>
      <c r="AV111" s="279"/>
      <c r="AW111" s="279"/>
      <c r="AX111" s="279"/>
      <c r="AY111" s="280"/>
      <c r="AZ111" s="245">
        <f t="shared" si="10"/>
        <v>0.25</v>
      </c>
      <c r="BA111" s="246"/>
      <c r="BB111" s="246"/>
      <c r="BC111" s="246"/>
      <c r="BD111" s="246"/>
      <c r="BE111" s="246"/>
      <c r="BF111" s="247"/>
      <c r="BG111" s="248">
        <f t="shared" si="11"/>
        <v>0.25</v>
      </c>
      <c r="BH111" s="249"/>
      <c r="BI111" s="249"/>
      <c r="BJ111" s="249"/>
      <c r="BK111" s="249"/>
      <c r="BL111" s="249"/>
      <c r="BM111" s="250"/>
    </row>
    <row r="112" spans="1:65" ht="37.5" customHeight="1" x14ac:dyDescent="0.2">
      <c r="A112" s="37"/>
      <c r="B112" s="251" t="str">
        <f>'LE 03 (PROG)'!B143</f>
        <v>Realizar procesos de medicion de la calidad esperada, mediante la aplicación de indicadores de medicion.</v>
      </c>
      <c r="C112" s="252"/>
      <c r="D112" s="252"/>
      <c r="E112" s="252"/>
      <c r="F112" s="252"/>
      <c r="G112" s="252"/>
      <c r="H112" s="252"/>
      <c r="I112" s="252"/>
      <c r="J112" s="252"/>
      <c r="K112" s="252"/>
      <c r="L112" s="252"/>
      <c r="M112" s="252"/>
      <c r="N112" s="252"/>
      <c r="O112" s="252"/>
      <c r="P112" s="252"/>
      <c r="Q112" s="252"/>
      <c r="R112" s="252"/>
      <c r="S112" s="252"/>
      <c r="T112" s="252"/>
      <c r="U112" s="253"/>
      <c r="V112" s="254" t="str">
        <f>'LE 03 (PROG)'!V143</f>
        <v>LE 03 OB 04 AC 05</v>
      </c>
      <c r="W112" s="255"/>
      <c r="X112" s="255"/>
      <c r="Y112" s="255"/>
      <c r="Z112" s="255"/>
      <c r="AA112" s="256"/>
      <c r="AB112" s="257">
        <f>'LE 03 (PROG)'!AB143</f>
        <v>4.0300000000000002E-2</v>
      </c>
      <c r="AC112" s="258"/>
      <c r="AD112" s="258"/>
      <c r="AE112" s="258"/>
      <c r="AF112" s="258"/>
      <c r="AG112" s="259"/>
      <c r="AH112" s="505">
        <f>'LE 03 (PROG)'!AL143</f>
        <v>1</v>
      </c>
      <c r="AI112" s="506"/>
      <c r="AJ112" s="506"/>
      <c r="AK112" s="506"/>
      <c r="AL112" s="506"/>
      <c r="AM112" s="507"/>
      <c r="AN112" s="505">
        <f>'LE 03 (PROG)'!AL144</f>
        <v>1</v>
      </c>
      <c r="AO112" s="506"/>
      <c r="AP112" s="506"/>
      <c r="AQ112" s="506"/>
      <c r="AR112" s="506"/>
      <c r="AS112" s="507"/>
      <c r="AT112" s="260">
        <f t="shared" si="9"/>
        <v>1</v>
      </c>
      <c r="AU112" s="261"/>
      <c r="AV112" s="261"/>
      <c r="AW112" s="261"/>
      <c r="AX112" s="261"/>
      <c r="AY112" s="262"/>
      <c r="AZ112" s="263">
        <f t="shared" si="10"/>
        <v>4.03</v>
      </c>
      <c r="BA112" s="264"/>
      <c r="BB112" s="264"/>
      <c r="BC112" s="264"/>
      <c r="BD112" s="264"/>
      <c r="BE112" s="264"/>
      <c r="BF112" s="265"/>
      <c r="BG112" s="266">
        <f t="shared" si="11"/>
        <v>4.03</v>
      </c>
      <c r="BH112" s="267"/>
      <c r="BI112" s="267"/>
      <c r="BJ112" s="267"/>
      <c r="BK112" s="267"/>
      <c r="BL112" s="267"/>
      <c r="BM112" s="268"/>
    </row>
    <row r="113" spans="1:65" ht="37.5" customHeight="1" x14ac:dyDescent="0.2">
      <c r="A113" s="37"/>
      <c r="B113" s="269" t="str">
        <f>'LE 03 (PROG)'!B145</f>
        <v>Elaborar planes de mejoramiento para cerrar las brechas de calidad, detectadas en las mediciones de la calidad esperada.</v>
      </c>
      <c r="C113" s="270"/>
      <c r="D113" s="270"/>
      <c r="E113" s="270"/>
      <c r="F113" s="270"/>
      <c r="G113" s="270"/>
      <c r="H113" s="270"/>
      <c r="I113" s="270"/>
      <c r="J113" s="270"/>
      <c r="K113" s="270"/>
      <c r="L113" s="270"/>
      <c r="M113" s="270"/>
      <c r="N113" s="270"/>
      <c r="O113" s="270"/>
      <c r="P113" s="270"/>
      <c r="Q113" s="270"/>
      <c r="R113" s="270"/>
      <c r="S113" s="270"/>
      <c r="T113" s="270"/>
      <c r="U113" s="271"/>
      <c r="V113" s="272" t="str">
        <f>'LE 03 (PROG)'!V145</f>
        <v>LE 03 OB 04 AC 06</v>
      </c>
      <c r="W113" s="273"/>
      <c r="X113" s="273"/>
      <c r="Y113" s="273"/>
      <c r="Z113" s="273"/>
      <c r="AA113" s="274"/>
      <c r="AB113" s="275">
        <f>'LE 03 (PROG)'!AB145</f>
        <v>1.01E-2</v>
      </c>
      <c r="AC113" s="276"/>
      <c r="AD113" s="276"/>
      <c r="AE113" s="276"/>
      <c r="AF113" s="276"/>
      <c r="AG113" s="277"/>
      <c r="AH113" s="499">
        <f>'LE 03 (PROG)'!AL145</f>
        <v>4</v>
      </c>
      <c r="AI113" s="500"/>
      <c r="AJ113" s="500"/>
      <c r="AK113" s="500"/>
      <c r="AL113" s="500"/>
      <c r="AM113" s="501"/>
      <c r="AN113" s="499">
        <f>'LE 03 (PROG)'!AL146</f>
        <v>4</v>
      </c>
      <c r="AO113" s="500"/>
      <c r="AP113" s="500"/>
      <c r="AQ113" s="500"/>
      <c r="AR113" s="500"/>
      <c r="AS113" s="501"/>
      <c r="AT113" s="278">
        <f t="shared" si="9"/>
        <v>1</v>
      </c>
      <c r="AU113" s="279"/>
      <c r="AV113" s="279"/>
      <c r="AW113" s="279"/>
      <c r="AX113" s="279"/>
      <c r="AY113" s="280"/>
      <c r="AZ113" s="245">
        <f t="shared" si="10"/>
        <v>1.01</v>
      </c>
      <c r="BA113" s="246"/>
      <c r="BB113" s="246"/>
      <c r="BC113" s="246"/>
      <c r="BD113" s="246"/>
      <c r="BE113" s="246"/>
      <c r="BF113" s="247"/>
      <c r="BG113" s="248">
        <f t="shared" si="11"/>
        <v>1.01</v>
      </c>
      <c r="BH113" s="249"/>
      <c r="BI113" s="249"/>
      <c r="BJ113" s="249"/>
      <c r="BK113" s="249"/>
      <c r="BL113" s="249"/>
      <c r="BM113" s="250"/>
    </row>
    <row r="114" spans="1:65" ht="37.5" customHeight="1" x14ac:dyDescent="0.2">
      <c r="A114" s="37"/>
      <c r="B114" s="251" t="str">
        <f>'LE 03 (PROG)'!B147</f>
        <v>Ejecutar los planes de mejoramiento diseñados, para cerrar las brechas de calidad detectadas.</v>
      </c>
      <c r="C114" s="252"/>
      <c r="D114" s="252"/>
      <c r="E114" s="252"/>
      <c r="F114" s="252"/>
      <c r="G114" s="252"/>
      <c r="H114" s="252"/>
      <c r="I114" s="252"/>
      <c r="J114" s="252"/>
      <c r="K114" s="252"/>
      <c r="L114" s="252"/>
      <c r="M114" s="252"/>
      <c r="N114" s="252"/>
      <c r="O114" s="252"/>
      <c r="P114" s="252"/>
      <c r="Q114" s="252"/>
      <c r="R114" s="252"/>
      <c r="S114" s="252"/>
      <c r="T114" s="252"/>
      <c r="U114" s="253"/>
      <c r="V114" s="254" t="str">
        <f>'LE 03 (PROG)'!V147</f>
        <v>LE 03 OB 04 AC 07</v>
      </c>
      <c r="W114" s="255"/>
      <c r="X114" s="255"/>
      <c r="Y114" s="255"/>
      <c r="Z114" s="255"/>
      <c r="AA114" s="256"/>
      <c r="AB114" s="257">
        <f>'LE 03 (PROG)'!AB147</f>
        <v>0.50849999999999995</v>
      </c>
      <c r="AC114" s="258"/>
      <c r="AD114" s="258"/>
      <c r="AE114" s="258"/>
      <c r="AF114" s="258"/>
      <c r="AG114" s="259"/>
      <c r="AH114" s="505">
        <f>'LE 03 (PROG)'!AL147</f>
        <v>1</v>
      </c>
      <c r="AI114" s="506"/>
      <c r="AJ114" s="506"/>
      <c r="AK114" s="506"/>
      <c r="AL114" s="506"/>
      <c r="AM114" s="507"/>
      <c r="AN114" s="505">
        <f>'LE 03 (PROG)'!AL148</f>
        <v>0.80400000000000005</v>
      </c>
      <c r="AO114" s="506"/>
      <c r="AP114" s="506"/>
      <c r="AQ114" s="506"/>
      <c r="AR114" s="506"/>
      <c r="AS114" s="507"/>
      <c r="AT114" s="260">
        <f t="shared" si="9"/>
        <v>0.80400000000000005</v>
      </c>
      <c r="AU114" s="261"/>
      <c r="AV114" s="261"/>
      <c r="AW114" s="261"/>
      <c r="AX114" s="261"/>
      <c r="AY114" s="262"/>
      <c r="AZ114" s="263">
        <f t="shared" si="10"/>
        <v>50.849999999999994</v>
      </c>
      <c r="BA114" s="264"/>
      <c r="BB114" s="264"/>
      <c r="BC114" s="264"/>
      <c r="BD114" s="264"/>
      <c r="BE114" s="264"/>
      <c r="BF114" s="265"/>
      <c r="BG114" s="266">
        <f t="shared" si="11"/>
        <v>40.883399999999995</v>
      </c>
      <c r="BH114" s="267"/>
      <c r="BI114" s="267"/>
      <c r="BJ114" s="267"/>
      <c r="BK114" s="267"/>
      <c r="BL114" s="267"/>
      <c r="BM114" s="268"/>
    </row>
    <row r="115" spans="1:65" ht="37.5" customHeight="1" x14ac:dyDescent="0.2">
      <c r="A115" s="37"/>
      <c r="B115" s="269" t="str">
        <f>'LE 03 (PROG)'!B149</f>
        <v>Hacer seguimiento a la ejecucion de  los planes de mejoramiento diseñados, para cerrar las brechas de calidad detectadas.</v>
      </c>
      <c r="C115" s="270"/>
      <c r="D115" s="270"/>
      <c r="E115" s="270"/>
      <c r="F115" s="270"/>
      <c r="G115" s="270"/>
      <c r="H115" s="270"/>
      <c r="I115" s="270"/>
      <c r="J115" s="270"/>
      <c r="K115" s="270"/>
      <c r="L115" s="270"/>
      <c r="M115" s="270"/>
      <c r="N115" s="270"/>
      <c r="O115" s="270"/>
      <c r="P115" s="270"/>
      <c r="Q115" s="270"/>
      <c r="R115" s="270"/>
      <c r="S115" s="270"/>
      <c r="T115" s="270"/>
      <c r="U115" s="271"/>
      <c r="V115" s="272" t="str">
        <f>'LE 03 (PROG)'!V149</f>
        <v>LE 03 OB 04 AC 08</v>
      </c>
      <c r="W115" s="273"/>
      <c r="X115" s="273"/>
      <c r="Y115" s="273"/>
      <c r="Z115" s="273"/>
      <c r="AA115" s="274"/>
      <c r="AB115" s="275">
        <f>'LE 03 (PROG)'!AB149</f>
        <v>1.2699999999999999E-2</v>
      </c>
      <c r="AC115" s="276"/>
      <c r="AD115" s="276"/>
      <c r="AE115" s="276"/>
      <c r="AF115" s="276"/>
      <c r="AG115" s="277"/>
      <c r="AH115" s="499">
        <f>'LE 03 (PROG)'!AL149</f>
        <v>5</v>
      </c>
      <c r="AI115" s="500"/>
      <c r="AJ115" s="500"/>
      <c r="AK115" s="500"/>
      <c r="AL115" s="500"/>
      <c r="AM115" s="501"/>
      <c r="AN115" s="499">
        <f>'LE 03 (PROG)'!AL150</f>
        <v>4</v>
      </c>
      <c r="AO115" s="500"/>
      <c r="AP115" s="500"/>
      <c r="AQ115" s="500"/>
      <c r="AR115" s="500"/>
      <c r="AS115" s="501"/>
      <c r="AT115" s="278">
        <f t="shared" si="9"/>
        <v>0.8</v>
      </c>
      <c r="AU115" s="279"/>
      <c r="AV115" s="279"/>
      <c r="AW115" s="279"/>
      <c r="AX115" s="279"/>
      <c r="AY115" s="280"/>
      <c r="AZ115" s="245">
        <f t="shared" si="10"/>
        <v>1.27</v>
      </c>
      <c r="BA115" s="246"/>
      <c r="BB115" s="246"/>
      <c r="BC115" s="246"/>
      <c r="BD115" s="246"/>
      <c r="BE115" s="246"/>
      <c r="BF115" s="247"/>
      <c r="BG115" s="248">
        <f t="shared" si="11"/>
        <v>1.016</v>
      </c>
      <c r="BH115" s="249"/>
      <c r="BI115" s="249"/>
      <c r="BJ115" s="249"/>
      <c r="BK115" s="249"/>
      <c r="BL115" s="249"/>
      <c r="BM115" s="250"/>
    </row>
    <row r="116" spans="1:65" ht="37.5" customHeight="1" thickBot="1" x14ac:dyDescent="0.25">
      <c r="A116" s="37"/>
      <c r="B116" s="386" t="str">
        <f>'LE 03 (PROG)'!B151</f>
        <v>Realizar procesos de estandarizacion de los aprendizajes organizacionales que se logran con el ciclo de la mejora continua.</v>
      </c>
      <c r="C116" s="387"/>
      <c r="D116" s="387"/>
      <c r="E116" s="387"/>
      <c r="F116" s="387"/>
      <c r="G116" s="387"/>
      <c r="H116" s="387"/>
      <c r="I116" s="387"/>
      <c r="J116" s="387"/>
      <c r="K116" s="387"/>
      <c r="L116" s="387"/>
      <c r="M116" s="387"/>
      <c r="N116" s="387"/>
      <c r="O116" s="387"/>
      <c r="P116" s="387"/>
      <c r="Q116" s="387"/>
      <c r="R116" s="387"/>
      <c r="S116" s="387"/>
      <c r="T116" s="387"/>
      <c r="U116" s="388"/>
      <c r="V116" s="389" t="str">
        <f>'LE 03 (PROG)'!V151</f>
        <v>LE 03 OB 04 AC 09</v>
      </c>
      <c r="W116" s="390"/>
      <c r="X116" s="390"/>
      <c r="Y116" s="390"/>
      <c r="Z116" s="390"/>
      <c r="AA116" s="391"/>
      <c r="AB116" s="407">
        <f>'LE 03 (PROG)'!AB151</f>
        <v>8.0699999999999994E-2</v>
      </c>
      <c r="AC116" s="408"/>
      <c r="AD116" s="408"/>
      <c r="AE116" s="408"/>
      <c r="AF116" s="408"/>
      <c r="AG116" s="409"/>
      <c r="AH116" s="392">
        <f>'LE 03 (PROG)'!AL151</f>
        <v>2</v>
      </c>
      <c r="AI116" s="393"/>
      <c r="AJ116" s="393"/>
      <c r="AK116" s="393"/>
      <c r="AL116" s="393"/>
      <c r="AM116" s="394"/>
      <c r="AN116" s="392">
        <f>'LE 03 (PROG)'!AL152</f>
        <v>0</v>
      </c>
      <c r="AO116" s="393"/>
      <c r="AP116" s="393"/>
      <c r="AQ116" s="393"/>
      <c r="AR116" s="393"/>
      <c r="AS116" s="394"/>
      <c r="AT116" s="398">
        <f t="shared" si="9"/>
        <v>0</v>
      </c>
      <c r="AU116" s="399"/>
      <c r="AV116" s="399"/>
      <c r="AW116" s="399"/>
      <c r="AX116" s="399"/>
      <c r="AY116" s="400"/>
      <c r="AZ116" s="410">
        <f t="shared" si="10"/>
        <v>8.07</v>
      </c>
      <c r="BA116" s="411"/>
      <c r="BB116" s="411"/>
      <c r="BC116" s="411"/>
      <c r="BD116" s="411"/>
      <c r="BE116" s="411"/>
      <c r="BF116" s="412"/>
      <c r="BG116" s="383">
        <f t="shared" si="11"/>
        <v>0</v>
      </c>
      <c r="BH116" s="384"/>
      <c r="BI116" s="384"/>
      <c r="BJ116" s="384"/>
      <c r="BK116" s="384"/>
      <c r="BL116" s="384"/>
      <c r="BM116" s="385"/>
    </row>
    <row r="117" spans="1:65" ht="18" customHeight="1" thickBot="1" x14ac:dyDescent="0.25">
      <c r="A117" s="37"/>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row>
    <row r="118" spans="1:65" ht="18" customHeight="1" x14ac:dyDescent="0.2">
      <c r="A118" s="37"/>
      <c r="B118" s="203" t="s">
        <v>2</v>
      </c>
      <c r="C118" s="204"/>
      <c r="D118" s="204"/>
      <c r="E118" s="204"/>
      <c r="F118" s="204"/>
      <c r="G118" s="204"/>
      <c r="H118" s="204"/>
      <c r="I118" s="204"/>
      <c r="J118" s="204"/>
      <c r="K118" s="204"/>
      <c r="L118" s="204"/>
      <c r="M118" s="204"/>
      <c r="N118" s="204"/>
      <c r="O118" s="204"/>
      <c r="P118" s="204"/>
      <c r="Q118" s="204"/>
      <c r="R118" s="204"/>
      <c r="S118" s="204"/>
      <c r="T118" s="204"/>
      <c r="U118" s="205"/>
      <c r="V118" s="422" t="s">
        <v>1</v>
      </c>
      <c r="W118" s="423"/>
      <c r="X118" s="423"/>
      <c r="Y118" s="423"/>
      <c r="Z118" s="423"/>
      <c r="AA118" s="423"/>
      <c r="AB118" s="423"/>
      <c r="AC118" s="423"/>
      <c r="AD118" s="423"/>
      <c r="AE118" s="423"/>
      <c r="AF118" s="423"/>
      <c r="AG118" s="423"/>
      <c r="AH118" s="423"/>
      <c r="AI118" s="423"/>
      <c r="AJ118" s="423"/>
      <c r="AK118" s="423"/>
      <c r="AL118" s="423"/>
      <c r="AM118" s="423"/>
      <c r="AN118" s="423"/>
      <c r="AO118" s="423"/>
      <c r="AP118" s="423"/>
      <c r="AQ118" s="423"/>
      <c r="AR118" s="423"/>
      <c r="AS118" s="423"/>
      <c r="AT118" s="423"/>
      <c r="AU118" s="423"/>
      <c r="AV118" s="423"/>
      <c r="AW118" s="423"/>
      <c r="AX118" s="423"/>
      <c r="AY118" s="424"/>
      <c r="AZ118" s="514">
        <f>SUM(AZ108:BF116)</f>
        <v>100</v>
      </c>
      <c r="BA118" s="515"/>
      <c r="BB118" s="515"/>
      <c r="BC118" s="515"/>
      <c r="BD118" s="515"/>
      <c r="BE118" s="515"/>
      <c r="BF118" s="515"/>
      <c r="BG118" s="515">
        <f>SUM(BG108:BM116)</f>
        <v>81.709400000000002</v>
      </c>
      <c r="BH118" s="515"/>
      <c r="BI118" s="515"/>
      <c r="BJ118" s="515"/>
      <c r="BK118" s="515"/>
      <c r="BL118" s="515"/>
      <c r="BM118" s="516"/>
    </row>
    <row r="119" spans="1:65" ht="18" customHeight="1" thickBot="1" x14ac:dyDescent="0.25">
      <c r="A119" s="37"/>
      <c r="B119" s="206"/>
      <c r="C119" s="207"/>
      <c r="D119" s="207"/>
      <c r="E119" s="207"/>
      <c r="F119" s="207"/>
      <c r="G119" s="207"/>
      <c r="H119" s="207"/>
      <c r="I119" s="207"/>
      <c r="J119" s="207"/>
      <c r="K119" s="207"/>
      <c r="L119" s="207"/>
      <c r="M119" s="207"/>
      <c r="N119" s="207"/>
      <c r="O119" s="207"/>
      <c r="P119" s="207"/>
      <c r="Q119" s="207"/>
      <c r="R119" s="207"/>
      <c r="S119" s="207"/>
      <c r="T119" s="207"/>
      <c r="U119" s="208"/>
      <c r="V119" s="212" t="s">
        <v>3</v>
      </c>
      <c r="W119" s="213"/>
      <c r="X119" s="213"/>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24">
        <f>IF(BG118=100,1,(BG118*1)/AZ118)</f>
        <v>0.81709399999999999</v>
      </c>
      <c r="BA119" s="225"/>
      <c r="BB119" s="225"/>
      <c r="BC119" s="225"/>
      <c r="BD119" s="225"/>
      <c r="BE119" s="225"/>
      <c r="BF119" s="225"/>
      <c r="BG119" s="225"/>
      <c r="BH119" s="225"/>
      <c r="BI119" s="225"/>
      <c r="BJ119" s="225"/>
      <c r="BK119" s="225"/>
      <c r="BL119" s="225"/>
      <c r="BM119" s="226"/>
    </row>
    <row r="120" spans="1:65" ht="18" customHeight="1" thickBot="1" x14ac:dyDescent="0.25">
      <c r="A120" s="37"/>
      <c r="B120" s="45"/>
      <c r="C120" s="45"/>
      <c r="D120" s="45"/>
      <c r="E120" s="45"/>
      <c r="F120" s="45"/>
      <c r="G120" s="45"/>
      <c r="H120" s="45"/>
      <c r="I120" s="45"/>
      <c r="J120" s="45"/>
      <c r="K120" s="45"/>
      <c r="L120" s="45"/>
      <c r="M120" s="45"/>
      <c r="N120" s="45"/>
      <c r="O120" s="45"/>
      <c r="P120" s="45"/>
      <c r="Q120" s="45"/>
      <c r="R120" s="45"/>
      <c r="S120" s="45"/>
      <c r="T120" s="45"/>
      <c r="U120" s="45"/>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7"/>
      <c r="BH120" s="47"/>
      <c r="BI120" s="47"/>
      <c r="BJ120" s="47"/>
      <c r="BK120" s="47"/>
      <c r="BL120" s="47"/>
      <c r="BM120" s="47"/>
    </row>
    <row r="121" spans="1:65" ht="18" customHeight="1" x14ac:dyDescent="0.2">
      <c r="A121" s="37"/>
      <c r="B121" s="24"/>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6"/>
      <c r="AY121" s="26"/>
      <c r="AZ121" s="26"/>
      <c r="BA121" s="26"/>
      <c r="BB121" s="26"/>
      <c r="BC121" s="26"/>
      <c r="BD121" s="26"/>
      <c r="BE121" s="26"/>
      <c r="BF121" s="27"/>
      <c r="BG121" s="27"/>
      <c r="BH121" s="27"/>
      <c r="BI121" s="27"/>
      <c r="BJ121" s="27"/>
      <c r="BK121" s="27"/>
      <c r="BL121" s="27"/>
      <c r="BM121" s="41"/>
    </row>
    <row r="122" spans="1:65" ht="18" customHeight="1" x14ac:dyDescent="0.2">
      <c r="A122" s="37"/>
      <c r="B122" s="7"/>
      <c r="C122" s="146" t="s">
        <v>33</v>
      </c>
      <c r="D122" s="146"/>
      <c r="E122" s="146"/>
      <c r="F122" s="146"/>
      <c r="G122" s="146"/>
      <c r="H122" s="146"/>
      <c r="I122" s="146"/>
      <c r="J122" s="146"/>
      <c r="K122" s="146"/>
      <c r="L122" s="146"/>
      <c r="M122" s="146"/>
      <c r="N122" s="146"/>
      <c r="O122" s="163" t="str">
        <f>'LE 03 (PROG)'!O155:BW155</f>
        <v>TRANSFORMACIÓN CULTURAL.</v>
      </c>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c r="BI122" s="163"/>
      <c r="BJ122" s="163"/>
      <c r="BK122" s="163"/>
      <c r="BL122" s="163"/>
      <c r="BM122" s="431"/>
    </row>
    <row r="123" spans="1:65" ht="18" customHeight="1" x14ac:dyDescent="0.2">
      <c r="A123" s="37"/>
      <c r="B123" s="7"/>
      <c r="C123" s="146" t="s">
        <v>34</v>
      </c>
      <c r="D123" s="155"/>
      <c r="E123" s="155"/>
      <c r="F123" s="155"/>
      <c r="G123" s="155"/>
      <c r="H123" s="155"/>
      <c r="I123" s="155"/>
      <c r="J123" s="155"/>
      <c r="K123" s="155"/>
      <c r="L123" s="155"/>
      <c r="M123" s="155"/>
      <c r="N123" s="155"/>
      <c r="O123" s="315" t="str">
        <f>'LE 03 (PROG)'!O156:Q156</f>
        <v>LE 03.</v>
      </c>
      <c r="P123" s="315"/>
      <c r="Q123" s="315"/>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29"/>
      <c r="AY123" s="29"/>
      <c r="AZ123" s="29"/>
      <c r="BA123" s="29"/>
      <c r="BB123" s="29"/>
      <c r="BC123" s="29"/>
      <c r="BD123" s="29"/>
      <c r="BE123" s="29"/>
      <c r="BF123" s="29"/>
      <c r="BG123" s="29"/>
      <c r="BH123" s="29"/>
      <c r="BI123" s="29"/>
      <c r="BJ123" s="29"/>
      <c r="BK123" s="29"/>
      <c r="BL123" s="29"/>
      <c r="BM123" s="42"/>
    </row>
    <row r="124" spans="1:65" ht="18" customHeight="1" x14ac:dyDescent="0.2">
      <c r="A124" s="37"/>
      <c r="B124" s="7"/>
      <c r="C124" s="146" t="s">
        <v>35</v>
      </c>
      <c r="D124" s="146"/>
      <c r="E124" s="146"/>
      <c r="F124" s="146"/>
      <c r="G124" s="146"/>
      <c r="H124" s="146"/>
      <c r="I124" s="146"/>
      <c r="J124" s="146"/>
      <c r="K124" s="146"/>
      <c r="L124" s="146"/>
      <c r="M124" s="146"/>
      <c r="N124" s="146"/>
      <c r="O124" s="156">
        <f>'LE 03 (PROG)'!O157:Q157</f>
        <v>0.2</v>
      </c>
      <c r="P124" s="156"/>
      <c r="Q124" s="156"/>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29"/>
      <c r="AY124" s="29"/>
      <c r="AZ124" s="29"/>
      <c r="BA124" s="29"/>
      <c r="BB124" s="29"/>
      <c r="BC124" s="29"/>
      <c r="BD124" s="29"/>
      <c r="BE124" s="29"/>
      <c r="BF124" s="29"/>
      <c r="BG124" s="29"/>
      <c r="BH124" s="29"/>
      <c r="BI124" s="29"/>
      <c r="BJ124" s="29"/>
      <c r="BK124" s="29"/>
      <c r="BL124" s="29"/>
      <c r="BM124" s="42"/>
    </row>
    <row r="125" spans="1:65" ht="18" customHeight="1" x14ac:dyDescent="0.2">
      <c r="A125" s="37"/>
      <c r="B125" s="7"/>
      <c r="C125" s="157" t="s">
        <v>36</v>
      </c>
      <c r="D125" s="157"/>
      <c r="E125" s="157"/>
      <c r="F125" s="157"/>
      <c r="G125" s="157"/>
      <c r="H125" s="157"/>
      <c r="I125" s="157"/>
      <c r="J125" s="157"/>
      <c r="K125" s="157"/>
      <c r="L125" s="157"/>
      <c r="M125" s="157"/>
      <c r="N125" s="157"/>
      <c r="O125" s="158" t="str">
        <f>'LE 03 (PROG)'!O158:BW158</f>
        <v>Formular e implementar un Programa de Seguridad en la Atención en Salud.</v>
      </c>
      <c r="P125" s="158"/>
      <c r="Q125" s="158"/>
      <c r="R125" s="158"/>
      <c r="S125" s="158"/>
      <c r="T125" s="158"/>
      <c r="U125" s="158"/>
      <c r="V125" s="158"/>
      <c r="W125" s="158"/>
      <c r="X125" s="158"/>
      <c r="Y125" s="158"/>
      <c r="Z125" s="158"/>
      <c r="AA125" s="158"/>
      <c r="AB125" s="158"/>
      <c r="AC125" s="158"/>
      <c r="AD125" s="158"/>
      <c r="AE125" s="158"/>
      <c r="AF125" s="158"/>
      <c r="AG125" s="158"/>
      <c r="AH125" s="158"/>
      <c r="AI125" s="158"/>
      <c r="AJ125" s="158"/>
      <c r="AK125" s="158"/>
      <c r="AL125" s="158"/>
      <c r="AM125" s="158"/>
      <c r="AN125" s="158"/>
      <c r="AO125" s="158"/>
      <c r="AP125" s="158"/>
      <c r="AQ125" s="158"/>
      <c r="AR125" s="158"/>
      <c r="AS125" s="158"/>
      <c r="AT125" s="158"/>
      <c r="AU125" s="158"/>
      <c r="AV125" s="158"/>
      <c r="AW125" s="158"/>
      <c r="AX125" s="158"/>
      <c r="AY125" s="158"/>
      <c r="AZ125" s="158"/>
      <c r="BA125" s="158"/>
      <c r="BB125" s="158"/>
      <c r="BC125" s="158"/>
      <c r="BD125" s="158"/>
      <c r="BE125" s="158"/>
      <c r="BF125" s="158"/>
      <c r="BG125" s="158"/>
      <c r="BH125" s="158"/>
      <c r="BI125" s="158"/>
      <c r="BJ125" s="158"/>
      <c r="BK125" s="158"/>
      <c r="BL125" s="158"/>
      <c r="BM125" s="307"/>
    </row>
    <row r="126" spans="1:65" ht="18" customHeight="1" x14ac:dyDescent="0.2">
      <c r="A126" s="37"/>
      <c r="B126" s="7"/>
      <c r="C126" s="146" t="s">
        <v>34</v>
      </c>
      <c r="D126" s="146"/>
      <c r="E126" s="146"/>
      <c r="F126" s="146"/>
      <c r="G126" s="146"/>
      <c r="H126" s="146"/>
      <c r="I126" s="146"/>
      <c r="J126" s="146"/>
      <c r="K126" s="146"/>
      <c r="L126" s="146"/>
      <c r="M126" s="146"/>
      <c r="N126" s="146"/>
      <c r="O126" s="148" t="str">
        <f>'LE 03 (PROG)'!O159:R159</f>
        <v>LE 03 OB 05.</v>
      </c>
      <c r="P126" s="148"/>
      <c r="Q126" s="148"/>
      <c r="R126" s="148"/>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42"/>
    </row>
    <row r="127" spans="1:65" ht="18" customHeight="1" x14ac:dyDescent="0.2">
      <c r="A127" s="37"/>
      <c r="B127" s="7"/>
      <c r="C127" s="146" t="s">
        <v>37</v>
      </c>
      <c r="D127" s="146"/>
      <c r="E127" s="146"/>
      <c r="F127" s="146"/>
      <c r="G127" s="146"/>
      <c r="H127" s="146"/>
      <c r="I127" s="146"/>
      <c r="J127" s="146"/>
      <c r="K127" s="146"/>
      <c r="L127" s="146"/>
      <c r="M127" s="146"/>
      <c r="N127" s="146"/>
      <c r="O127" s="148">
        <f>'LE 03 (PROG)'!O160:Q160</f>
        <v>0.05</v>
      </c>
      <c r="P127" s="147"/>
      <c r="Q127" s="147"/>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42"/>
    </row>
    <row r="128" spans="1:65" ht="18" customHeight="1" x14ac:dyDescent="0.2">
      <c r="A128" s="37"/>
      <c r="B128" s="7"/>
      <c r="C128" s="146" t="s">
        <v>38</v>
      </c>
      <c r="D128" s="146"/>
      <c r="E128" s="146"/>
      <c r="F128" s="146"/>
      <c r="G128" s="146"/>
      <c r="H128" s="146"/>
      <c r="I128" s="146"/>
      <c r="J128" s="146"/>
      <c r="K128" s="146"/>
      <c r="L128" s="146"/>
      <c r="M128" s="146"/>
      <c r="N128" s="146"/>
      <c r="O128" s="147" t="str">
        <f>'LE 03 (PROG)'!O161:BW161</f>
        <v>Subgerente de Servicios de Salud.</v>
      </c>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c r="BI128" s="147"/>
      <c r="BJ128" s="147"/>
      <c r="BK128" s="147"/>
      <c r="BL128" s="147"/>
      <c r="BM128" s="311"/>
    </row>
    <row r="129" spans="1:65" ht="18" customHeight="1" thickBot="1" x14ac:dyDescent="0.25">
      <c r="A129" s="37"/>
      <c r="B129" s="17"/>
      <c r="C129" s="30"/>
      <c r="D129" s="30"/>
      <c r="E129" s="30"/>
      <c r="F129" s="30"/>
      <c r="G129" s="30"/>
      <c r="H129" s="30"/>
      <c r="I129" s="30"/>
      <c r="J129" s="30"/>
      <c r="K129" s="30"/>
      <c r="L129" s="30"/>
      <c r="M129" s="30"/>
      <c r="N129" s="30"/>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2"/>
      <c r="AY129" s="32"/>
      <c r="AZ129" s="32"/>
      <c r="BA129" s="32"/>
      <c r="BB129" s="32"/>
      <c r="BC129" s="32"/>
      <c r="BD129" s="32"/>
      <c r="BE129" s="32"/>
      <c r="BF129" s="32"/>
      <c r="BG129" s="32"/>
      <c r="BH129" s="32"/>
      <c r="BI129" s="32"/>
      <c r="BJ129" s="32"/>
      <c r="BK129" s="32"/>
      <c r="BL129" s="32"/>
      <c r="BM129" s="43"/>
    </row>
    <row r="130" spans="1:65" ht="18" customHeight="1" thickBot="1" x14ac:dyDescent="0.25">
      <c r="A130" s="37"/>
      <c r="B130" s="425" t="s">
        <v>39</v>
      </c>
      <c r="C130" s="426"/>
      <c r="D130" s="426"/>
      <c r="E130" s="426"/>
      <c r="F130" s="426"/>
      <c r="G130" s="426"/>
      <c r="H130" s="426"/>
      <c r="I130" s="426"/>
      <c r="J130" s="426"/>
      <c r="K130" s="426"/>
      <c r="L130" s="426"/>
      <c r="M130" s="426"/>
      <c r="N130" s="426"/>
      <c r="O130" s="426"/>
      <c r="P130" s="426"/>
      <c r="Q130" s="426"/>
      <c r="R130" s="426"/>
      <c r="S130" s="426"/>
      <c r="T130" s="426"/>
      <c r="U130" s="427"/>
      <c r="V130" s="425" t="s">
        <v>40</v>
      </c>
      <c r="W130" s="426"/>
      <c r="X130" s="426"/>
      <c r="Y130" s="426"/>
      <c r="Z130" s="426"/>
      <c r="AA130" s="427"/>
      <c r="AB130" s="428" t="s">
        <v>9</v>
      </c>
      <c r="AC130" s="429"/>
      <c r="AD130" s="429"/>
      <c r="AE130" s="429"/>
      <c r="AF130" s="429"/>
      <c r="AG130" s="430"/>
      <c r="AH130" s="428" t="s">
        <v>49</v>
      </c>
      <c r="AI130" s="429"/>
      <c r="AJ130" s="429"/>
      <c r="AK130" s="429"/>
      <c r="AL130" s="429"/>
      <c r="AM130" s="430"/>
      <c r="AN130" s="428" t="s">
        <v>10</v>
      </c>
      <c r="AO130" s="429"/>
      <c r="AP130" s="429"/>
      <c r="AQ130" s="429"/>
      <c r="AR130" s="429"/>
      <c r="AS130" s="430"/>
      <c r="AT130" s="428" t="s">
        <v>48</v>
      </c>
      <c r="AU130" s="429"/>
      <c r="AV130" s="429"/>
      <c r="AW130" s="429"/>
      <c r="AX130" s="429"/>
      <c r="AY130" s="430"/>
      <c r="AZ130" s="428" t="s">
        <v>7</v>
      </c>
      <c r="BA130" s="429"/>
      <c r="BB130" s="429"/>
      <c r="BC130" s="429"/>
      <c r="BD130" s="429"/>
      <c r="BE130" s="429"/>
      <c r="BF130" s="430"/>
      <c r="BG130" s="428" t="s">
        <v>6</v>
      </c>
      <c r="BH130" s="429"/>
      <c r="BI130" s="429"/>
      <c r="BJ130" s="429"/>
      <c r="BK130" s="429"/>
      <c r="BL130" s="429"/>
      <c r="BM130" s="430"/>
    </row>
    <row r="131" spans="1:65" ht="35.25" customHeight="1" x14ac:dyDescent="0.2">
      <c r="A131" s="37"/>
      <c r="B131" s="281" t="str">
        <f>'LE 03 (PROG)'!B165</f>
        <v>Actualizar el mapa de riesgos asistenciales de cada área funcional de la Empresa Social del Estado.</v>
      </c>
      <c r="C131" s="282"/>
      <c r="D131" s="282"/>
      <c r="E131" s="282"/>
      <c r="F131" s="282"/>
      <c r="G131" s="282"/>
      <c r="H131" s="282"/>
      <c r="I131" s="282"/>
      <c r="J131" s="282"/>
      <c r="K131" s="282"/>
      <c r="L131" s="282"/>
      <c r="M131" s="282"/>
      <c r="N131" s="282"/>
      <c r="O131" s="282"/>
      <c r="P131" s="282"/>
      <c r="Q131" s="282"/>
      <c r="R131" s="282"/>
      <c r="S131" s="282"/>
      <c r="T131" s="282"/>
      <c r="U131" s="283"/>
      <c r="V131" s="284" t="str">
        <f>'LE 03 (PROG)'!V165</f>
        <v>LE 03 OB 05 AC 01</v>
      </c>
      <c r="W131" s="285"/>
      <c r="X131" s="285"/>
      <c r="Y131" s="285"/>
      <c r="Z131" s="285"/>
      <c r="AA131" s="286"/>
      <c r="AB131" s="287">
        <f>'LE 03 (PROG)'!AB165</f>
        <v>0</v>
      </c>
      <c r="AC131" s="288"/>
      <c r="AD131" s="288"/>
      <c r="AE131" s="288"/>
      <c r="AF131" s="288"/>
      <c r="AG131" s="289"/>
      <c r="AH131" s="490">
        <f>'LE 03 (PROG)'!AL165</f>
        <v>0</v>
      </c>
      <c r="AI131" s="491"/>
      <c r="AJ131" s="491"/>
      <c r="AK131" s="491"/>
      <c r="AL131" s="491"/>
      <c r="AM131" s="492"/>
      <c r="AN131" s="496">
        <f>'LE 03 (PROG)'!AL166</f>
        <v>0</v>
      </c>
      <c r="AO131" s="497"/>
      <c r="AP131" s="497"/>
      <c r="AQ131" s="497"/>
      <c r="AR131" s="497"/>
      <c r="AS131" s="498"/>
      <c r="AT131" s="290" t="str">
        <f>IF(AH131=0,"",(AN131*1)/AH131)</f>
        <v/>
      </c>
      <c r="AU131" s="291"/>
      <c r="AV131" s="291"/>
      <c r="AW131" s="291"/>
      <c r="AX131" s="291"/>
      <c r="AY131" s="292"/>
      <c r="AZ131" s="293">
        <f>AB131*100</f>
        <v>0</v>
      </c>
      <c r="BA131" s="294"/>
      <c r="BB131" s="294"/>
      <c r="BC131" s="294"/>
      <c r="BD131" s="294"/>
      <c r="BE131" s="294"/>
      <c r="BF131" s="295"/>
      <c r="BG131" s="296">
        <f>IF(AH131=0,(AZ131),((AT131*AB131)*100))</f>
        <v>0</v>
      </c>
      <c r="BH131" s="297"/>
      <c r="BI131" s="297"/>
      <c r="BJ131" s="297"/>
      <c r="BK131" s="297"/>
      <c r="BL131" s="297"/>
      <c r="BM131" s="298"/>
    </row>
    <row r="132" spans="1:65" ht="54.75" customHeight="1" x14ac:dyDescent="0.2">
      <c r="A132" s="37"/>
      <c r="B132" s="269" t="str">
        <f>'LE 03 (PROG)'!B167</f>
        <v>Analizar los eventos adversos que se presenten con ocasión de la prestación de servivios de salud, con la metodología definida  por el Comité de Seguridad Hospitalaria.</v>
      </c>
      <c r="C132" s="270"/>
      <c r="D132" s="270"/>
      <c r="E132" s="270"/>
      <c r="F132" s="270"/>
      <c r="G132" s="270"/>
      <c r="H132" s="270"/>
      <c r="I132" s="270"/>
      <c r="J132" s="270"/>
      <c r="K132" s="270"/>
      <c r="L132" s="270"/>
      <c r="M132" s="270"/>
      <c r="N132" s="270"/>
      <c r="O132" s="270"/>
      <c r="P132" s="270"/>
      <c r="Q132" s="270"/>
      <c r="R132" s="270"/>
      <c r="S132" s="270"/>
      <c r="T132" s="270"/>
      <c r="U132" s="271"/>
      <c r="V132" s="272" t="str">
        <f>'LE 03 (PROG)'!V167</f>
        <v>LE 03 OB 05 AC 02</v>
      </c>
      <c r="W132" s="273"/>
      <c r="X132" s="273"/>
      <c r="Y132" s="273"/>
      <c r="Z132" s="273"/>
      <c r="AA132" s="274"/>
      <c r="AB132" s="275">
        <f>'LE 03 (PROG)'!AB167</f>
        <v>0.1263</v>
      </c>
      <c r="AC132" s="276"/>
      <c r="AD132" s="276"/>
      <c r="AE132" s="276"/>
      <c r="AF132" s="276"/>
      <c r="AG132" s="277"/>
      <c r="AH132" s="499">
        <f>'LE 03 (PROG)'!AL167</f>
        <v>1</v>
      </c>
      <c r="AI132" s="500"/>
      <c r="AJ132" s="500"/>
      <c r="AK132" s="500"/>
      <c r="AL132" s="500"/>
      <c r="AM132" s="501"/>
      <c r="AN132" s="502">
        <f>'LE 03 (PROG)'!AL168</f>
        <v>1</v>
      </c>
      <c r="AO132" s="503"/>
      <c r="AP132" s="503"/>
      <c r="AQ132" s="503"/>
      <c r="AR132" s="503"/>
      <c r="AS132" s="504"/>
      <c r="AT132" s="278">
        <f t="shared" ref="AT132:AT137" si="12">IF(AH132=0,"",(AN132*1)/AH132)</f>
        <v>1</v>
      </c>
      <c r="AU132" s="279"/>
      <c r="AV132" s="279"/>
      <c r="AW132" s="279"/>
      <c r="AX132" s="279"/>
      <c r="AY132" s="280"/>
      <c r="AZ132" s="245">
        <f t="shared" ref="AZ132:AZ137" si="13">AB132*100</f>
        <v>12.629999999999999</v>
      </c>
      <c r="BA132" s="246"/>
      <c r="BB132" s="246"/>
      <c r="BC132" s="246"/>
      <c r="BD132" s="246"/>
      <c r="BE132" s="246"/>
      <c r="BF132" s="247"/>
      <c r="BG132" s="248">
        <f t="shared" ref="BG132:BG137" si="14">IF(AH132=0,(AZ132),((AT132*AB132)*100))</f>
        <v>12.629999999999999</v>
      </c>
      <c r="BH132" s="249"/>
      <c r="BI132" s="249"/>
      <c r="BJ132" s="249"/>
      <c r="BK132" s="249"/>
      <c r="BL132" s="249"/>
      <c r="BM132" s="250"/>
    </row>
    <row r="133" spans="1:65" ht="18" customHeight="1" x14ac:dyDescent="0.2">
      <c r="A133" s="37"/>
      <c r="B133" s="251" t="str">
        <f>'LE 03 (PROG)'!B169</f>
        <v>Realizar rondas de seguridad hospitalaria.</v>
      </c>
      <c r="C133" s="252"/>
      <c r="D133" s="252"/>
      <c r="E133" s="252"/>
      <c r="F133" s="252"/>
      <c r="G133" s="252"/>
      <c r="H133" s="252"/>
      <c r="I133" s="252"/>
      <c r="J133" s="252"/>
      <c r="K133" s="252"/>
      <c r="L133" s="252"/>
      <c r="M133" s="252"/>
      <c r="N133" s="252"/>
      <c r="O133" s="252"/>
      <c r="P133" s="252"/>
      <c r="Q133" s="252"/>
      <c r="R133" s="252"/>
      <c r="S133" s="252"/>
      <c r="T133" s="252"/>
      <c r="U133" s="253"/>
      <c r="V133" s="254" t="str">
        <f>'LE 03 (PROG)'!V169</f>
        <v>LE 03 OB 05 AC 03</v>
      </c>
      <c r="W133" s="255"/>
      <c r="X133" s="255"/>
      <c r="Y133" s="255"/>
      <c r="Z133" s="255"/>
      <c r="AA133" s="256"/>
      <c r="AB133" s="257">
        <f>'LE 03 (PROG)'!AB169</f>
        <v>0.53949999999999998</v>
      </c>
      <c r="AC133" s="258"/>
      <c r="AD133" s="258"/>
      <c r="AE133" s="258"/>
      <c r="AF133" s="258"/>
      <c r="AG133" s="259"/>
      <c r="AH133" s="505">
        <f>'LE 03 (PROG)'!AL169</f>
        <v>2</v>
      </c>
      <c r="AI133" s="506"/>
      <c r="AJ133" s="506"/>
      <c r="AK133" s="506"/>
      <c r="AL133" s="506"/>
      <c r="AM133" s="507"/>
      <c r="AN133" s="508">
        <f>'LE 03 (PROG)'!AL170</f>
        <v>3</v>
      </c>
      <c r="AO133" s="509"/>
      <c r="AP133" s="509"/>
      <c r="AQ133" s="509"/>
      <c r="AR133" s="509"/>
      <c r="AS133" s="510"/>
      <c r="AT133" s="260">
        <f t="shared" si="12"/>
        <v>1.5</v>
      </c>
      <c r="AU133" s="261"/>
      <c r="AV133" s="261"/>
      <c r="AW133" s="261"/>
      <c r="AX133" s="261"/>
      <c r="AY133" s="262"/>
      <c r="AZ133" s="263">
        <f t="shared" si="13"/>
        <v>53.949999999999996</v>
      </c>
      <c r="BA133" s="264"/>
      <c r="BB133" s="264"/>
      <c r="BC133" s="264"/>
      <c r="BD133" s="264"/>
      <c r="BE133" s="264"/>
      <c r="BF133" s="265"/>
      <c r="BG133" s="266">
        <f t="shared" si="14"/>
        <v>80.924999999999997</v>
      </c>
      <c r="BH133" s="267"/>
      <c r="BI133" s="267"/>
      <c r="BJ133" s="267"/>
      <c r="BK133" s="267"/>
      <c r="BL133" s="267"/>
      <c r="BM133" s="268"/>
    </row>
    <row r="134" spans="1:65" ht="54.75" customHeight="1" x14ac:dyDescent="0.2">
      <c r="A134" s="37"/>
      <c r="B134" s="269" t="str">
        <f>'LE 03 (PROG)'!B171</f>
        <v>Formular planes de mejoramiento para riesgos y eventos adversos conforme los hallazgos de las rondas de seguridad, de las auditorías y del análisis de eventos adversos.</v>
      </c>
      <c r="C134" s="270"/>
      <c r="D134" s="270"/>
      <c r="E134" s="270"/>
      <c r="F134" s="270"/>
      <c r="G134" s="270"/>
      <c r="H134" s="270"/>
      <c r="I134" s="270"/>
      <c r="J134" s="270"/>
      <c r="K134" s="270"/>
      <c r="L134" s="270"/>
      <c r="M134" s="270"/>
      <c r="N134" s="270"/>
      <c r="O134" s="270"/>
      <c r="P134" s="270"/>
      <c r="Q134" s="270"/>
      <c r="R134" s="270"/>
      <c r="S134" s="270"/>
      <c r="T134" s="270"/>
      <c r="U134" s="271"/>
      <c r="V134" s="272" t="str">
        <f>'LE 03 (PROG)'!V171</f>
        <v>LE 03 OB 05 AC 04</v>
      </c>
      <c r="W134" s="273"/>
      <c r="X134" s="273"/>
      <c r="Y134" s="273"/>
      <c r="Z134" s="273"/>
      <c r="AA134" s="274"/>
      <c r="AB134" s="275">
        <f>'LE 03 (PROG)'!AB171</f>
        <v>6.8500000000000005E-2</v>
      </c>
      <c r="AC134" s="276"/>
      <c r="AD134" s="276"/>
      <c r="AE134" s="276"/>
      <c r="AF134" s="276"/>
      <c r="AG134" s="277"/>
      <c r="AH134" s="499">
        <f>'LE 03 (PROG)'!AL171</f>
        <v>2</v>
      </c>
      <c r="AI134" s="500"/>
      <c r="AJ134" s="500"/>
      <c r="AK134" s="500"/>
      <c r="AL134" s="500"/>
      <c r="AM134" s="501"/>
      <c r="AN134" s="502">
        <f>'LE 03 (PROG)'!AL172</f>
        <v>1</v>
      </c>
      <c r="AO134" s="503"/>
      <c r="AP134" s="503"/>
      <c r="AQ134" s="503"/>
      <c r="AR134" s="503"/>
      <c r="AS134" s="504"/>
      <c r="AT134" s="278">
        <f t="shared" si="12"/>
        <v>0.5</v>
      </c>
      <c r="AU134" s="279"/>
      <c r="AV134" s="279"/>
      <c r="AW134" s="279"/>
      <c r="AX134" s="279"/>
      <c r="AY134" s="280"/>
      <c r="AZ134" s="245">
        <f t="shared" si="13"/>
        <v>6.8500000000000005</v>
      </c>
      <c r="BA134" s="246"/>
      <c r="BB134" s="246"/>
      <c r="BC134" s="246"/>
      <c r="BD134" s="246"/>
      <c r="BE134" s="246"/>
      <c r="BF134" s="247"/>
      <c r="BG134" s="248">
        <f t="shared" si="14"/>
        <v>3.4250000000000003</v>
      </c>
      <c r="BH134" s="249"/>
      <c r="BI134" s="249"/>
      <c r="BJ134" s="249"/>
      <c r="BK134" s="249"/>
      <c r="BL134" s="249"/>
      <c r="BM134" s="250"/>
    </row>
    <row r="135" spans="1:65" ht="54.75" customHeight="1" x14ac:dyDescent="0.2">
      <c r="A135" s="37"/>
      <c r="B135" s="251" t="str">
        <f>'LE 03 (PROG)'!B173</f>
        <v>Ejecutar las actividades contenidas en los planes de mejoramiento derivados de loshallazgos de las rondas de seguridad, de las auditorías y del análisis de eventos adversos.</v>
      </c>
      <c r="C135" s="252"/>
      <c r="D135" s="252"/>
      <c r="E135" s="252"/>
      <c r="F135" s="252"/>
      <c r="G135" s="252"/>
      <c r="H135" s="252"/>
      <c r="I135" s="252"/>
      <c r="J135" s="252"/>
      <c r="K135" s="252"/>
      <c r="L135" s="252"/>
      <c r="M135" s="252"/>
      <c r="N135" s="252"/>
      <c r="O135" s="252"/>
      <c r="P135" s="252"/>
      <c r="Q135" s="252"/>
      <c r="R135" s="252"/>
      <c r="S135" s="252"/>
      <c r="T135" s="252"/>
      <c r="U135" s="253"/>
      <c r="V135" s="254" t="str">
        <f>'LE 03 (PROG)'!V173</f>
        <v>LE 03 OB 05 AC 05</v>
      </c>
      <c r="W135" s="255"/>
      <c r="X135" s="255"/>
      <c r="Y135" s="255"/>
      <c r="Z135" s="255"/>
      <c r="AA135" s="256"/>
      <c r="AB135" s="257">
        <f>'LE 03 (PROG)'!AB173</f>
        <v>0.1971</v>
      </c>
      <c r="AC135" s="258"/>
      <c r="AD135" s="258"/>
      <c r="AE135" s="258"/>
      <c r="AF135" s="258"/>
      <c r="AG135" s="259"/>
      <c r="AH135" s="505">
        <f>'LE 03 (PROG)'!AL173</f>
        <v>1</v>
      </c>
      <c r="AI135" s="506"/>
      <c r="AJ135" s="506"/>
      <c r="AK135" s="506"/>
      <c r="AL135" s="506"/>
      <c r="AM135" s="507"/>
      <c r="AN135" s="508">
        <f>'LE 03 (PROG)'!AL174</f>
        <v>0</v>
      </c>
      <c r="AO135" s="509"/>
      <c r="AP135" s="509"/>
      <c r="AQ135" s="509"/>
      <c r="AR135" s="509"/>
      <c r="AS135" s="510"/>
      <c r="AT135" s="260">
        <f t="shared" si="12"/>
        <v>0</v>
      </c>
      <c r="AU135" s="261"/>
      <c r="AV135" s="261"/>
      <c r="AW135" s="261"/>
      <c r="AX135" s="261"/>
      <c r="AY135" s="262"/>
      <c r="AZ135" s="263">
        <f t="shared" si="13"/>
        <v>19.71</v>
      </c>
      <c r="BA135" s="264"/>
      <c r="BB135" s="264"/>
      <c r="BC135" s="264"/>
      <c r="BD135" s="264"/>
      <c r="BE135" s="264"/>
      <c r="BF135" s="265"/>
      <c r="BG135" s="266">
        <f t="shared" si="14"/>
        <v>0</v>
      </c>
      <c r="BH135" s="267"/>
      <c r="BI135" s="267"/>
      <c r="BJ135" s="267"/>
      <c r="BK135" s="267"/>
      <c r="BL135" s="267"/>
      <c r="BM135" s="268"/>
    </row>
    <row r="136" spans="1:65" ht="18" customHeight="1" x14ac:dyDescent="0.2">
      <c r="A136" s="37"/>
      <c r="B136" s="269" t="str">
        <f>'LE 03 (PROG)'!B175</f>
        <v>Realizar seguimiento a los planes de mejoramiento.</v>
      </c>
      <c r="C136" s="270"/>
      <c r="D136" s="270"/>
      <c r="E136" s="270"/>
      <c r="F136" s="270"/>
      <c r="G136" s="270"/>
      <c r="H136" s="270"/>
      <c r="I136" s="270"/>
      <c r="J136" s="270"/>
      <c r="K136" s="270"/>
      <c r="L136" s="270"/>
      <c r="M136" s="270"/>
      <c r="N136" s="270"/>
      <c r="O136" s="270"/>
      <c r="P136" s="270"/>
      <c r="Q136" s="270"/>
      <c r="R136" s="270"/>
      <c r="S136" s="270"/>
      <c r="T136" s="270"/>
      <c r="U136" s="271"/>
      <c r="V136" s="272" t="str">
        <f>'LE 03 (PROG)'!V175</f>
        <v>LE 03 OB 05 AC 06</v>
      </c>
      <c r="W136" s="273"/>
      <c r="X136" s="273"/>
      <c r="Y136" s="273"/>
      <c r="Z136" s="273"/>
      <c r="AA136" s="274"/>
      <c r="AB136" s="275">
        <f>'LE 03 (PROG)'!AB175</f>
        <v>6.8599999999999994E-2</v>
      </c>
      <c r="AC136" s="276"/>
      <c r="AD136" s="276"/>
      <c r="AE136" s="276"/>
      <c r="AF136" s="276"/>
      <c r="AG136" s="277"/>
      <c r="AH136" s="499">
        <f>'LE 03 (PROG)'!AL175</f>
        <v>2</v>
      </c>
      <c r="AI136" s="500"/>
      <c r="AJ136" s="500"/>
      <c r="AK136" s="500"/>
      <c r="AL136" s="500"/>
      <c r="AM136" s="501"/>
      <c r="AN136" s="502">
        <f>'LE 03 (PROG)'!AL176</f>
        <v>2</v>
      </c>
      <c r="AO136" s="503"/>
      <c r="AP136" s="503"/>
      <c r="AQ136" s="503"/>
      <c r="AR136" s="503"/>
      <c r="AS136" s="504"/>
      <c r="AT136" s="278">
        <f t="shared" si="12"/>
        <v>1</v>
      </c>
      <c r="AU136" s="279"/>
      <c r="AV136" s="279"/>
      <c r="AW136" s="279"/>
      <c r="AX136" s="279"/>
      <c r="AY136" s="280"/>
      <c r="AZ136" s="245">
        <f t="shared" si="13"/>
        <v>6.8599999999999994</v>
      </c>
      <c r="BA136" s="246"/>
      <c r="BB136" s="246"/>
      <c r="BC136" s="246"/>
      <c r="BD136" s="246"/>
      <c r="BE136" s="246"/>
      <c r="BF136" s="247"/>
      <c r="BG136" s="248">
        <f t="shared" si="14"/>
        <v>6.8599999999999994</v>
      </c>
      <c r="BH136" s="249"/>
      <c r="BI136" s="249"/>
      <c r="BJ136" s="249"/>
      <c r="BK136" s="249"/>
      <c r="BL136" s="249"/>
      <c r="BM136" s="250"/>
    </row>
    <row r="137" spans="1:65" ht="18" customHeight="1" thickBot="1" x14ac:dyDescent="0.25">
      <c r="A137" s="37"/>
      <c r="B137" s="386" t="str">
        <f>'LE 03 (PROG)'!B177</f>
        <v>Actualizar y socializar las Guías de Atención Médica y Paramédica</v>
      </c>
      <c r="C137" s="387"/>
      <c r="D137" s="387"/>
      <c r="E137" s="387"/>
      <c r="F137" s="387"/>
      <c r="G137" s="387"/>
      <c r="H137" s="387"/>
      <c r="I137" s="387"/>
      <c r="J137" s="387"/>
      <c r="K137" s="387"/>
      <c r="L137" s="387"/>
      <c r="M137" s="387"/>
      <c r="N137" s="387"/>
      <c r="O137" s="387"/>
      <c r="P137" s="387"/>
      <c r="Q137" s="387"/>
      <c r="R137" s="387"/>
      <c r="S137" s="387"/>
      <c r="T137" s="387"/>
      <c r="U137" s="388"/>
      <c r="V137" s="389" t="str">
        <f>'LE 03 (PROG)'!V177</f>
        <v>LE 03 OB 05 AC 07</v>
      </c>
      <c r="W137" s="390"/>
      <c r="X137" s="390"/>
      <c r="Y137" s="390"/>
      <c r="Z137" s="390"/>
      <c r="AA137" s="391"/>
      <c r="AB137" s="407">
        <f>'LE 03 (PROG)'!AB177</f>
        <v>0</v>
      </c>
      <c r="AC137" s="408"/>
      <c r="AD137" s="408"/>
      <c r="AE137" s="408"/>
      <c r="AF137" s="408"/>
      <c r="AG137" s="409"/>
      <c r="AH137" s="392">
        <f>'LE 03 (PROG)'!AL177</f>
        <v>0</v>
      </c>
      <c r="AI137" s="393"/>
      <c r="AJ137" s="393"/>
      <c r="AK137" s="393"/>
      <c r="AL137" s="393"/>
      <c r="AM137" s="394"/>
      <c r="AN137" s="395">
        <f>'LE 03 (PROG)'!AL178</f>
        <v>0</v>
      </c>
      <c r="AO137" s="396"/>
      <c r="AP137" s="396"/>
      <c r="AQ137" s="396"/>
      <c r="AR137" s="396"/>
      <c r="AS137" s="397"/>
      <c r="AT137" s="398" t="str">
        <f t="shared" si="12"/>
        <v/>
      </c>
      <c r="AU137" s="399"/>
      <c r="AV137" s="399"/>
      <c r="AW137" s="399"/>
      <c r="AX137" s="399"/>
      <c r="AY137" s="400"/>
      <c r="AZ137" s="410">
        <f t="shared" si="13"/>
        <v>0</v>
      </c>
      <c r="BA137" s="411"/>
      <c r="BB137" s="411"/>
      <c r="BC137" s="411"/>
      <c r="BD137" s="411"/>
      <c r="BE137" s="411"/>
      <c r="BF137" s="412"/>
      <c r="BG137" s="383">
        <f t="shared" si="14"/>
        <v>0</v>
      </c>
      <c r="BH137" s="384"/>
      <c r="BI137" s="384"/>
      <c r="BJ137" s="384"/>
      <c r="BK137" s="384"/>
      <c r="BL137" s="384"/>
      <c r="BM137" s="385"/>
    </row>
    <row r="138" spans="1:65" ht="18" customHeight="1" thickBot="1" x14ac:dyDescent="0.25">
      <c r="A138" s="37"/>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row>
    <row r="139" spans="1:65" ht="18" customHeight="1" x14ac:dyDescent="0.2">
      <c r="A139" s="37"/>
      <c r="B139" s="203" t="s">
        <v>2</v>
      </c>
      <c r="C139" s="204"/>
      <c r="D139" s="204"/>
      <c r="E139" s="204"/>
      <c r="F139" s="204"/>
      <c r="G139" s="204"/>
      <c r="H139" s="204"/>
      <c r="I139" s="204"/>
      <c r="J139" s="204"/>
      <c r="K139" s="204"/>
      <c r="L139" s="204"/>
      <c r="M139" s="204"/>
      <c r="N139" s="204"/>
      <c r="O139" s="204"/>
      <c r="P139" s="204"/>
      <c r="Q139" s="204"/>
      <c r="R139" s="204"/>
      <c r="S139" s="204"/>
      <c r="T139" s="204"/>
      <c r="U139" s="205"/>
      <c r="V139" s="209" t="s">
        <v>1</v>
      </c>
      <c r="W139" s="210"/>
      <c r="X139" s="210"/>
      <c r="Y139" s="210"/>
      <c r="Z139" s="210"/>
      <c r="AA139" s="210"/>
      <c r="AB139" s="210"/>
      <c r="AC139" s="210"/>
      <c r="AD139" s="210"/>
      <c r="AE139" s="210"/>
      <c r="AF139" s="210"/>
      <c r="AG139" s="210"/>
      <c r="AH139" s="210"/>
      <c r="AI139" s="210"/>
      <c r="AJ139" s="210"/>
      <c r="AK139" s="210"/>
      <c r="AL139" s="210"/>
      <c r="AM139" s="210"/>
      <c r="AN139" s="210"/>
      <c r="AO139" s="210"/>
      <c r="AP139" s="210"/>
      <c r="AQ139" s="210"/>
      <c r="AR139" s="210"/>
      <c r="AS139" s="210"/>
      <c r="AT139" s="210"/>
      <c r="AU139" s="210"/>
      <c r="AV139" s="210"/>
      <c r="AW139" s="210"/>
      <c r="AX139" s="210"/>
      <c r="AY139" s="211"/>
      <c r="AZ139" s="514">
        <f>SUM(AZ131:BF137)</f>
        <v>99.999999999999986</v>
      </c>
      <c r="BA139" s="515"/>
      <c r="BB139" s="515"/>
      <c r="BC139" s="515"/>
      <c r="BD139" s="515"/>
      <c r="BE139" s="515"/>
      <c r="BF139" s="515"/>
      <c r="BG139" s="515">
        <f>SUM(BG131:BM137)</f>
        <v>103.83999999999999</v>
      </c>
      <c r="BH139" s="515"/>
      <c r="BI139" s="515"/>
      <c r="BJ139" s="515"/>
      <c r="BK139" s="515"/>
      <c r="BL139" s="515"/>
      <c r="BM139" s="516"/>
    </row>
    <row r="140" spans="1:65" ht="18" customHeight="1" thickBot="1" x14ac:dyDescent="0.25">
      <c r="A140" s="37"/>
      <c r="B140" s="206"/>
      <c r="C140" s="207"/>
      <c r="D140" s="207"/>
      <c r="E140" s="207"/>
      <c r="F140" s="207"/>
      <c r="G140" s="207"/>
      <c r="H140" s="207"/>
      <c r="I140" s="207"/>
      <c r="J140" s="207"/>
      <c r="K140" s="207"/>
      <c r="L140" s="207"/>
      <c r="M140" s="207"/>
      <c r="N140" s="207"/>
      <c r="O140" s="207"/>
      <c r="P140" s="207"/>
      <c r="Q140" s="207"/>
      <c r="R140" s="207"/>
      <c r="S140" s="207"/>
      <c r="T140" s="207"/>
      <c r="U140" s="208"/>
      <c r="V140" s="212" t="s">
        <v>3</v>
      </c>
      <c r="W140" s="213"/>
      <c r="X140" s="213"/>
      <c r="Y140" s="213"/>
      <c r="Z140" s="213"/>
      <c r="AA140" s="213"/>
      <c r="AB140" s="213"/>
      <c r="AC140" s="213"/>
      <c r="AD140" s="213"/>
      <c r="AE140" s="213"/>
      <c r="AF140" s="213"/>
      <c r="AG140" s="213"/>
      <c r="AH140" s="213"/>
      <c r="AI140" s="213"/>
      <c r="AJ140" s="213"/>
      <c r="AK140" s="213"/>
      <c r="AL140" s="213"/>
      <c r="AM140" s="213"/>
      <c r="AN140" s="213"/>
      <c r="AO140" s="213"/>
      <c r="AP140" s="213"/>
      <c r="AQ140" s="213"/>
      <c r="AR140" s="213"/>
      <c r="AS140" s="213"/>
      <c r="AT140" s="213"/>
      <c r="AU140" s="213"/>
      <c r="AV140" s="213"/>
      <c r="AW140" s="213"/>
      <c r="AX140" s="213"/>
      <c r="AY140" s="213"/>
      <c r="AZ140" s="224">
        <f>IF(BG139=100,1,(BG139*1)/AZ139)</f>
        <v>1.0384</v>
      </c>
      <c r="BA140" s="225"/>
      <c r="BB140" s="225"/>
      <c r="BC140" s="225"/>
      <c r="BD140" s="225"/>
      <c r="BE140" s="225"/>
      <c r="BF140" s="225"/>
      <c r="BG140" s="225"/>
      <c r="BH140" s="225"/>
      <c r="BI140" s="225"/>
      <c r="BJ140" s="225"/>
      <c r="BK140" s="225"/>
      <c r="BL140" s="225"/>
      <c r="BM140" s="226"/>
    </row>
    <row r="141" spans="1:65" ht="18" customHeight="1" thickBot="1" x14ac:dyDescent="0.25">
      <c r="A141" s="37"/>
      <c r="B141" s="45"/>
      <c r="C141" s="45"/>
      <c r="D141" s="45"/>
      <c r="E141" s="45"/>
      <c r="F141" s="45"/>
      <c r="G141" s="45"/>
      <c r="H141" s="45"/>
      <c r="I141" s="45"/>
      <c r="J141" s="45"/>
      <c r="K141" s="45"/>
      <c r="L141" s="45"/>
      <c r="M141" s="45"/>
      <c r="N141" s="45"/>
      <c r="O141" s="45"/>
      <c r="P141" s="45"/>
      <c r="Q141" s="45"/>
      <c r="R141" s="45"/>
      <c r="S141" s="45"/>
      <c r="T141" s="45"/>
      <c r="U141" s="45"/>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7"/>
      <c r="BH141" s="47"/>
      <c r="BI141" s="47"/>
      <c r="BJ141" s="47"/>
      <c r="BK141" s="47"/>
      <c r="BL141" s="47"/>
      <c r="BM141" s="47"/>
    </row>
    <row r="142" spans="1:65" ht="18" customHeight="1" x14ac:dyDescent="0.2">
      <c r="A142" s="37"/>
      <c r="B142" s="24"/>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6"/>
      <c r="AY142" s="26"/>
      <c r="AZ142" s="26"/>
      <c r="BA142" s="26"/>
      <c r="BB142" s="26"/>
      <c r="BC142" s="26"/>
      <c r="BD142" s="26"/>
      <c r="BE142" s="26"/>
      <c r="BF142" s="27"/>
      <c r="BG142" s="27"/>
      <c r="BH142" s="27"/>
      <c r="BI142" s="27"/>
      <c r="BJ142" s="27"/>
      <c r="BK142" s="27"/>
      <c r="BL142" s="27"/>
      <c r="BM142" s="41"/>
    </row>
    <row r="143" spans="1:65" ht="18" customHeight="1" x14ac:dyDescent="0.2">
      <c r="A143" s="37"/>
      <c r="B143" s="7"/>
      <c r="C143" s="146" t="s">
        <v>33</v>
      </c>
      <c r="D143" s="155"/>
      <c r="E143" s="155"/>
      <c r="F143" s="155"/>
      <c r="G143" s="155"/>
      <c r="H143" s="155"/>
      <c r="I143" s="155"/>
      <c r="J143" s="155"/>
      <c r="K143" s="155"/>
      <c r="L143" s="155"/>
      <c r="M143" s="155"/>
      <c r="N143" s="155"/>
      <c r="O143" s="163" t="str">
        <f>'LE 03 (PROG)'!O181:BW181</f>
        <v>TRANSFORMACIÓN CULTURAL.</v>
      </c>
      <c r="P143" s="147"/>
      <c r="Q143" s="147"/>
      <c r="R143" s="147"/>
      <c r="S143" s="147"/>
      <c r="T143" s="147"/>
      <c r="U143" s="147"/>
      <c r="V143" s="147"/>
      <c r="W143" s="147"/>
      <c r="X143" s="147"/>
      <c r="Y143" s="147"/>
      <c r="Z143" s="147"/>
      <c r="AA143" s="147"/>
      <c r="AB143" s="147"/>
      <c r="AC143" s="147"/>
      <c r="AD143" s="147"/>
      <c r="AE143" s="147"/>
      <c r="AF143" s="147"/>
      <c r="AG143" s="147"/>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c r="BI143" s="147"/>
      <c r="BJ143" s="147"/>
      <c r="BK143" s="147"/>
      <c r="BL143" s="147"/>
      <c r="BM143" s="311"/>
    </row>
    <row r="144" spans="1:65" ht="18" customHeight="1" x14ac:dyDescent="0.2">
      <c r="A144" s="37"/>
      <c r="B144" s="7"/>
      <c r="C144" s="146" t="s">
        <v>34</v>
      </c>
      <c r="D144" s="155"/>
      <c r="E144" s="155"/>
      <c r="F144" s="155"/>
      <c r="G144" s="155"/>
      <c r="H144" s="155"/>
      <c r="I144" s="155"/>
      <c r="J144" s="155"/>
      <c r="K144" s="155"/>
      <c r="L144" s="155"/>
      <c r="M144" s="155"/>
      <c r="N144" s="155"/>
      <c r="O144" s="315" t="str">
        <f>'LE 03 (PROG)'!O182:Q182</f>
        <v>LE 03.</v>
      </c>
      <c r="P144" s="315"/>
      <c r="Q144" s="315"/>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29"/>
      <c r="AY144" s="29"/>
      <c r="AZ144" s="29"/>
      <c r="BA144" s="29"/>
      <c r="BB144" s="29"/>
      <c r="BC144" s="29"/>
      <c r="BD144" s="29"/>
      <c r="BE144" s="29"/>
      <c r="BF144" s="29"/>
      <c r="BG144" s="29"/>
      <c r="BH144" s="29"/>
      <c r="BI144" s="29"/>
      <c r="BJ144" s="29"/>
      <c r="BK144" s="29"/>
      <c r="BL144" s="29"/>
      <c r="BM144" s="42"/>
    </row>
    <row r="145" spans="1:65" ht="18" customHeight="1" x14ac:dyDescent="0.2">
      <c r="A145" s="37"/>
      <c r="B145" s="7"/>
      <c r="C145" s="146" t="s">
        <v>35</v>
      </c>
      <c r="D145" s="146"/>
      <c r="E145" s="146"/>
      <c r="F145" s="146"/>
      <c r="G145" s="146"/>
      <c r="H145" s="146"/>
      <c r="I145" s="146"/>
      <c r="J145" s="146"/>
      <c r="K145" s="146"/>
      <c r="L145" s="146"/>
      <c r="M145" s="146"/>
      <c r="N145" s="146"/>
      <c r="O145" s="156">
        <f>'LE 03 (PROG)'!O183:Q183</f>
        <v>0.2</v>
      </c>
      <c r="P145" s="156"/>
      <c r="Q145" s="156"/>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29"/>
      <c r="AY145" s="29"/>
      <c r="AZ145" s="29"/>
      <c r="BA145" s="29"/>
      <c r="BB145" s="29"/>
      <c r="BC145" s="29"/>
      <c r="BD145" s="29"/>
      <c r="BE145" s="29"/>
      <c r="BF145" s="29"/>
      <c r="BG145" s="29"/>
      <c r="BH145" s="29"/>
      <c r="BI145" s="29"/>
      <c r="BJ145" s="29"/>
      <c r="BK145" s="29"/>
      <c r="BL145" s="29"/>
      <c r="BM145" s="42"/>
    </row>
    <row r="146" spans="1:65" ht="18" customHeight="1" x14ac:dyDescent="0.2">
      <c r="A146" s="37"/>
      <c r="B146" s="7"/>
      <c r="C146" s="157" t="s">
        <v>36</v>
      </c>
      <c r="D146" s="157"/>
      <c r="E146" s="157"/>
      <c r="F146" s="157"/>
      <c r="G146" s="157"/>
      <c r="H146" s="157"/>
      <c r="I146" s="157"/>
      <c r="J146" s="157"/>
      <c r="K146" s="157"/>
      <c r="L146" s="157"/>
      <c r="M146" s="157"/>
      <c r="N146" s="157"/>
      <c r="O146" s="158" t="str">
        <f>'LE 03 (PROG)'!O184:BW184</f>
        <v>Culminar la implementación del Modelo Estándar de Control Interno (MECI), en todos sus componentes y realizar seguimiento a su desarrollo.</v>
      </c>
      <c r="P146" s="158"/>
      <c r="Q146" s="158"/>
      <c r="R146" s="158"/>
      <c r="S146" s="158"/>
      <c r="T146" s="158"/>
      <c r="U146" s="158"/>
      <c r="V146" s="158"/>
      <c r="W146" s="158"/>
      <c r="X146" s="158"/>
      <c r="Y146" s="158"/>
      <c r="Z146" s="158"/>
      <c r="AA146" s="158"/>
      <c r="AB146" s="158"/>
      <c r="AC146" s="158"/>
      <c r="AD146" s="158"/>
      <c r="AE146" s="158"/>
      <c r="AF146" s="158"/>
      <c r="AG146" s="158"/>
      <c r="AH146" s="158"/>
      <c r="AI146" s="158"/>
      <c r="AJ146" s="158"/>
      <c r="AK146" s="158"/>
      <c r="AL146" s="158"/>
      <c r="AM146" s="158"/>
      <c r="AN146" s="158"/>
      <c r="AO146" s="158"/>
      <c r="AP146" s="158"/>
      <c r="AQ146" s="158"/>
      <c r="AR146" s="158"/>
      <c r="AS146" s="158"/>
      <c r="AT146" s="158"/>
      <c r="AU146" s="158"/>
      <c r="AV146" s="158"/>
      <c r="AW146" s="158"/>
      <c r="AX146" s="158"/>
      <c r="AY146" s="158"/>
      <c r="AZ146" s="158"/>
      <c r="BA146" s="158"/>
      <c r="BB146" s="158"/>
      <c r="BC146" s="158"/>
      <c r="BD146" s="158"/>
      <c r="BE146" s="158"/>
      <c r="BF146" s="158"/>
      <c r="BG146" s="158"/>
      <c r="BH146" s="158"/>
      <c r="BI146" s="158"/>
      <c r="BJ146" s="158"/>
      <c r="BK146" s="158"/>
      <c r="BL146" s="158"/>
      <c r="BM146" s="307"/>
    </row>
    <row r="147" spans="1:65" ht="18" customHeight="1" x14ac:dyDescent="0.2">
      <c r="A147" s="37"/>
      <c r="B147" s="7"/>
      <c r="C147" s="146" t="s">
        <v>34</v>
      </c>
      <c r="D147" s="146"/>
      <c r="E147" s="146"/>
      <c r="F147" s="146"/>
      <c r="G147" s="146"/>
      <c r="H147" s="146"/>
      <c r="I147" s="146"/>
      <c r="J147" s="146"/>
      <c r="K147" s="146"/>
      <c r="L147" s="146"/>
      <c r="M147" s="146"/>
      <c r="N147" s="146"/>
      <c r="O147" s="148" t="str">
        <f>'LE 03 (PROG)'!O185:R185</f>
        <v>LE 03 OB 06</v>
      </c>
      <c r="P147" s="147"/>
      <c r="Q147" s="147"/>
      <c r="R147" s="147"/>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29"/>
      <c r="AY147" s="29"/>
      <c r="AZ147" s="29"/>
      <c r="BA147" s="29"/>
      <c r="BB147" s="29"/>
      <c r="BC147" s="29"/>
      <c r="BD147" s="29"/>
      <c r="BE147" s="29"/>
      <c r="BF147" s="29"/>
      <c r="BG147" s="29"/>
      <c r="BH147" s="29"/>
      <c r="BI147" s="29"/>
      <c r="BJ147" s="29"/>
      <c r="BK147" s="29"/>
      <c r="BL147" s="29"/>
      <c r="BM147" s="42"/>
    </row>
    <row r="148" spans="1:65" ht="18" customHeight="1" x14ac:dyDescent="0.2">
      <c r="A148" s="37"/>
      <c r="B148" s="7"/>
      <c r="C148" s="146" t="s">
        <v>37</v>
      </c>
      <c r="D148" s="146"/>
      <c r="E148" s="146"/>
      <c r="F148" s="146"/>
      <c r="G148" s="146"/>
      <c r="H148" s="146"/>
      <c r="I148" s="146"/>
      <c r="J148" s="146"/>
      <c r="K148" s="146"/>
      <c r="L148" s="146"/>
      <c r="M148" s="146"/>
      <c r="N148" s="146"/>
      <c r="O148" s="148">
        <f>'LE 03 (PROG)'!O186:Q186</f>
        <v>0.15</v>
      </c>
      <c r="P148" s="147"/>
      <c r="Q148" s="147"/>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29"/>
      <c r="AY148" s="29"/>
      <c r="AZ148" s="29"/>
      <c r="BA148" s="29"/>
      <c r="BB148" s="29"/>
      <c r="BC148" s="29"/>
      <c r="BD148" s="29"/>
      <c r="BE148" s="29"/>
      <c r="BF148" s="29"/>
      <c r="BG148" s="29"/>
      <c r="BH148" s="29"/>
      <c r="BI148" s="29"/>
      <c r="BJ148" s="29"/>
      <c r="BK148" s="29"/>
      <c r="BL148" s="29"/>
      <c r="BM148" s="42"/>
    </row>
    <row r="149" spans="1:65" ht="18" customHeight="1" x14ac:dyDescent="0.2">
      <c r="A149" s="37"/>
      <c r="B149" s="7"/>
      <c r="C149" s="146" t="s">
        <v>38</v>
      </c>
      <c r="D149" s="146"/>
      <c r="E149" s="146"/>
      <c r="F149" s="146"/>
      <c r="G149" s="146"/>
      <c r="H149" s="146"/>
      <c r="I149" s="146"/>
      <c r="J149" s="146"/>
      <c r="K149" s="146"/>
      <c r="L149" s="146"/>
      <c r="M149" s="146"/>
      <c r="N149" s="146"/>
      <c r="O149" s="147" t="str">
        <f>'LE 03 (PROG)'!O187:BW187</f>
        <v>Jefe de la Oficina de Control Interno.</v>
      </c>
      <c r="P149" s="147"/>
      <c r="Q149" s="147"/>
      <c r="R149" s="147"/>
      <c r="S149" s="147"/>
      <c r="T149" s="147"/>
      <c r="U149" s="147"/>
      <c r="V149" s="147"/>
      <c r="W149" s="147"/>
      <c r="X149" s="147"/>
      <c r="Y149" s="147"/>
      <c r="Z149" s="147"/>
      <c r="AA149" s="147"/>
      <c r="AB149" s="147"/>
      <c r="AC149" s="147"/>
      <c r="AD149" s="147"/>
      <c r="AE149" s="147"/>
      <c r="AF149" s="147"/>
      <c r="AG149" s="147"/>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c r="BI149" s="147"/>
      <c r="BJ149" s="147"/>
      <c r="BK149" s="147"/>
      <c r="BL149" s="147"/>
      <c r="BM149" s="311"/>
    </row>
    <row r="150" spans="1:65" ht="18" customHeight="1" thickBot="1" x14ac:dyDescent="0.25">
      <c r="A150" s="37"/>
      <c r="B150" s="17"/>
      <c r="C150" s="30"/>
      <c r="D150" s="30"/>
      <c r="E150" s="30"/>
      <c r="F150" s="30"/>
      <c r="G150" s="30"/>
      <c r="H150" s="30"/>
      <c r="I150" s="30"/>
      <c r="J150" s="30"/>
      <c r="K150" s="30"/>
      <c r="L150" s="30"/>
      <c r="M150" s="30"/>
      <c r="N150" s="30"/>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2"/>
      <c r="AY150" s="32"/>
      <c r="AZ150" s="32"/>
      <c r="BA150" s="32"/>
      <c r="BB150" s="32"/>
      <c r="BC150" s="32"/>
      <c r="BD150" s="32"/>
      <c r="BE150" s="32"/>
      <c r="BF150" s="32"/>
      <c r="BG150" s="32"/>
      <c r="BH150" s="32"/>
      <c r="BI150" s="32"/>
      <c r="BJ150" s="32"/>
      <c r="BK150" s="32"/>
      <c r="BL150" s="32"/>
      <c r="BM150" s="43"/>
    </row>
    <row r="151" spans="1:65" ht="18" customHeight="1" thickBot="1" x14ac:dyDescent="0.25">
      <c r="A151" s="37"/>
      <c r="B151" s="301" t="s">
        <v>39</v>
      </c>
      <c r="C151" s="302"/>
      <c r="D151" s="302"/>
      <c r="E151" s="302"/>
      <c r="F151" s="302"/>
      <c r="G151" s="302"/>
      <c r="H151" s="302"/>
      <c r="I151" s="302"/>
      <c r="J151" s="302"/>
      <c r="K151" s="302"/>
      <c r="L151" s="302"/>
      <c r="M151" s="302"/>
      <c r="N151" s="302"/>
      <c r="O151" s="302"/>
      <c r="P151" s="302"/>
      <c r="Q151" s="302"/>
      <c r="R151" s="302"/>
      <c r="S151" s="302"/>
      <c r="T151" s="302"/>
      <c r="U151" s="303"/>
      <c r="V151" s="301" t="s">
        <v>40</v>
      </c>
      <c r="W151" s="302"/>
      <c r="X151" s="302"/>
      <c r="Y151" s="302"/>
      <c r="Z151" s="302"/>
      <c r="AA151" s="303"/>
      <c r="AB151" s="304" t="s">
        <v>9</v>
      </c>
      <c r="AC151" s="305"/>
      <c r="AD151" s="305"/>
      <c r="AE151" s="305"/>
      <c r="AF151" s="305"/>
      <c r="AG151" s="306"/>
      <c r="AH151" s="304" t="s">
        <v>49</v>
      </c>
      <c r="AI151" s="305"/>
      <c r="AJ151" s="305"/>
      <c r="AK151" s="305"/>
      <c r="AL151" s="305"/>
      <c r="AM151" s="306"/>
      <c r="AN151" s="304" t="s">
        <v>10</v>
      </c>
      <c r="AO151" s="305"/>
      <c r="AP151" s="305"/>
      <c r="AQ151" s="305"/>
      <c r="AR151" s="305"/>
      <c r="AS151" s="306"/>
      <c r="AT151" s="304" t="s">
        <v>48</v>
      </c>
      <c r="AU151" s="305"/>
      <c r="AV151" s="305"/>
      <c r="AW151" s="305"/>
      <c r="AX151" s="305"/>
      <c r="AY151" s="306"/>
      <c r="AZ151" s="304" t="s">
        <v>7</v>
      </c>
      <c r="BA151" s="305"/>
      <c r="BB151" s="305"/>
      <c r="BC151" s="305"/>
      <c r="BD151" s="305"/>
      <c r="BE151" s="305"/>
      <c r="BF151" s="306"/>
      <c r="BG151" s="304" t="s">
        <v>6</v>
      </c>
      <c r="BH151" s="305"/>
      <c r="BI151" s="305"/>
      <c r="BJ151" s="305"/>
      <c r="BK151" s="305"/>
      <c r="BL151" s="305"/>
      <c r="BM151" s="306"/>
    </row>
    <row r="152" spans="1:65" ht="36" customHeight="1" x14ac:dyDescent="0.2">
      <c r="A152" s="37"/>
      <c r="B152" s="281" t="str">
        <f>'LE 03 (PROG)'!B191</f>
        <v>Formular los cronogramas y procedimientos de auditorías internas en el marco del Modelo Estándar de Control Interno (MECI).</v>
      </c>
      <c r="C152" s="282"/>
      <c r="D152" s="282"/>
      <c r="E152" s="282"/>
      <c r="F152" s="282"/>
      <c r="G152" s="282"/>
      <c r="H152" s="282"/>
      <c r="I152" s="282"/>
      <c r="J152" s="282"/>
      <c r="K152" s="282"/>
      <c r="L152" s="282"/>
      <c r="M152" s="282"/>
      <c r="N152" s="282"/>
      <c r="O152" s="282"/>
      <c r="P152" s="282"/>
      <c r="Q152" s="282"/>
      <c r="R152" s="282"/>
      <c r="S152" s="282"/>
      <c r="T152" s="282"/>
      <c r="U152" s="283"/>
      <c r="V152" s="284" t="str">
        <f>'LE 03 (PROG)'!V191</f>
        <v>LE 03 OB 06 AC 01</v>
      </c>
      <c r="W152" s="285"/>
      <c r="X152" s="285"/>
      <c r="Y152" s="285"/>
      <c r="Z152" s="285"/>
      <c r="AA152" s="286"/>
      <c r="AB152" s="287">
        <f>'LE 03 (PROG)'!AB191</f>
        <v>5.4000000000000003E-3</v>
      </c>
      <c r="AC152" s="288"/>
      <c r="AD152" s="288"/>
      <c r="AE152" s="288"/>
      <c r="AF152" s="288"/>
      <c r="AG152" s="289"/>
      <c r="AH152" s="490">
        <f>'LE 03 (PROG)'!AL192</f>
        <v>1</v>
      </c>
      <c r="AI152" s="491"/>
      <c r="AJ152" s="491"/>
      <c r="AK152" s="491"/>
      <c r="AL152" s="491"/>
      <c r="AM152" s="492"/>
      <c r="AN152" s="496">
        <f>'LE 03 (PROG)'!AL192</f>
        <v>1</v>
      </c>
      <c r="AO152" s="497"/>
      <c r="AP152" s="497"/>
      <c r="AQ152" s="497"/>
      <c r="AR152" s="497"/>
      <c r="AS152" s="498"/>
      <c r="AT152" s="290">
        <f>IF(AH152=0,"",(AN152*1)/AH152)</f>
        <v>1</v>
      </c>
      <c r="AU152" s="291"/>
      <c r="AV152" s="291"/>
      <c r="AW152" s="291"/>
      <c r="AX152" s="291"/>
      <c r="AY152" s="292"/>
      <c r="AZ152" s="293">
        <f>AB152*100</f>
        <v>0.54</v>
      </c>
      <c r="BA152" s="294"/>
      <c r="BB152" s="294"/>
      <c r="BC152" s="294"/>
      <c r="BD152" s="294"/>
      <c r="BE152" s="294"/>
      <c r="BF152" s="295"/>
      <c r="BG152" s="296">
        <f>IF(AH152=0,(AZ152),((AT152*AB152)*100))</f>
        <v>0.54</v>
      </c>
      <c r="BH152" s="297"/>
      <c r="BI152" s="297"/>
      <c r="BJ152" s="297"/>
      <c r="BK152" s="297"/>
      <c r="BL152" s="297"/>
      <c r="BM152" s="298"/>
    </row>
    <row r="153" spans="1:65" ht="54" customHeight="1" x14ac:dyDescent="0.2">
      <c r="A153" s="37"/>
      <c r="B153" s="269" t="str">
        <f>'LE 03 (PROG)'!B193</f>
        <v>Presentar los cronogramas y procedimientos de auditorías internas al Sistema de Control Interno,  al Grupo Operativo del Modelo Estándar de Control Interno (MECI).</v>
      </c>
      <c r="C153" s="270"/>
      <c r="D153" s="270"/>
      <c r="E153" s="270"/>
      <c r="F153" s="270"/>
      <c r="G153" s="270"/>
      <c r="H153" s="270"/>
      <c r="I153" s="270"/>
      <c r="J153" s="270"/>
      <c r="K153" s="270"/>
      <c r="L153" s="270"/>
      <c r="M153" s="270"/>
      <c r="N153" s="270"/>
      <c r="O153" s="270"/>
      <c r="P153" s="270"/>
      <c r="Q153" s="270"/>
      <c r="R153" s="270"/>
      <c r="S153" s="270"/>
      <c r="T153" s="270"/>
      <c r="U153" s="271"/>
      <c r="V153" s="272" t="str">
        <f>'LE 03 (PROG)'!V193</f>
        <v>LE 03 OB 06 AC 02</v>
      </c>
      <c r="W153" s="273"/>
      <c r="X153" s="273"/>
      <c r="Y153" s="273"/>
      <c r="Z153" s="273"/>
      <c r="AA153" s="274"/>
      <c r="AB153" s="275">
        <f>'LE 03 (PROG)'!AB193</f>
        <v>2E-3</v>
      </c>
      <c r="AC153" s="276"/>
      <c r="AD153" s="276"/>
      <c r="AE153" s="276"/>
      <c r="AF153" s="276"/>
      <c r="AG153" s="277"/>
      <c r="AH153" s="499">
        <f>'LE 03 (PROG)'!AL193</f>
        <v>1</v>
      </c>
      <c r="AI153" s="500"/>
      <c r="AJ153" s="500"/>
      <c r="AK153" s="500"/>
      <c r="AL153" s="500"/>
      <c r="AM153" s="501"/>
      <c r="AN153" s="502">
        <f>'LE 03 (PROG)'!AL194</f>
        <v>1</v>
      </c>
      <c r="AO153" s="503"/>
      <c r="AP153" s="503"/>
      <c r="AQ153" s="503"/>
      <c r="AR153" s="503"/>
      <c r="AS153" s="504"/>
      <c r="AT153" s="278">
        <f t="shared" ref="AT153:AT194" si="15">IF(AH153=0,"",(AN153*1)/AH153)</f>
        <v>1</v>
      </c>
      <c r="AU153" s="279"/>
      <c r="AV153" s="279"/>
      <c r="AW153" s="279"/>
      <c r="AX153" s="279"/>
      <c r="AY153" s="280"/>
      <c r="AZ153" s="245">
        <f t="shared" ref="AZ153:AZ194" si="16">AB153*100</f>
        <v>0.2</v>
      </c>
      <c r="BA153" s="246"/>
      <c r="BB153" s="246"/>
      <c r="BC153" s="246"/>
      <c r="BD153" s="246"/>
      <c r="BE153" s="246"/>
      <c r="BF153" s="247"/>
      <c r="BG153" s="248">
        <f t="shared" ref="BG153:BG194" si="17">IF(AH153=0,(AZ153),((AT153*AB153)*100))</f>
        <v>0.2</v>
      </c>
      <c r="BH153" s="249"/>
      <c r="BI153" s="249"/>
      <c r="BJ153" s="249"/>
      <c r="BK153" s="249"/>
      <c r="BL153" s="249"/>
      <c r="BM153" s="250"/>
    </row>
    <row r="154" spans="1:65" ht="18" customHeight="1" x14ac:dyDescent="0.2">
      <c r="A154" s="37"/>
      <c r="B154" s="251" t="str">
        <f>'LE 03 (PROG)'!B195</f>
        <v>Realizar las auditorías según los cronogramas propuestos.</v>
      </c>
      <c r="C154" s="252"/>
      <c r="D154" s="252"/>
      <c r="E154" s="252"/>
      <c r="F154" s="252"/>
      <c r="G154" s="252"/>
      <c r="H154" s="252"/>
      <c r="I154" s="252"/>
      <c r="J154" s="252"/>
      <c r="K154" s="252"/>
      <c r="L154" s="252"/>
      <c r="M154" s="252"/>
      <c r="N154" s="252"/>
      <c r="O154" s="252"/>
      <c r="P154" s="252"/>
      <c r="Q154" s="252"/>
      <c r="R154" s="252"/>
      <c r="S154" s="252"/>
      <c r="T154" s="252"/>
      <c r="U154" s="253"/>
      <c r="V154" s="254" t="str">
        <f>'LE 03 (PROG)'!V195</f>
        <v>LE 03 OB 06 AC 03</v>
      </c>
      <c r="W154" s="255"/>
      <c r="X154" s="255"/>
      <c r="Y154" s="255"/>
      <c r="Z154" s="255"/>
      <c r="AA154" s="256"/>
      <c r="AB154" s="257">
        <f>'LE 03 (PROG)'!AB195</f>
        <v>2.24E-2</v>
      </c>
      <c r="AC154" s="258"/>
      <c r="AD154" s="258"/>
      <c r="AE154" s="258"/>
      <c r="AF154" s="258"/>
      <c r="AG154" s="259"/>
      <c r="AH154" s="505">
        <f>'LE 03 (PROG)'!AL195</f>
        <v>10</v>
      </c>
      <c r="AI154" s="506"/>
      <c r="AJ154" s="506"/>
      <c r="AK154" s="506"/>
      <c r="AL154" s="506"/>
      <c r="AM154" s="507"/>
      <c r="AN154" s="508">
        <f>'LE 03 (PROG)'!AL196</f>
        <v>10</v>
      </c>
      <c r="AO154" s="509"/>
      <c r="AP154" s="509"/>
      <c r="AQ154" s="509"/>
      <c r="AR154" s="509"/>
      <c r="AS154" s="510"/>
      <c r="AT154" s="260">
        <f t="shared" si="15"/>
        <v>1</v>
      </c>
      <c r="AU154" s="261"/>
      <c r="AV154" s="261"/>
      <c r="AW154" s="261"/>
      <c r="AX154" s="261"/>
      <c r="AY154" s="262"/>
      <c r="AZ154" s="263">
        <f t="shared" si="16"/>
        <v>2.2399999999999998</v>
      </c>
      <c r="BA154" s="264"/>
      <c r="BB154" s="264"/>
      <c r="BC154" s="264"/>
      <c r="BD154" s="264"/>
      <c r="BE154" s="264"/>
      <c r="BF154" s="265"/>
      <c r="BG154" s="266">
        <f t="shared" si="17"/>
        <v>2.2399999999999998</v>
      </c>
      <c r="BH154" s="267"/>
      <c r="BI154" s="267"/>
      <c r="BJ154" s="267"/>
      <c r="BK154" s="267"/>
      <c r="BL154" s="267"/>
      <c r="BM154" s="268"/>
    </row>
    <row r="155" spans="1:65" ht="54" customHeight="1" x14ac:dyDescent="0.2">
      <c r="A155" s="37"/>
      <c r="B155" s="269" t="str">
        <f>'LE 03 (PROG)'!B197</f>
        <v>Formular planes de mejoramientos con base en las auditorías que sean realizadas en el marco del cumplimiento del Modelo Estándar de Control Interno (MECI).</v>
      </c>
      <c r="C155" s="270"/>
      <c r="D155" s="270"/>
      <c r="E155" s="270"/>
      <c r="F155" s="270"/>
      <c r="G155" s="270"/>
      <c r="H155" s="270"/>
      <c r="I155" s="270"/>
      <c r="J155" s="270"/>
      <c r="K155" s="270"/>
      <c r="L155" s="270"/>
      <c r="M155" s="270"/>
      <c r="N155" s="270"/>
      <c r="O155" s="270"/>
      <c r="P155" s="270"/>
      <c r="Q155" s="270"/>
      <c r="R155" s="270"/>
      <c r="S155" s="270"/>
      <c r="T155" s="270"/>
      <c r="U155" s="271"/>
      <c r="V155" s="272" t="str">
        <f>'LE 03 (PROG)'!V197</f>
        <v>LE 03 OB 06 AC 04</v>
      </c>
      <c r="W155" s="273"/>
      <c r="X155" s="273"/>
      <c r="Y155" s="273"/>
      <c r="Z155" s="273"/>
      <c r="AA155" s="274"/>
      <c r="AB155" s="275">
        <f>'LE 03 (PROG)'!AB197</f>
        <v>1.18E-2</v>
      </c>
      <c r="AC155" s="276"/>
      <c r="AD155" s="276"/>
      <c r="AE155" s="276"/>
      <c r="AF155" s="276"/>
      <c r="AG155" s="277"/>
      <c r="AH155" s="499">
        <f>'LE 03 (PROG)'!AL197</f>
        <v>10</v>
      </c>
      <c r="AI155" s="500"/>
      <c r="AJ155" s="500"/>
      <c r="AK155" s="500"/>
      <c r="AL155" s="500"/>
      <c r="AM155" s="501"/>
      <c r="AN155" s="502">
        <f>'LE 03 (PROG)'!AL198</f>
        <v>6</v>
      </c>
      <c r="AO155" s="503"/>
      <c r="AP155" s="503"/>
      <c r="AQ155" s="503"/>
      <c r="AR155" s="503"/>
      <c r="AS155" s="504"/>
      <c r="AT155" s="278">
        <f t="shared" si="15"/>
        <v>0.6</v>
      </c>
      <c r="AU155" s="279"/>
      <c r="AV155" s="279"/>
      <c r="AW155" s="279"/>
      <c r="AX155" s="279"/>
      <c r="AY155" s="280"/>
      <c r="AZ155" s="245">
        <f t="shared" si="16"/>
        <v>1.18</v>
      </c>
      <c r="BA155" s="246"/>
      <c r="BB155" s="246"/>
      <c r="BC155" s="246"/>
      <c r="BD155" s="246"/>
      <c r="BE155" s="246"/>
      <c r="BF155" s="247"/>
      <c r="BG155" s="248">
        <f t="shared" si="17"/>
        <v>0.70799999999999996</v>
      </c>
      <c r="BH155" s="249"/>
      <c r="BI155" s="249"/>
      <c r="BJ155" s="249"/>
      <c r="BK155" s="249"/>
      <c r="BL155" s="249"/>
      <c r="BM155" s="250"/>
    </row>
    <row r="156" spans="1:65" ht="54" customHeight="1" x14ac:dyDescent="0.2">
      <c r="A156" s="37"/>
      <c r="B156" s="251" t="str">
        <f>'LE 03 (PROG)'!B199</f>
        <v>Ejecutar las actividades contenidas en los planes de mejoramiento derivados de las auditorías realizadas en el marco del cumplimiento del Modelo Estándar de Control Interno (MECI).</v>
      </c>
      <c r="C156" s="252"/>
      <c r="D156" s="252"/>
      <c r="E156" s="252"/>
      <c r="F156" s="252"/>
      <c r="G156" s="252"/>
      <c r="H156" s="252"/>
      <c r="I156" s="252"/>
      <c r="J156" s="252"/>
      <c r="K156" s="252"/>
      <c r="L156" s="252"/>
      <c r="M156" s="252"/>
      <c r="N156" s="252"/>
      <c r="O156" s="252"/>
      <c r="P156" s="252"/>
      <c r="Q156" s="252"/>
      <c r="R156" s="252"/>
      <c r="S156" s="252"/>
      <c r="T156" s="252"/>
      <c r="U156" s="253"/>
      <c r="V156" s="254" t="str">
        <f>'LE 03 (PROG)'!V199</f>
        <v>LE 03 OB 06 AC 05</v>
      </c>
      <c r="W156" s="255"/>
      <c r="X156" s="255"/>
      <c r="Y156" s="255"/>
      <c r="Z156" s="255"/>
      <c r="AA156" s="256"/>
      <c r="AB156" s="257">
        <f>'LE 03 (PROG)'!AB199</f>
        <v>0.18690000000000001</v>
      </c>
      <c r="AC156" s="258"/>
      <c r="AD156" s="258"/>
      <c r="AE156" s="258"/>
      <c r="AF156" s="258"/>
      <c r="AG156" s="259"/>
      <c r="AH156" s="505">
        <f>'LE 03 (PROG)'!AL199</f>
        <v>1</v>
      </c>
      <c r="AI156" s="506"/>
      <c r="AJ156" s="506"/>
      <c r="AK156" s="506"/>
      <c r="AL156" s="506"/>
      <c r="AM156" s="507"/>
      <c r="AN156" s="508">
        <f>'LE 03 (PROG)'!AL200</f>
        <v>0.4138</v>
      </c>
      <c r="AO156" s="509"/>
      <c r="AP156" s="509"/>
      <c r="AQ156" s="509"/>
      <c r="AR156" s="509"/>
      <c r="AS156" s="510"/>
      <c r="AT156" s="260">
        <f>IF(AH156=0,"",(AN156*1)/AH156)</f>
        <v>0.4138</v>
      </c>
      <c r="AU156" s="261"/>
      <c r="AV156" s="261"/>
      <c r="AW156" s="261"/>
      <c r="AX156" s="261"/>
      <c r="AY156" s="262"/>
      <c r="AZ156" s="263">
        <f t="shared" si="16"/>
        <v>18.690000000000001</v>
      </c>
      <c r="BA156" s="264"/>
      <c r="BB156" s="264"/>
      <c r="BC156" s="264"/>
      <c r="BD156" s="264"/>
      <c r="BE156" s="264"/>
      <c r="BF156" s="265"/>
      <c r="BG156" s="266">
        <f t="shared" si="17"/>
        <v>7.7339219999999997</v>
      </c>
      <c r="BH156" s="267"/>
      <c r="BI156" s="267"/>
      <c r="BJ156" s="267"/>
      <c r="BK156" s="267"/>
      <c r="BL156" s="267"/>
      <c r="BM156" s="268"/>
    </row>
    <row r="157" spans="1:65" ht="54" customHeight="1" x14ac:dyDescent="0.2">
      <c r="A157" s="37"/>
      <c r="B157" s="269" t="str">
        <f>'LE 03 (PROG)'!B201</f>
        <v>Realizar seguimiento a la ejecución de los planes de mejoramiento derivados de las auditorías realizadas en el marco del cumplimiento del Modelo Estándar de Control Interno (MECI).</v>
      </c>
      <c r="C157" s="270"/>
      <c r="D157" s="270"/>
      <c r="E157" s="270"/>
      <c r="F157" s="270"/>
      <c r="G157" s="270"/>
      <c r="H157" s="270"/>
      <c r="I157" s="270"/>
      <c r="J157" s="270"/>
      <c r="K157" s="270"/>
      <c r="L157" s="270"/>
      <c r="M157" s="270"/>
      <c r="N157" s="270"/>
      <c r="O157" s="270"/>
      <c r="P157" s="270"/>
      <c r="Q157" s="270"/>
      <c r="R157" s="270"/>
      <c r="S157" s="270"/>
      <c r="T157" s="270"/>
      <c r="U157" s="271"/>
      <c r="V157" s="272" t="str">
        <f>'LE 03 (PROG)'!V201</f>
        <v>LE 03 OB 06 AC 06</v>
      </c>
      <c r="W157" s="273"/>
      <c r="X157" s="273"/>
      <c r="Y157" s="273"/>
      <c r="Z157" s="273"/>
      <c r="AA157" s="274"/>
      <c r="AB157" s="275">
        <f>'LE 03 (PROG)'!AB201</f>
        <v>3.5000000000000001E-3</v>
      </c>
      <c r="AC157" s="276"/>
      <c r="AD157" s="276"/>
      <c r="AE157" s="276"/>
      <c r="AF157" s="276"/>
      <c r="AG157" s="277"/>
      <c r="AH157" s="499">
        <f>'LE 03 (PROG)'!AL201</f>
        <v>4</v>
      </c>
      <c r="AI157" s="500"/>
      <c r="AJ157" s="500"/>
      <c r="AK157" s="500"/>
      <c r="AL157" s="500"/>
      <c r="AM157" s="501"/>
      <c r="AN157" s="502">
        <f>'LE 03 (PROG)'!AL202</f>
        <v>2</v>
      </c>
      <c r="AO157" s="503"/>
      <c r="AP157" s="503"/>
      <c r="AQ157" s="503"/>
      <c r="AR157" s="503"/>
      <c r="AS157" s="504"/>
      <c r="AT157" s="278">
        <f t="shared" si="15"/>
        <v>0.5</v>
      </c>
      <c r="AU157" s="279"/>
      <c r="AV157" s="279"/>
      <c r="AW157" s="279"/>
      <c r="AX157" s="279"/>
      <c r="AY157" s="280"/>
      <c r="AZ157" s="245">
        <f t="shared" si="16"/>
        <v>0.35000000000000003</v>
      </c>
      <c r="BA157" s="246"/>
      <c r="BB157" s="246"/>
      <c r="BC157" s="246"/>
      <c r="BD157" s="246"/>
      <c r="BE157" s="246"/>
      <c r="BF157" s="247"/>
      <c r="BG157" s="248">
        <f t="shared" si="17"/>
        <v>0.17500000000000002</v>
      </c>
      <c r="BH157" s="249"/>
      <c r="BI157" s="249"/>
      <c r="BJ157" s="249"/>
      <c r="BK157" s="249"/>
      <c r="BL157" s="249"/>
      <c r="BM157" s="250"/>
    </row>
    <row r="158" spans="1:65" ht="71.25" customHeight="1" x14ac:dyDescent="0.2">
      <c r="A158" s="37"/>
      <c r="B158" s="251" t="str">
        <f>'LE 03 (PROG)'!B203</f>
        <v>Estandarizar y documentar el Manual de Procesos y Procedimientos de Direccionamiento Estratégico con la metodología definida en por el Comité Operativo del Modelo Estandar de Control Interno y el Grupo Primario de Calidad.</v>
      </c>
      <c r="C158" s="252"/>
      <c r="D158" s="252"/>
      <c r="E158" s="252"/>
      <c r="F158" s="252"/>
      <c r="G158" s="252"/>
      <c r="H158" s="252"/>
      <c r="I158" s="252"/>
      <c r="J158" s="252"/>
      <c r="K158" s="252"/>
      <c r="L158" s="252"/>
      <c r="M158" s="252"/>
      <c r="N158" s="252"/>
      <c r="O158" s="252"/>
      <c r="P158" s="252"/>
      <c r="Q158" s="252"/>
      <c r="R158" s="252"/>
      <c r="S158" s="252"/>
      <c r="T158" s="252"/>
      <c r="U158" s="253"/>
      <c r="V158" s="254" t="str">
        <f>'LE 03 (PROG)'!V203</f>
        <v>LE 03 OB 06 AC 07</v>
      </c>
      <c r="W158" s="255"/>
      <c r="X158" s="255"/>
      <c r="Y158" s="255"/>
      <c r="Z158" s="255"/>
      <c r="AA158" s="256"/>
      <c r="AB158" s="257">
        <f>'LE 03 (PROG)'!AB203</f>
        <v>7.1999999999999995E-2</v>
      </c>
      <c r="AC158" s="258"/>
      <c r="AD158" s="258"/>
      <c r="AE158" s="258"/>
      <c r="AF158" s="258"/>
      <c r="AG158" s="259"/>
      <c r="AH158" s="505">
        <f>'LE 03 (PROG)'!AL203</f>
        <v>1</v>
      </c>
      <c r="AI158" s="506"/>
      <c r="AJ158" s="506"/>
      <c r="AK158" s="506"/>
      <c r="AL158" s="506"/>
      <c r="AM158" s="507"/>
      <c r="AN158" s="508">
        <f>'LE 03 (PROG)'!AL204</f>
        <v>1</v>
      </c>
      <c r="AO158" s="509"/>
      <c r="AP158" s="509"/>
      <c r="AQ158" s="509"/>
      <c r="AR158" s="509"/>
      <c r="AS158" s="510"/>
      <c r="AT158" s="260">
        <f t="shared" si="15"/>
        <v>1</v>
      </c>
      <c r="AU158" s="261"/>
      <c r="AV158" s="261"/>
      <c r="AW158" s="261"/>
      <c r="AX158" s="261"/>
      <c r="AY158" s="262"/>
      <c r="AZ158" s="263">
        <f t="shared" si="16"/>
        <v>7.1999999999999993</v>
      </c>
      <c r="BA158" s="264"/>
      <c r="BB158" s="264"/>
      <c r="BC158" s="264"/>
      <c r="BD158" s="264"/>
      <c r="BE158" s="264"/>
      <c r="BF158" s="265"/>
      <c r="BG158" s="266">
        <f t="shared" si="17"/>
        <v>7.1999999999999993</v>
      </c>
      <c r="BH158" s="267"/>
      <c r="BI158" s="267"/>
      <c r="BJ158" s="267"/>
      <c r="BK158" s="267"/>
      <c r="BL158" s="267"/>
      <c r="BM158" s="268"/>
    </row>
    <row r="159" spans="1:65" ht="54" customHeight="1" x14ac:dyDescent="0.2">
      <c r="A159" s="37"/>
      <c r="B159" s="269" t="str">
        <f>'LE 03 (PROG)'!B205</f>
        <v>Estandarizar y documentar el Manual de Procesos y Procedimientos de Organización Jurídica con la metodología definida en por el Comité Operativo del Modelo Estandar de Control Interno y el Grupo Primario de Calidad.</v>
      </c>
      <c r="C159" s="270"/>
      <c r="D159" s="270"/>
      <c r="E159" s="270"/>
      <c r="F159" s="270"/>
      <c r="G159" s="270"/>
      <c r="H159" s="270"/>
      <c r="I159" s="270"/>
      <c r="J159" s="270"/>
      <c r="K159" s="270"/>
      <c r="L159" s="270"/>
      <c r="M159" s="270"/>
      <c r="N159" s="270"/>
      <c r="O159" s="270"/>
      <c r="P159" s="270"/>
      <c r="Q159" s="270"/>
      <c r="R159" s="270"/>
      <c r="S159" s="270"/>
      <c r="T159" s="270"/>
      <c r="U159" s="271"/>
      <c r="V159" s="272" t="str">
        <f>'LE 03 (PROG)'!V205</f>
        <v>LE 03 OB 06 AC 08</v>
      </c>
      <c r="W159" s="273"/>
      <c r="X159" s="273"/>
      <c r="Y159" s="273"/>
      <c r="Z159" s="273"/>
      <c r="AA159" s="274"/>
      <c r="AB159" s="275">
        <f>'LE 03 (PROG)'!AB205</f>
        <v>0</v>
      </c>
      <c r="AC159" s="276"/>
      <c r="AD159" s="276"/>
      <c r="AE159" s="276"/>
      <c r="AF159" s="276"/>
      <c r="AG159" s="277"/>
      <c r="AH159" s="499">
        <f>'LE 03 (PROG)'!AL205</f>
        <v>0</v>
      </c>
      <c r="AI159" s="500"/>
      <c r="AJ159" s="500"/>
      <c r="AK159" s="500"/>
      <c r="AL159" s="500"/>
      <c r="AM159" s="501"/>
      <c r="AN159" s="502">
        <f>'LE 03 (PROG)'!AL206</f>
        <v>0</v>
      </c>
      <c r="AO159" s="503"/>
      <c r="AP159" s="503"/>
      <c r="AQ159" s="503"/>
      <c r="AR159" s="503"/>
      <c r="AS159" s="504"/>
      <c r="AT159" s="278" t="str">
        <f t="shared" si="15"/>
        <v/>
      </c>
      <c r="AU159" s="279"/>
      <c r="AV159" s="279"/>
      <c r="AW159" s="279"/>
      <c r="AX159" s="279"/>
      <c r="AY159" s="280"/>
      <c r="AZ159" s="245">
        <f t="shared" si="16"/>
        <v>0</v>
      </c>
      <c r="BA159" s="246"/>
      <c r="BB159" s="246"/>
      <c r="BC159" s="246"/>
      <c r="BD159" s="246"/>
      <c r="BE159" s="246"/>
      <c r="BF159" s="247"/>
      <c r="BG159" s="248">
        <f t="shared" si="17"/>
        <v>0</v>
      </c>
      <c r="BH159" s="249"/>
      <c r="BI159" s="249"/>
      <c r="BJ159" s="249"/>
      <c r="BK159" s="249"/>
      <c r="BL159" s="249"/>
      <c r="BM159" s="250"/>
    </row>
    <row r="160" spans="1:65" ht="54" customHeight="1" x14ac:dyDescent="0.2">
      <c r="A160" s="37"/>
      <c r="B160" s="251" t="str">
        <f>'LE 03 (PROG)'!B207</f>
        <v>Estandarizar y documentar el Manual de Procesos y Procedimientos de Control de Gestión con la metodología definida en por el Comité Operativo del Modelo Estandar de Control Interno y el Grupo Primario de Calidad.</v>
      </c>
      <c r="C160" s="252"/>
      <c r="D160" s="252"/>
      <c r="E160" s="252"/>
      <c r="F160" s="252"/>
      <c r="G160" s="252"/>
      <c r="H160" s="252"/>
      <c r="I160" s="252"/>
      <c r="J160" s="252"/>
      <c r="K160" s="252"/>
      <c r="L160" s="252"/>
      <c r="M160" s="252"/>
      <c r="N160" s="252"/>
      <c r="O160" s="252"/>
      <c r="P160" s="252"/>
      <c r="Q160" s="252"/>
      <c r="R160" s="252"/>
      <c r="S160" s="252"/>
      <c r="T160" s="252"/>
      <c r="U160" s="253"/>
      <c r="V160" s="254" t="str">
        <f>'LE 03 (PROG)'!V207</f>
        <v>LE 03 OB 06 AC 09</v>
      </c>
      <c r="W160" s="255"/>
      <c r="X160" s="255"/>
      <c r="Y160" s="255"/>
      <c r="Z160" s="255"/>
      <c r="AA160" s="256"/>
      <c r="AB160" s="257">
        <f>'LE 03 (PROG)'!AB207</f>
        <v>6.2300000000000001E-2</v>
      </c>
      <c r="AC160" s="258"/>
      <c r="AD160" s="258"/>
      <c r="AE160" s="258"/>
      <c r="AF160" s="258"/>
      <c r="AG160" s="259"/>
      <c r="AH160" s="505">
        <f>'LE 03 (PROG)'!AL207</f>
        <v>1</v>
      </c>
      <c r="AI160" s="506"/>
      <c r="AJ160" s="506"/>
      <c r="AK160" s="506"/>
      <c r="AL160" s="506"/>
      <c r="AM160" s="507"/>
      <c r="AN160" s="508">
        <f>'LE 03 (PROG)'!AL208</f>
        <v>1</v>
      </c>
      <c r="AO160" s="509"/>
      <c r="AP160" s="509"/>
      <c r="AQ160" s="509"/>
      <c r="AR160" s="509"/>
      <c r="AS160" s="510"/>
      <c r="AT160" s="260">
        <f t="shared" si="15"/>
        <v>1</v>
      </c>
      <c r="AU160" s="261"/>
      <c r="AV160" s="261"/>
      <c r="AW160" s="261"/>
      <c r="AX160" s="261"/>
      <c r="AY160" s="262"/>
      <c r="AZ160" s="263">
        <f t="shared" si="16"/>
        <v>6.23</v>
      </c>
      <c r="BA160" s="264"/>
      <c r="BB160" s="264"/>
      <c r="BC160" s="264"/>
      <c r="BD160" s="264"/>
      <c r="BE160" s="264"/>
      <c r="BF160" s="265"/>
      <c r="BG160" s="266">
        <f t="shared" si="17"/>
        <v>6.23</v>
      </c>
      <c r="BH160" s="267"/>
      <c r="BI160" s="267"/>
      <c r="BJ160" s="267"/>
      <c r="BK160" s="267"/>
      <c r="BL160" s="267"/>
      <c r="BM160" s="268"/>
    </row>
    <row r="161" spans="1:65" ht="54" customHeight="1" x14ac:dyDescent="0.2">
      <c r="A161" s="37"/>
      <c r="B161" s="269" t="str">
        <f>'LE 03 (PROG)'!B209</f>
        <v>Estandarizar y documentar el Manual de Procesos y Procedimientos de Gestión Financiera con la metodología definida en por el Comité Operativo del Modelo Estandar de Control Interno y el Grupo Primario de Calidad.</v>
      </c>
      <c r="C161" s="270"/>
      <c r="D161" s="270"/>
      <c r="E161" s="270"/>
      <c r="F161" s="270"/>
      <c r="G161" s="270"/>
      <c r="H161" s="270"/>
      <c r="I161" s="270"/>
      <c r="J161" s="270"/>
      <c r="K161" s="270"/>
      <c r="L161" s="270"/>
      <c r="M161" s="270"/>
      <c r="N161" s="270"/>
      <c r="O161" s="270"/>
      <c r="P161" s="270"/>
      <c r="Q161" s="270"/>
      <c r="R161" s="270"/>
      <c r="S161" s="270"/>
      <c r="T161" s="270"/>
      <c r="U161" s="271"/>
      <c r="V161" s="272" t="str">
        <f>'LE 03 (PROG)'!V209</f>
        <v>LE 03 OB 06 AC 10</v>
      </c>
      <c r="W161" s="273"/>
      <c r="X161" s="273"/>
      <c r="Y161" s="273"/>
      <c r="Z161" s="273"/>
      <c r="AA161" s="274"/>
      <c r="AB161" s="275">
        <f>'LE 03 (PROG)'!AB209</f>
        <v>0</v>
      </c>
      <c r="AC161" s="276"/>
      <c r="AD161" s="276"/>
      <c r="AE161" s="276"/>
      <c r="AF161" s="276"/>
      <c r="AG161" s="277"/>
      <c r="AH161" s="499">
        <f>'LE 03 (PROG)'!AL209</f>
        <v>0</v>
      </c>
      <c r="AI161" s="500"/>
      <c r="AJ161" s="500"/>
      <c r="AK161" s="500"/>
      <c r="AL161" s="500"/>
      <c r="AM161" s="501"/>
      <c r="AN161" s="502">
        <f>'LE 03 (PROG)'!AL210</f>
        <v>0</v>
      </c>
      <c r="AO161" s="503"/>
      <c r="AP161" s="503"/>
      <c r="AQ161" s="503"/>
      <c r="AR161" s="503"/>
      <c r="AS161" s="504"/>
      <c r="AT161" s="278" t="str">
        <f t="shared" si="15"/>
        <v/>
      </c>
      <c r="AU161" s="279"/>
      <c r="AV161" s="279"/>
      <c r="AW161" s="279"/>
      <c r="AX161" s="279"/>
      <c r="AY161" s="280"/>
      <c r="AZ161" s="245">
        <f t="shared" si="16"/>
        <v>0</v>
      </c>
      <c r="BA161" s="246"/>
      <c r="BB161" s="246"/>
      <c r="BC161" s="246"/>
      <c r="BD161" s="246"/>
      <c r="BE161" s="246"/>
      <c r="BF161" s="247"/>
      <c r="BG161" s="248">
        <f t="shared" si="17"/>
        <v>0</v>
      </c>
      <c r="BH161" s="249"/>
      <c r="BI161" s="249"/>
      <c r="BJ161" s="249"/>
      <c r="BK161" s="249"/>
      <c r="BL161" s="249"/>
      <c r="BM161" s="250"/>
    </row>
    <row r="162" spans="1:65" ht="71.25" customHeight="1" x14ac:dyDescent="0.2">
      <c r="A162" s="37"/>
      <c r="B162" s="251" t="str">
        <f>'LE 03 (PROG)'!B211</f>
        <v>Estandarizar y documentar el Manual de Procesos y Procedimientos de Gestión del Talento Humano con la metodología definida en por el Comité Operativo del Modelo Estandar de Control Interno y el Grupo Primario de Calidad.</v>
      </c>
      <c r="C162" s="252"/>
      <c r="D162" s="252"/>
      <c r="E162" s="252"/>
      <c r="F162" s="252"/>
      <c r="G162" s="252"/>
      <c r="H162" s="252"/>
      <c r="I162" s="252"/>
      <c r="J162" s="252"/>
      <c r="K162" s="252"/>
      <c r="L162" s="252"/>
      <c r="M162" s="252"/>
      <c r="N162" s="252"/>
      <c r="O162" s="252"/>
      <c r="P162" s="252"/>
      <c r="Q162" s="252"/>
      <c r="R162" s="252"/>
      <c r="S162" s="252"/>
      <c r="T162" s="252"/>
      <c r="U162" s="253"/>
      <c r="V162" s="254" t="str">
        <f>'LE 03 (PROG)'!V211</f>
        <v>LE 03 OB 06 AC 11</v>
      </c>
      <c r="W162" s="255"/>
      <c r="X162" s="255"/>
      <c r="Y162" s="255"/>
      <c r="Z162" s="255"/>
      <c r="AA162" s="256"/>
      <c r="AB162" s="257">
        <f>'LE 03 (PROG)'!AB211</f>
        <v>0</v>
      </c>
      <c r="AC162" s="258"/>
      <c r="AD162" s="258"/>
      <c r="AE162" s="258"/>
      <c r="AF162" s="258"/>
      <c r="AG162" s="259"/>
      <c r="AH162" s="505">
        <f>'LE 03 (PROG)'!AL211</f>
        <v>0</v>
      </c>
      <c r="AI162" s="506"/>
      <c r="AJ162" s="506"/>
      <c r="AK162" s="506"/>
      <c r="AL162" s="506"/>
      <c r="AM162" s="507"/>
      <c r="AN162" s="508">
        <f>'LE 03 (PROG)'!AL212</f>
        <v>0</v>
      </c>
      <c r="AO162" s="509"/>
      <c r="AP162" s="509"/>
      <c r="AQ162" s="509"/>
      <c r="AR162" s="509"/>
      <c r="AS162" s="510"/>
      <c r="AT162" s="260" t="str">
        <f t="shared" si="15"/>
        <v/>
      </c>
      <c r="AU162" s="261"/>
      <c r="AV162" s="261"/>
      <c r="AW162" s="261"/>
      <c r="AX162" s="261"/>
      <c r="AY162" s="262"/>
      <c r="AZ162" s="263">
        <f t="shared" si="16"/>
        <v>0</v>
      </c>
      <c r="BA162" s="264"/>
      <c r="BB162" s="264"/>
      <c r="BC162" s="264"/>
      <c r="BD162" s="264"/>
      <c r="BE162" s="264"/>
      <c r="BF162" s="265"/>
      <c r="BG162" s="266">
        <f t="shared" si="17"/>
        <v>0</v>
      </c>
      <c r="BH162" s="267"/>
      <c r="BI162" s="267"/>
      <c r="BJ162" s="267"/>
      <c r="BK162" s="267"/>
      <c r="BL162" s="267"/>
      <c r="BM162" s="268"/>
    </row>
    <row r="163" spans="1:65" ht="71.25" customHeight="1" x14ac:dyDescent="0.2">
      <c r="A163" s="37"/>
      <c r="B163" s="269" t="str">
        <f>'LE 03 (PROG)'!B213</f>
        <v>Estandarizar y documentar el Manual de Procesos y Procedimientos de Gestión de la Información con la metodología definida en por el Comité Operativo del Modelo Estandar de Control Interno y el Grupo Primario de Calidad.</v>
      </c>
      <c r="C163" s="270"/>
      <c r="D163" s="270"/>
      <c r="E163" s="270"/>
      <c r="F163" s="270"/>
      <c r="G163" s="270"/>
      <c r="H163" s="270"/>
      <c r="I163" s="270"/>
      <c r="J163" s="270"/>
      <c r="K163" s="270"/>
      <c r="L163" s="270"/>
      <c r="M163" s="270"/>
      <c r="N163" s="270"/>
      <c r="O163" s="270"/>
      <c r="P163" s="270"/>
      <c r="Q163" s="270"/>
      <c r="R163" s="270"/>
      <c r="S163" s="270"/>
      <c r="T163" s="270"/>
      <c r="U163" s="271"/>
      <c r="V163" s="272" t="str">
        <f>'LE 03 (PROG)'!V213</f>
        <v>LE 03 OB 06 AC 12</v>
      </c>
      <c r="W163" s="273"/>
      <c r="X163" s="273"/>
      <c r="Y163" s="273"/>
      <c r="Z163" s="273"/>
      <c r="AA163" s="274"/>
      <c r="AB163" s="275">
        <f>'LE 03 (PROG)'!AB213</f>
        <v>0</v>
      </c>
      <c r="AC163" s="276"/>
      <c r="AD163" s="276"/>
      <c r="AE163" s="276"/>
      <c r="AF163" s="276"/>
      <c r="AG163" s="277"/>
      <c r="AH163" s="499">
        <f>'LE 03 (PROG)'!AL213</f>
        <v>0</v>
      </c>
      <c r="AI163" s="500"/>
      <c r="AJ163" s="500"/>
      <c r="AK163" s="500"/>
      <c r="AL163" s="500"/>
      <c r="AM163" s="501"/>
      <c r="AN163" s="502">
        <f>'LE 03 (PROG)'!AL214</f>
        <v>0</v>
      </c>
      <c r="AO163" s="503"/>
      <c r="AP163" s="503"/>
      <c r="AQ163" s="503"/>
      <c r="AR163" s="503"/>
      <c r="AS163" s="504"/>
      <c r="AT163" s="278" t="str">
        <f t="shared" si="15"/>
        <v/>
      </c>
      <c r="AU163" s="279"/>
      <c r="AV163" s="279"/>
      <c r="AW163" s="279"/>
      <c r="AX163" s="279"/>
      <c r="AY163" s="280"/>
      <c r="AZ163" s="245">
        <f t="shared" si="16"/>
        <v>0</v>
      </c>
      <c r="BA163" s="246"/>
      <c r="BB163" s="246"/>
      <c r="BC163" s="246"/>
      <c r="BD163" s="246"/>
      <c r="BE163" s="246"/>
      <c r="BF163" s="247"/>
      <c r="BG163" s="248">
        <f t="shared" si="17"/>
        <v>0</v>
      </c>
      <c r="BH163" s="249"/>
      <c r="BI163" s="249"/>
      <c r="BJ163" s="249"/>
      <c r="BK163" s="249"/>
      <c r="BL163" s="249"/>
      <c r="BM163" s="250"/>
    </row>
    <row r="164" spans="1:65" ht="71.25" customHeight="1" x14ac:dyDescent="0.2">
      <c r="A164" s="37"/>
      <c r="B164" s="251" t="str">
        <f>'LE 03 (PROG)'!B215</f>
        <v>Estandarizar y documentar el Manual de Procesos y Procedimientos de Gestión de Bienes y Suministros con la metodología definida en por el Comité Operativo del Modelo Estandar de Control Interno y el Grupo Primario de Calidad.</v>
      </c>
      <c r="C164" s="252"/>
      <c r="D164" s="252"/>
      <c r="E164" s="252"/>
      <c r="F164" s="252"/>
      <c r="G164" s="252"/>
      <c r="H164" s="252"/>
      <c r="I164" s="252"/>
      <c r="J164" s="252"/>
      <c r="K164" s="252"/>
      <c r="L164" s="252"/>
      <c r="M164" s="252"/>
      <c r="N164" s="252"/>
      <c r="O164" s="252"/>
      <c r="P164" s="252"/>
      <c r="Q164" s="252"/>
      <c r="R164" s="252"/>
      <c r="S164" s="252"/>
      <c r="T164" s="252"/>
      <c r="U164" s="253"/>
      <c r="V164" s="254" t="str">
        <f>'LE 03 (PROG)'!V215</f>
        <v>LE 03 OB 06 AC 13</v>
      </c>
      <c r="W164" s="255"/>
      <c r="X164" s="255"/>
      <c r="Y164" s="255"/>
      <c r="Z164" s="255"/>
      <c r="AA164" s="256"/>
      <c r="AB164" s="257">
        <f>'LE 03 (PROG)'!AB215</f>
        <v>0</v>
      </c>
      <c r="AC164" s="258"/>
      <c r="AD164" s="258"/>
      <c r="AE164" s="258"/>
      <c r="AF164" s="258"/>
      <c r="AG164" s="259"/>
      <c r="AH164" s="505">
        <f>'LE 03 (PROG)'!AL215</f>
        <v>0</v>
      </c>
      <c r="AI164" s="506"/>
      <c r="AJ164" s="506"/>
      <c r="AK164" s="506"/>
      <c r="AL164" s="506"/>
      <c r="AM164" s="507"/>
      <c r="AN164" s="508">
        <f>'LE 03 (PROG)'!AL216</f>
        <v>0</v>
      </c>
      <c r="AO164" s="509"/>
      <c r="AP164" s="509"/>
      <c r="AQ164" s="509"/>
      <c r="AR164" s="509"/>
      <c r="AS164" s="510"/>
      <c r="AT164" s="260" t="str">
        <f t="shared" si="15"/>
        <v/>
      </c>
      <c r="AU164" s="261"/>
      <c r="AV164" s="261"/>
      <c r="AW164" s="261"/>
      <c r="AX164" s="261"/>
      <c r="AY164" s="262"/>
      <c r="AZ164" s="263">
        <f t="shared" si="16"/>
        <v>0</v>
      </c>
      <c r="BA164" s="264"/>
      <c r="BB164" s="264"/>
      <c r="BC164" s="264"/>
      <c r="BD164" s="264"/>
      <c r="BE164" s="264"/>
      <c r="BF164" s="265"/>
      <c r="BG164" s="266">
        <f t="shared" si="17"/>
        <v>0</v>
      </c>
      <c r="BH164" s="267"/>
      <c r="BI164" s="267"/>
      <c r="BJ164" s="267"/>
      <c r="BK164" s="267"/>
      <c r="BL164" s="267"/>
      <c r="BM164" s="268"/>
    </row>
    <row r="165" spans="1:65" ht="54" customHeight="1" x14ac:dyDescent="0.2">
      <c r="A165" s="37"/>
      <c r="B165" s="269" t="str">
        <f>'LE 03 (PROG)'!B217</f>
        <v>Estandarizar y documentar el Manual de Procesos y Procedimientos de Servicios Generales con la metodología definida en por el Comité Operativo del Modelo Estandar de Control Interno y el Grupo Primario de Calidad.</v>
      </c>
      <c r="C165" s="270"/>
      <c r="D165" s="270"/>
      <c r="E165" s="270"/>
      <c r="F165" s="270"/>
      <c r="G165" s="270"/>
      <c r="H165" s="270"/>
      <c r="I165" s="270"/>
      <c r="J165" s="270"/>
      <c r="K165" s="270"/>
      <c r="L165" s="270"/>
      <c r="M165" s="270"/>
      <c r="N165" s="270"/>
      <c r="O165" s="270"/>
      <c r="P165" s="270"/>
      <c r="Q165" s="270"/>
      <c r="R165" s="270"/>
      <c r="S165" s="270"/>
      <c r="T165" s="270"/>
      <c r="U165" s="271"/>
      <c r="V165" s="272" t="str">
        <f>'LE 03 (PROG)'!V217</f>
        <v>LE 03 OB 06 AC 14</v>
      </c>
      <c r="W165" s="273"/>
      <c r="X165" s="273"/>
      <c r="Y165" s="273"/>
      <c r="Z165" s="273"/>
      <c r="AA165" s="274"/>
      <c r="AB165" s="275">
        <f>'LE 03 (PROG)'!AB217</f>
        <v>0</v>
      </c>
      <c r="AC165" s="276"/>
      <c r="AD165" s="276"/>
      <c r="AE165" s="276"/>
      <c r="AF165" s="276"/>
      <c r="AG165" s="277"/>
      <c r="AH165" s="499">
        <f>'LE 03 (PROG)'!AL217</f>
        <v>0</v>
      </c>
      <c r="AI165" s="500"/>
      <c r="AJ165" s="500"/>
      <c r="AK165" s="500"/>
      <c r="AL165" s="500"/>
      <c r="AM165" s="501"/>
      <c r="AN165" s="502">
        <f>'LE 03 (PROG)'!AL218</f>
        <v>0</v>
      </c>
      <c r="AO165" s="503"/>
      <c r="AP165" s="503"/>
      <c r="AQ165" s="503"/>
      <c r="AR165" s="503"/>
      <c r="AS165" s="504"/>
      <c r="AT165" s="278" t="str">
        <f t="shared" si="15"/>
        <v/>
      </c>
      <c r="AU165" s="279"/>
      <c r="AV165" s="279"/>
      <c r="AW165" s="279"/>
      <c r="AX165" s="279"/>
      <c r="AY165" s="280"/>
      <c r="AZ165" s="245">
        <f t="shared" si="16"/>
        <v>0</v>
      </c>
      <c r="BA165" s="246"/>
      <c r="BB165" s="246"/>
      <c r="BC165" s="246"/>
      <c r="BD165" s="246"/>
      <c r="BE165" s="246"/>
      <c r="BF165" s="247"/>
      <c r="BG165" s="248">
        <f t="shared" si="17"/>
        <v>0</v>
      </c>
      <c r="BH165" s="249"/>
      <c r="BI165" s="249"/>
      <c r="BJ165" s="249"/>
      <c r="BK165" s="249"/>
      <c r="BL165" s="249"/>
      <c r="BM165" s="250"/>
    </row>
    <row r="166" spans="1:65" ht="54" customHeight="1" x14ac:dyDescent="0.2">
      <c r="A166" s="37"/>
      <c r="B166" s="251" t="str">
        <f>'LE 03 (PROG)'!B219</f>
        <v>Estandarizar y documentar el Manual de Procesos y Procedimientos de Mantenimiento con la metodología definida en por el Comité Operativo del Modelo Estandar de Control Interno y el Grupo Primario de Calidad.</v>
      </c>
      <c r="C166" s="252"/>
      <c r="D166" s="252"/>
      <c r="E166" s="252"/>
      <c r="F166" s="252"/>
      <c r="G166" s="252"/>
      <c r="H166" s="252"/>
      <c r="I166" s="252"/>
      <c r="J166" s="252"/>
      <c r="K166" s="252"/>
      <c r="L166" s="252"/>
      <c r="M166" s="252"/>
      <c r="N166" s="252"/>
      <c r="O166" s="252"/>
      <c r="P166" s="252"/>
      <c r="Q166" s="252"/>
      <c r="R166" s="252"/>
      <c r="S166" s="252"/>
      <c r="T166" s="252"/>
      <c r="U166" s="253"/>
      <c r="V166" s="254" t="str">
        <f>'LE 03 (PROG)'!V219</f>
        <v>LE 03 OB 06 AC 15</v>
      </c>
      <c r="W166" s="255"/>
      <c r="X166" s="255"/>
      <c r="Y166" s="255"/>
      <c r="Z166" s="255"/>
      <c r="AA166" s="256"/>
      <c r="AB166" s="257">
        <f>'LE 03 (PROG)'!AB219</f>
        <v>0</v>
      </c>
      <c r="AC166" s="258"/>
      <c r="AD166" s="258"/>
      <c r="AE166" s="258"/>
      <c r="AF166" s="258"/>
      <c r="AG166" s="259"/>
      <c r="AH166" s="505">
        <f>'LE 03 (PROG)'!AL219</f>
        <v>0</v>
      </c>
      <c r="AI166" s="506"/>
      <c r="AJ166" s="506"/>
      <c r="AK166" s="506"/>
      <c r="AL166" s="506"/>
      <c r="AM166" s="507"/>
      <c r="AN166" s="508">
        <f>'LE 03 (PROG)'!AL220</f>
        <v>0</v>
      </c>
      <c r="AO166" s="509"/>
      <c r="AP166" s="509"/>
      <c r="AQ166" s="509"/>
      <c r="AR166" s="509"/>
      <c r="AS166" s="510"/>
      <c r="AT166" s="260" t="str">
        <f t="shared" si="15"/>
        <v/>
      </c>
      <c r="AU166" s="261"/>
      <c r="AV166" s="261"/>
      <c r="AW166" s="261"/>
      <c r="AX166" s="261"/>
      <c r="AY166" s="262"/>
      <c r="AZ166" s="263">
        <f t="shared" si="16"/>
        <v>0</v>
      </c>
      <c r="BA166" s="264"/>
      <c r="BB166" s="264"/>
      <c r="BC166" s="264"/>
      <c r="BD166" s="264"/>
      <c r="BE166" s="264"/>
      <c r="BF166" s="265"/>
      <c r="BG166" s="266">
        <f t="shared" si="17"/>
        <v>0</v>
      </c>
      <c r="BH166" s="267"/>
      <c r="BI166" s="267"/>
      <c r="BJ166" s="267"/>
      <c r="BK166" s="267"/>
      <c r="BL166" s="267"/>
      <c r="BM166" s="268"/>
    </row>
    <row r="167" spans="1:65" ht="54" customHeight="1" x14ac:dyDescent="0.2">
      <c r="A167" s="37"/>
      <c r="B167" s="269" t="str">
        <f>'LE 03 (PROG)'!B221</f>
        <v>Estandarizar y documentar el Manual de Procesos y Procedimientos de Gestión Documental con la metodología definida en por el Comité Operativo del Modelo Estandar de Control Interno y el Grupo Primario de Calidad.</v>
      </c>
      <c r="C167" s="270"/>
      <c r="D167" s="270"/>
      <c r="E167" s="270"/>
      <c r="F167" s="270"/>
      <c r="G167" s="270"/>
      <c r="H167" s="270"/>
      <c r="I167" s="270"/>
      <c r="J167" s="270"/>
      <c r="K167" s="270"/>
      <c r="L167" s="270"/>
      <c r="M167" s="270"/>
      <c r="N167" s="270"/>
      <c r="O167" s="270"/>
      <c r="P167" s="270"/>
      <c r="Q167" s="270"/>
      <c r="R167" s="270"/>
      <c r="S167" s="270"/>
      <c r="T167" s="270"/>
      <c r="U167" s="271"/>
      <c r="V167" s="272" t="str">
        <f>'LE 03 (PROG)'!V221</f>
        <v>LE 03 OB 06 AC 16</v>
      </c>
      <c r="W167" s="273"/>
      <c r="X167" s="273"/>
      <c r="Y167" s="273"/>
      <c r="Z167" s="273"/>
      <c r="AA167" s="274"/>
      <c r="AB167" s="275">
        <f>'LE 03 (PROG)'!AB221</f>
        <v>0.14879999999999999</v>
      </c>
      <c r="AC167" s="276"/>
      <c r="AD167" s="276"/>
      <c r="AE167" s="276"/>
      <c r="AF167" s="276"/>
      <c r="AG167" s="277"/>
      <c r="AH167" s="499">
        <f>'LE 03 (PROG)'!AL221</f>
        <v>1</v>
      </c>
      <c r="AI167" s="500"/>
      <c r="AJ167" s="500"/>
      <c r="AK167" s="500"/>
      <c r="AL167" s="500"/>
      <c r="AM167" s="501"/>
      <c r="AN167" s="502">
        <f>'LE 03 (PROG)'!AL222</f>
        <v>1</v>
      </c>
      <c r="AO167" s="503"/>
      <c r="AP167" s="503"/>
      <c r="AQ167" s="503"/>
      <c r="AR167" s="503"/>
      <c r="AS167" s="504"/>
      <c r="AT167" s="278">
        <f t="shared" si="15"/>
        <v>1</v>
      </c>
      <c r="AU167" s="279"/>
      <c r="AV167" s="279"/>
      <c r="AW167" s="279"/>
      <c r="AX167" s="279"/>
      <c r="AY167" s="280"/>
      <c r="AZ167" s="245">
        <f t="shared" si="16"/>
        <v>14.879999999999999</v>
      </c>
      <c r="BA167" s="246"/>
      <c r="BB167" s="246"/>
      <c r="BC167" s="246"/>
      <c r="BD167" s="246"/>
      <c r="BE167" s="246"/>
      <c r="BF167" s="247"/>
      <c r="BG167" s="248">
        <f t="shared" si="17"/>
        <v>14.879999999999999</v>
      </c>
      <c r="BH167" s="249"/>
      <c r="BI167" s="249"/>
      <c r="BJ167" s="249"/>
      <c r="BK167" s="249"/>
      <c r="BL167" s="249"/>
      <c r="BM167" s="250"/>
    </row>
    <row r="168" spans="1:65" ht="71.25" customHeight="1" x14ac:dyDescent="0.2">
      <c r="A168" s="37"/>
      <c r="B168" s="251" t="str">
        <f>'LE 03 (PROG)'!B223</f>
        <v>Elaborar y actualizar los diferentes manuales, guías, protocolos y codigos relacionados con el Modelo Estandar de Control Interno y Calidad y presentarlos al Comité Operativo del MECI, para su aprobación: Código de Ética.</v>
      </c>
      <c r="C168" s="252"/>
      <c r="D168" s="252"/>
      <c r="E168" s="252"/>
      <c r="F168" s="252"/>
      <c r="G168" s="252"/>
      <c r="H168" s="252"/>
      <c r="I168" s="252"/>
      <c r="J168" s="252"/>
      <c r="K168" s="252"/>
      <c r="L168" s="252"/>
      <c r="M168" s="252"/>
      <c r="N168" s="252"/>
      <c r="O168" s="252"/>
      <c r="P168" s="252"/>
      <c r="Q168" s="252"/>
      <c r="R168" s="252"/>
      <c r="S168" s="252"/>
      <c r="T168" s="252"/>
      <c r="U168" s="253"/>
      <c r="V168" s="254" t="str">
        <f>'LE 03 (PROG)'!V223</f>
        <v>LE 03 OB 06 AC 17</v>
      </c>
      <c r="W168" s="255"/>
      <c r="X168" s="255"/>
      <c r="Y168" s="255"/>
      <c r="Z168" s="255"/>
      <c r="AA168" s="256"/>
      <c r="AB168" s="257">
        <f>'LE 03 (PROG)'!AB223</f>
        <v>0</v>
      </c>
      <c r="AC168" s="258"/>
      <c r="AD168" s="258"/>
      <c r="AE168" s="258"/>
      <c r="AF168" s="258"/>
      <c r="AG168" s="259"/>
      <c r="AH168" s="505">
        <f>'LE 03 (PROG)'!AL223</f>
        <v>0</v>
      </c>
      <c r="AI168" s="506"/>
      <c r="AJ168" s="506"/>
      <c r="AK168" s="506"/>
      <c r="AL168" s="506"/>
      <c r="AM168" s="507"/>
      <c r="AN168" s="508">
        <f>'LE 03 (PROG)'!AL224</f>
        <v>0</v>
      </c>
      <c r="AO168" s="509"/>
      <c r="AP168" s="509"/>
      <c r="AQ168" s="509"/>
      <c r="AR168" s="509"/>
      <c r="AS168" s="510"/>
      <c r="AT168" s="260" t="str">
        <f t="shared" si="15"/>
        <v/>
      </c>
      <c r="AU168" s="261"/>
      <c r="AV168" s="261"/>
      <c r="AW168" s="261"/>
      <c r="AX168" s="261"/>
      <c r="AY168" s="262"/>
      <c r="AZ168" s="263">
        <f t="shared" si="16"/>
        <v>0</v>
      </c>
      <c r="BA168" s="264"/>
      <c r="BB168" s="264"/>
      <c r="BC168" s="264"/>
      <c r="BD168" s="264"/>
      <c r="BE168" s="264"/>
      <c r="BF168" s="265"/>
      <c r="BG168" s="266">
        <f t="shared" si="17"/>
        <v>0</v>
      </c>
      <c r="BH168" s="267"/>
      <c r="BI168" s="267"/>
      <c r="BJ168" s="267"/>
      <c r="BK168" s="267"/>
      <c r="BL168" s="267"/>
      <c r="BM168" s="268"/>
    </row>
    <row r="169" spans="1:65" ht="71.25" customHeight="1" x14ac:dyDescent="0.2">
      <c r="A169" s="37"/>
      <c r="B169" s="269" t="str">
        <f>'LE 03 (PROG)'!B225</f>
        <v>Elaborar y actualizar los diferentes manuales, guías, protocolos y codigos relacionados con el Modelo Estandar de Control Interno y Calidad y presentarlos al Comité Operativo del MECI, para su aprobación: Código de Buen Gobierno.</v>
      </c>
      <c r="C169" s="270"/>
      <c r="D169" s="270"/>
      <c r="E169" s="270"/>
      <c r="F169" s="270"/>
      <c r="G169" s="270"/>
      <c r="H169" s="270"/>
      <c r="I169" s="270"/>
      <c r="J169" s="270"/>
      <c r="K169" s="270"/>
      <c r="L169" s="270"/>
      <c r="M169" s="270"/>
      <c r="N169" s="270"/>
      <c r="O169" s="270"/>
      <c r="P169" s="270"/>
      <c r="Q169" s="270"/>
      <c r="R169" s="270"/>
      <c r="S169" s="270"/>
      <c r="T169" s="270"/>
      <c r="U169" s="271"/>
      <c r="V169" s="272" t="str">
        <f>'LE 03 (PROG)'!V225</f>
        <v>LE 03 OB 06 AC 18</v>
      </c>
      <c r="W169" s="273"/>
      <c r="X169" s="273"/>
      <c r="Y169" s="273"/>
      <c r="Z169" s="273"/>
      <c r="AA169" s="274"/>
      <c r="AB169" s="275">
        <f>'LE 03 (PROG)'!AB225</f>
        <v>0</v>
      </c>
      <c r="AC169" s="276"/>
      <c r="AD169" s="276"/>
      <c r="AE169" s="276"/>
      <c r="AF169" s="276"/>
      <c r="AG169" s="277"/>
      <c r="AH169" s="499">
        <f>'LE 03 (PROG)'!AL225</f>
        <v>0</v>
      </c>
      <c r="AI169" s="500"/>
      <c r="AJ169" s="500"/>
      <c r="AK169" s="500"/>
      <c r="AL169" s="500"/>
      <c r="AM169" s="501"/>
      <c r="AN169" s="502">
        <f>'LE 03 (PROG)'!AL226</f>
        <v>0</v>
      </c>
      <c r="AO169" s="503"/>
      <c r="AP169" s="503"/>
      <c r="AQ169" s="503"/>
      <c r="AR169" s="503"/>
      <c r="AS169" s="504"/>
      <c r="AT169" s="278" t="str">
        <f t="shared" si="15"/>
        <v/>
      </c>
      <c r="AU169" s="279"/>
      <c r="AV169" s="279"/>
      <c r="AW169" s="279"/>
      <c r="AX169" s="279"/>
      <c r="AY169" s="280"/>
      <c r="AZ169" s="245">
        <f t="shared" si="16"/>
        <v>0</v>
      </c>
      <c r="BA169" s="246"/>
      <c r="BB169" s="246"/>
      <c r="BC169" s="246"/>
      <c r="BD169" s="246"/>
      <c r="BE169" s="246"/>
      <c r="BF169" s="247"/>
      <c r="BG169" s="248">
        <f t="shared" si="17"/>
        <v>0</v>
      </c>
      <c r="BH169" s="249"/>
      <c r="BI169" s="249"/>
      <c r="BJ169" s="249"/>
      <c r="BK169" s="249"/>
      <c r="BL169" s="249"/>
      <c r="BM169" s="250"/>
    </row>
    <row r="170" spans="1:65" ht="71.25" customHeight="1" x14ac:dyDescent="0.2">
      <c r="A170" s="37"/>
      <c r="B170" s="251" t="str">
        <f>'LE 03 (PROG)'!B227</f>
        <v>Elaborar y actualizar los diferentes manuales, guías, protocolos y codigos relacionados con el Modelo Estandar de Control Interno y Calidad y presentarlos al Comité Operativo del MECI, para su aprobación: Manual de Funciones y Competencias Laborales.</v>
      </c>
      <c r="C170" s="252"/>
      <c r="D170" s="252"/>
      <c r="E170" s="252"/>
      <c r="F170" s="252"/>
      <c r="G170" s="252"/>
      <c r="H170" s="252"/>
      <c r="I170" s="252"/>
      <c r="J170" s="252"/>
      <c r="K170" s="252"/>
      <c r="L170" s="252"/>
      <c r="M170" s="252"/>
      <c r="N170" s="252"/>
      <c r="O170" s="252"/>
      <c r="P170" s="252"/>
      <c r="Q170" s="252"/>
      <c r="R170" s="252"/>
      <c r="S170" s="252"/>
      <c r="T170" s="252"/>
      <c r="U170" s="253"/>
      <c r="V170" s="254" t="str">
        <f>'LE 03 (PROG)'!V227</f>
        <v>LE 03 OB 06 AC 19</v>
      </c>
      <c r="W170" s="255"/>
      <c r="X170" s="255"/>
      <c r="Y170" s="255"/>
      <c r="Z170" s="255"/>
      <c r="AA170" s="256"/>
      <c r="AB170" s="257">
        <f>'LE 03 (PROG)'!AB227</f>
        <v>0</v>
      </c>
      <c r="AC170" s="258"/>
      <c r="AD170" s="258"/>
      <c r="AE170" s="258"/>
      <c r="AF170" s="258"/>
      <c r="AG170" s="259"/>
      <c r="AH170" s="505">
        <f>'LE 03 (PROG)'!AL227</f>
        <v>0</v>
      </c>
      <c r="AI170" s="506"/>
      <c r="AJ170" s="506"/>
      <c r="AK170" s="506"/>
      <c r="AL170" s="506"/>
      <c r="AM170" s="507"/>
      <c r="AN170" s="508">
        <f>'LE 03 (PROG)'!AL228</f>
        <v>0</v>
      </c>
      <c r="AO170" s="509"/>
      <c r="AP170" s="509"/>
      <c r="AQ170" s="509"/>
      <c r="AR170" s="509"/>
      <c r="AS170" s="510"/>
      <c r="AT170" s="260" t="str">
        <f t="shared" si="15"/>
        <v/>
      </c>
      <c r="AU170" s="261"/>
      <c r="AV170" s="261"/>
      <c r="AW170" s="261"/>
      <c r="AX170" s="261"/>
      <c r="AY170" s="262"/>
      <c r="AZ170" s="263">
        <f t="shared" si="16"/>
        <v>0</v>
      </c>
      <c r="BA170" s="264"/>
      <c r="BB170" s="264"/>
      <c r="BC170" s="264"/>
      <c r="BD170" s="264"/>
      <c r="BE170" s="264"/>
      <c r="BF170" s="265"/>
      <c r="BG170" s="266">
        <f t="shared" si="17"/>
        <v>0</v>
      </c>
      <c r="BH170" s="267"/>
      <c r="BI170" s="267"/>
      <c r="BJ170" s="267"/>
      <c r="BK170" s="267"/>
      <c r="BL170" s="267"/>
      <c r="BM170" s="268"/>
    </row>
    <row r="171" spans="1:65" ht="71.25" customHeight="1" x14ac:dyDescent="0.2">
      <c r="A171" s="37"/>
      <c r="B171" s="269" t="str">
        <f>'LE 03 (PROG)'!B229</f>
        <v>Elaborar y actualizar los diferentes manuales, guías, protocolos y codigos relacionados con el Modelo Estandar de Control Interno y Calidad y presentarlos al Comité Operativo del MECI, para su aprobación: Estatutos de la Empresa Social del Estado.</v>
      </c>
      <c r="C171" s="270"/>
      <c r="D171" s="270"/>
      <c r="E171" s="270"/>
      <c r="F171" s="270"/>
      <c r="G171" s="270"/>
      <c r="H171" s="270"/>
      <c r="I171" s="270"/>
      <c r="J171" s="270"/>
      <c r="K171" s="270"/>
      <c r="L171" s="270"/>
      <c r="M171" s="270"/>
      <c r="N171" s="270"/>
      <c r="O171" s="270"/>
      <c r="P171" s="270"/>
      <c r="Q171" s="270"/>
      <c r="R171" s="270"/>
      <c r="S171" s="270"/>
      <c r="T171" s="270"/>
      <c r="U171" s="271"/>
      <c r="V171" s="272" t="str">
        <f>'LE 03 (PROG)'!V229</f>
        <v>LE 03 OB 06 AC 20</v>
      </c>
      <c r="W171" s="273"/>
      <c r="X171" s="273"/>
      <c r="Y171" s="273"/>
      <c r="Z171" s="273"/>
      <c r="AA171" s="274"/>
      <c r="AB171" s="275">
        <f>'LE 03 (PROG)'!AB229</f>
        <v>0</v>
      </c>
      <c r="AC171" s="276"/>
      <c r="AD171" s="276"/>
      <c r="AE171" s="276"/>
      <c r="AF171" s="276"/>
      <c r="AG171" s="277"/>
      <c r="AH171" s="499">
        <f>'LE 03 (PROG)'!AL229</f>
        <v>0</v>
      </c>
      <c r="AI171" s="500"/>
      <c r="AJ171" s="500"/>
      <c r="AK171" s="500"/>
      <c r="AL171" s="500"/>
      <c r="AM171" s="501"/>
      <c r="AN171" s="502">
        <f>'LE 03 (PROG)'!AL230</f>
        <v>0</v>
      </c>
      <c r="AO171" s="503"/>
      <c r="AP171" s="503"/>
      <c r="AQ171" s="503"/>
      <c r="AR171" s="503"/>
      <c r="AS171" s="504"/>
      <c r="AT171" s="278" t="str">
        <f t="shared" si="15"/>
        <v/>
      </c>
      <c r="AU171" s="279"/>
      <c r="AV171" s="279"/>
      <c r="AW171" s="279"/>
      <c r="AX171" s="279"/>
      <c r="AY171" s="280"/>
      <c r="AZ171" s="245">
        <f t="shared" si="16"/>
        <v>0</v>
      </c>
      <c r="BA171" s="246"/>
      <c r="BB171" s="246"/>
      <c r="BC171" s="246"/>
      <c r="BD171" s="246"/>
      <c r="BE171" s="246"/>
      <c r="BF171" s="247"/>
      <c r="BG171" s="248">
        <f t="shared" si="17"/>
        <v>0</v>
      </c>
      <c r="BH171" s="249"/>
      <c r="BI171" s="249"/>
      <c r="BJ171" s="249"/>
      <c r="BK171" s="249"/>
      <c r="BL171" s="249"/>
      <c r="BM171" s="250"/>
    </row>
    <row r="172" spans="1:65" ht="71.25" customHeight="1" x14ac:dyDescent="0.2">
      <c r="A172" s="37"/>
      <c r="B172" s="251" t="str">
        <f>'LE 03 (PROG)'!B231</f>
        <v>Elaborar y actualizar los diferentes manuales, guías, protocolos y codigos relacionados con el Modelo Estandar de Control Interno y Calidad y presentarlos al Comité Operativo del MECI, para su aprobación: Estatuto de Personal.</v>
      </c>
      <c r="C172" s="252"/>
      <c r="D172" s="252"/>
      <c r="E172" s="252"/>
      <c r="F172" s="252"/>
      <c r="G172" s="252"/>
      <c r="H172" s="252"/>
      <c r="I172" s="252"/>
      <c r="J172" s="252"/>
      <c r="K172" s="252"/>
      <c r="L172" s="252"/>
      <c r="M172" s="252"/>
      <c r="N172" s="252"/>
      <c r="O172" s="252"/>
      <c r="P172" s="252"/>
      <c r="Q172" s="252"/>
      <c r="R172" s="252"/>
      <c r="S172" s="252"/>
      <c r="T172" s="252"/>
      <c r="U172" s="253"/>
      <c r="V172" s="254" t="str">
        <f>'LE 03 (PROG)'!V231</f>
        <v>LE 03 OB 06 AC 21</v>
      </c>
      <c r="W172" s="255"/>
      <c r="X172" s="255"/>
      <c r="Y172" s="255"/>
      <c r="Z172" s="255"/>
      <c r="AA172" s="256"/>
      <c r="AB172" s="257">
        <f>'LE 03 (PROG)'!AB231</f>
        <v>0</v>
      </c>
      <c r="AC172" s="258"/>
      <c r="AD172" s="258"/>
      <c r="AE172" s="258"/>
      <c r="AF172" s="258"/>
      <c r="AG172" s="259"/>
      <c r="AH172" s="505">
        <f>'LE 03 (PROG)'!AL231</f>
        <v>0</v>
      </c>
      <c r="AI172" s="506"/>
      <c r="AJ172" s="506"/>
      <c r="AK172" s="506"/>
      <c r="AL172" s="506"/>
      <c r="AM172" s="507"/>
      <c r="AN172" s="508">
        <f>'LE 03 (PROG)'!AL232</f>
        <v>0</v>
      </c>
      <c r="AO172" s="509"/>
      <c r="AP172" s="509"/>
      <c r="AQ172" s="509"/>
      <c r="AR172" s="509"/>
      <c r="AS172" s="510"/>
      <c r="AT172" s="260" t="str">
        <f t="shared" si="15"/>
        <v/>
      </c>
      <c r="AU172" s="261"/>
      <c r="AV172" s="261"/>
      <c r="AW172" s="261"/>
      <c r="AX172" s="261"/>
      <c r="AY172" s="262"/>
      <c r="AZ172" s="263">
        <f t="shared" si="16"/>
        <v>0</v>
      </c>
      <c r="BA172" s="264"/>
      <c r="BB172" s="264"/>
      <c r="BC172" s="264"/>
      <c r="BD172" s="264"/>
      <c r="BE172" s="264"/>
      <c r="BF172" s="265"/>
      <c r="BG172" s="266">
        <f t="shared" si="17"/>
        <v>0</v>
      </c>
      <c r="BH172" s="267"/>
      <c r="BI172" s="267"/>
      <c r="BJ172" s="267"/>
      <c r="BK172" s="267"/>
      <c r="BL172" s="267"/>
      <c r="BM172" s="268"/>
    </row>
    <row r="173" spans="1:65" ht="71.25" customHeight="1" x14ac:dyDescent="0.2">
      <c r="A173" s="37"/>
      <c r="B173" s="269" t="str">
        <f>'LE 03 (PROG)'!B233</f>
        <v>Elaborar y actualizar los diferentes manuales, guías, protocolos y codigos relacionados con el Modelo Estandar de Control Interno y Calidad y presentarlos al Comité Operativo del MECI, para su aprobación: Estatuto de Prestación de Servicios de Salud.</v>
      </c>
      <c r="C173" s="270"/>
      <c r="D173" s="270"/>
      <c r="E173" s="270"/>
      <c r="F173" s="270"/>
      <c r="G173" s="270"/>
      <c r="H173" s="270"/>
      <c r="I173" s="270"/>
      <c r="J173" s="270"/>
      <c r="K173" s="270"/>
      <c r="L173" s="270"/>
      <c r="M173" s="270"/>
      <c r="N173" s="270"/>
      <c r="O173" s="270"/>
      <c r="P173" s="270"/>
      <c r="Q173" s="270"/>
      <c r="R173" s="270"/>
      <c r="S173" s="270"/>
      <c r="T173" s="270"/>
      <c r="U173" s="271"/>
      <c r="V173" s="272" t="str">
        <f>'LE 03 (PROG)'!V233</f>
        <v>LE 03 OB 06 AC 22</v>
      </c>
      <c r="W173" s="273"/>
      <c r="X173" s="273"/>
      <c r="Y173" s="273"/>
      <c r="Z173" s="273"/>
      <c r="AA173" s="274"/>
      <c r="AB173" s="275">
        <f>'LE 03 (PROG)'!AB233</f>
        <v>0</v>
      </c>
      <c r="AC173" s="276"/>
      <c r="AD173" s="276"/>
      <c r="AE173" s="276"/>
      <c r="AF173" s="276"/>
      <c r="AG173" s="277"/>
      <c r="AH173" s="499">
        <f>'LE 03 (PROG)'!AL233</f>
        <v>0</v>
      </c>
      <c r="AI173" s="500"/>
      <c r="AJ173" s="500"/>
      <c r="AK173" s="500"/>
      <c r="AL173" s="500"/>
      <c r="AM173" s="501"/>
      <c r="AN173" s="502">
        <f>'LE 03 (PROG)'!AL234</f>
        <v>0</v>
      </c>
      <c r="AO173" s="503"/>
      <c r="AP173" s="503"/>
      <c r="AQ173" s="503"/>
      <c r="AR173" s="503"/>
      <c r="AS173" s="504"/>
      <c r="AT173" s="278" t="str">
        <f t="shared" si="15"/>
        <v/>
      </c>
      <c r="AU173" s="279"/>
      <c r="AV173" s="279"/>
      <c r="AW173" s="279"/>
      <c r="AX173" s="279"/>
      <c r="AY173" s="280"/>
      <c r="AZ173" s="245">
        <f t="shared" si="16"/>
        <v>0</v>
      </c>
      <c r="BA173" s="246"/>
      <c r="BB173" s="246"/>
      <c r="BC173" s="246"/>
      <c r="BD173" s="246"/>
      <c r="BE173" s="246"/>
      <c r="BF173" s="247"/>
      <c r="BG173" s="248">
        <f t="shared" si="17"/>
        <v>0</v>
      </c>
      <c r="BH173" s="249"/>
      <c r="BI173" s="249"/>
      <c r="BJ173" s="249"/>
      <c r="BK173" s="249"/>
      <c r="BL173" s="249"/>
      <c r="BM173" s="250"/>
    </row>
    <row r="174" spans="1:65" ht="89.25" customHeight="1" x14ac:dyDescent="0.2">
      <c r="A174" s="37"/>
      <c r="B174" s="251" t="str">
        <f>'LE 03 (PROG)'!B235</f>
        <v>Elaborar y actualizar los diferentes manuales, guías, protocolos y codigos relacionados con el Modelo Estandar de Control Interno y Calidad y presentarlos al Comité Operativo del MECI, para su aprobación: Acto administrativo de transformación del Hospital San Juan de Dios en Empresa Social del Estado.</v>
      </c>
      <c r="C174" s="252"/>
      <c r="D174" s="252"/>
      <c r="E174" s="252"/>
      <c r="F174" s="252"/>
      <c r="G174" s="252"/>
      <c r="H174" s="252"/>
      <c r="I174" s="252"/>
      <c r="J174" s="252"/>
      <c r="K174" s="252"/>
      <c r="L174" s="252"/>
      <c r="M174" s="252"/>
      <c r="N174" s="252"/>
      <c r="O174" s="252"/>
      <c r="P174" s="252"/>
      <c r="Q174" s="252"/>
      <c r="R174" s="252"/>
      <c r="S174" s="252"/>
      <c r="T174" s="252"/>
      <c r="U174" s="253"/>
      <c r="V174" s="254" t="str">
        <f>'LE 03 (PROG)'!V235</f>
        <v>LE 03 OB 06 AC 23</v>
      </c>
      <c r="W174" s="255"/>
      <c r="X174" s="255"/>
      <c r="Y174" s="255"/>
      <c r="Z174" s="255"/>
      <c r="AA174" s="256"/>
      <c r="AB174" s="257">
        <f>'LE 03 (PROG)'!AB235</f>
        <v>0</v>
      </c>
      <c r="AC174" s="258"/>
      <c r="AD174" s="258"/>
      <c r="AE174" s="258"/>
      <c r="AF174" s="258"/>
      <c r="AG174" s="259"/>
      <c r="AH174" s="505">
        <f>'LE 03 (PROG)'!AL235</f>
        <v>0</v>
      </c>
      <c r="AI174" s="506"/>
      <c r="AJ174" s="506"/>
      <c r="AK174" s="506"/>
      <c r="AL174" s="506"/>
      <c r="AM174" s="507"/>
      <c r="AN174" s="508">
        <f>'LE 03 (PROG)'!AL236</f>
        <v>0</v>
      </c>
      <c r="AO174" s="509"/>
      <c r="AP174" s="509"/>
      <c r="AQ174" s="509"/>
      <c r="AR174" s="509"/>
      <c r="AS174" s="510"/>
      <c r="AT174" s="260" t="str">
        <f t="shared" si="15"/>
        <v/>
      </c>
      <c r="AU174" s="261"/>
      <c r="AV174" s="261"/>
      <c r="AW174" s="261"/>
      <c r="AX174" s="261"/>
      <c r="AY174" s="262"/>
      <c r="AZ174" s="263">
        <f t="shared" si="16"/>
        <v>0</v>
      </c>
      <c r="BA174" s="264"/>
      <c r="BB174" s="264"/>
      <c r="BC174" s="264"/>
      <c r="BD174" s="264"/>
      <c r="BE174" s="264"/>
      <c r="BF174" s="265"/>
      <c r="BG174" s="266">
        <f t="shared" si="17"/>
        <v>0</v>
      </c>
      <c r="BH174" s="267"/>
      <c r="BI174" s="267"/>
      <c r="BJ174" s="267"/>
      <c r="BK174" s="267"/>
      <c r="BL174" s="267"/>
      <c r="BM174" s="268"/>
    </row>
    <row r="175" spans="1:65" ht="71.25" customHeight="1" x14ac:dyDescent="0.2">
      <c r="A175" s="37"/>
      <c r="B175" s="269" t="str">
        <f>'LE 03 (PROG)'!B237</f>
        <v>Elaborar y actualizar los diferentes manuales, guías, protocolos y codigos relacionados con el Modelo Estandar de Control Interno y Calidad y presentarlos al Comité Operativo del MECI, para su aprobación: Manual de Gestión del Riesgo.</v>
      </c>
      <c r="C175" s="270"/>
      <c r="D175" s="270"/>
      <c r="E175" s="270"/>
      <c r="F175" s="270"/>
      <c r="G175" s="270"/>
      <c r="H175" s="270"/>
      <c r="I175" s="270"/>
      <c r="J175" s="270"/>
      <c r="K175" s="270"/>
      <c r="L175" s="270"/>
      <c r="M175" s="270"/>
      <c r="N175" s="270"/>
      <c r="O175" s="270"/>
      <c r="P175" s="270"/>
      <c r="Q175" s="270"/>
      <c r="R175" s="270"/>
      <c r="S175" s="270"/>
      <c r="T175" s="270"/>
      <c r="U175" s="271"/>
      <c r="V175" s="272" t="str">
        <f>'LE 03 (PROG)'!V237</f>
        <v>LE 03 OB 06 AC 24</v>
      </c>
      <c r="W175" s="273"/>
      <c r="X175" s="273"/>
      <c r="Y175" s="273"/>
      <c r="Z175" s="273"/>
      <c r="AA175" s="274"/>
      <c r="AB175" s="275">
        <f>'LE 03 (PROG)'!AB237</f>
        <v>6.0100000000000001E-2</v>
      </c>
      <c r="AC175" s="276"/>
      <c r="AD175" s="276"/>
      <c r="AE175" s="276"/>
      <c r="AF175" s="276"/>
      <c r="AG175" s="277"/>
      <c r="AH175" s="499">
        <f>'LE 03 (PROG)'!AL237</f>
        <v>1</v>
      </c>
      <c r="AI175" s="500"/>
      <c r="AJ175" s="500"/>
      <c r="AK175" s="500"/>
      <c r="AL175" s="500"/>
      <c r="AM175" s="501"/>
      <c r="AN175" s="502">
        <f>'LE 03 (PROG)'!AL238</f>
        <v>0.8</v>
      </c>
      <c r="AO175" s="503"/>
      <c r="AP175" s="503"/>
      <c r="AQ175" s="503"/>
      <c r="AR175" s="503"/>
      <c r="AS175" s="504"/>
      <c r="AT175" s="278">
        <f t="shared" si="15"/>
        <v>0.8</v>
      </c>
      <c r="AU175" s="279"/>
      <c r="AV175" s="279"/>
      <c r="AW175" s="279"/>
      <c r="AX175" s="279"/>
      <c r="AY175" s="280"/>
      <c r="AZ175" s="245">
        <f t="shared" si="16"/>
        <v>6.01</v>
      </c>
      <c r="BA175" s="246"/>
      <c r="BB175" s="246"/>
      <c r="BC175" s="246"/>
      <c r="BD175" s="246"/>
      <c r="BE175" s="246"/>
      <c r="BF175" s="247"/>
      <c r="BG175" s="248">
        <f t="shared" si="17"/>
        <v>4.8080000000000007</v>
      </c>
      <c r="BH175" s="249"/>
      <c r="BI175" s="249"/>
      <c r="BJ175" s="249"/>
      <c r="BK175" s="249"/>
      <c r="BL175" s="249"/>
      <c r="BM175" s="250"/>
    </row>
    <row r="176" spans="1:65" ht="71.25" customHeight="1" x14ac:dyDescent="0.2">
      <c r="A176" s="37"/>
      <c r="B176" s="251" t="str">
        <f>'LE 03 (PROG)'!B239</f>
        <v>Elaborar y actualizar los diferentes manuales, guías, protocolos y codigos relacionados con el Modelo Estandar de Control Interno y Calidad y presentarlos al Comité Operativo del MECI, para su aprobación: Plan de Gestión Integral de Residuos Asociados a la Prestación de Servicios de Salud.</v>
      </c>
      <c r="C176" s="252"/>
      <c r="D176" s="252"/>
      <c r="E176" s="252"/>
      <c r="F176" s="252"/>
      <c r="G176" s="252"/>
      <c r="H176" s="252"/>
      <c r="I176" s="252"/>
      <c r="J176" s="252"/>
      <c r="K176" s="252"/>
      <c r="L176" s="252"/>
      <c r="M176" s="252"/>
      <c r="N176" s="252"/>
      <c r="O176" s="252"/>
      <c r="P176" s="252"/>
      <c r="Q176" s="252"/>
      <c r="R176" s="252"/>
      <c r="S176" s="252"/>
      <c r="T176" s="252"/>
      <c r="U176" s="253"/>
      <c r="V176" s="254" t="str">
        <f>'LE 03 (PROG)'!V239</f>
        <v>LE 03 OB 06 AC 25</v>
      </c>
      <c r="W176" s="255"/>
      <c r="X176" s="255"/>
      <c r="Y176" s="255"/>
      <c r="Z176" s="255"/>
      <c r="AA176" s="256"/>
      <c r="AB176" s="257">
        <f>'LE 03 (PROG)'!AB239</f>
        <v>0</v>
      </c>
      <c r="AC176" s="258"/>
      <c r="AD176" s="258"/>
      <c r="AE176" s="258"/>
      <c r="AF176" s="258"/>
      <c r="AG176" s="259"/>
      <c r="AH176" s="505">
        <f>'LE 03 (PROG)'!AL239</f>
        <v>0</v>
      </c>
      <c r="AI176" s="506"/>
      <c r="AJ176" s="506"/>
      <c r="AK176" s="506"/>
      <c r="AL176" s="506"/>
      <c r="AM176" s="507"/>
      <c r="AN176" s="508">
        <f>'LE 03 (PROG)'!AL240</f>
        <v>0</v>
      </c>
      <c r="AO176" s="509"/>
      <c r="AP176" s="509"/>
      <c r="AQ176" s="509"/>
      <c r="AR176" s="509"/>
      <c r="AS176" s="510"/>
      <c r="AT176" s="260" t="str">
        <f t="shared" si="15"/>
        <v/>
      </c>
      <c r="AU176" s="261"/>
      <c r="AV176" s="261"/>
      <c r="AW176" s="261"/>
      <c r="AX176" s="261"/>
      <c r="AY176" s="262"/>
      <c r="AZ176" s="263">
        <f t="shared" si="16"/>
        <v>0</v>
      </c>
      <c r="BA176" s="264"/>
      <c r="BB176" s="264"/>
      <c r="BC176" s="264"/>
      <c r="BD176" s="264"/>
      <c r="BE176" s="264"/>
      <c r="BF176" s="265"/>
      <c r="BG176" s="266">
        <f t="shared" si="17"/>
        <v>0</v>
      </c>
      <c r="BH176" s="267"/>
      <c r="BI176" s="267"/>
      <c r="BJ176" s="267"/>
      <c r="BK176" s="267"/>
      <c r="BL176" s="267"/>
      <c r="BM176" s="268"/>
    </row>
    <row r="177" spans="1:65" ht="36" customHeight="1" x14ac:dyDescent="0.2">
      <c r="A177" s="37"/>
      <c r="B177" s="269" t="str">
        <f>'LE 03 (PROG)'!B241</f>
        <v>Revisar los actos administrativos de creación de los diferentes comites para su actualización y presentarlos a la gerencia para su aprobación y adopción</v>
      </c>
      <c r="C177" s="270"/>
      <c r="D177" s="270"/>
      <c r="E177" s="270"/>
      <c r="F177" s="270"/>
      <c r="G177" s="270"/>
      <c r="H177" s="270"/>
      <c r="I177" s="270"/>
      <c r="J177" s="270"/>
      <c r="K177" s="270"/>
      <c r="L177" s="270"/>
      <c r="M177" s="270"/>
      <c r="N177" s="270"/>
      <c r="O177" s="270"/>
      <c r="P177" s="270"/>
      <c r="Q177" s="270"/>
      <c r="R177" s="270"/>
      <c r="S177" s="270"/>
      <c r="T177" s="270"/>
      <c r="U177" s="271"/>
      <c r="V177" s="272" t="str">
        <f>'LE 03 (PROG)'!V241</f>
        <v>LE 03 OB 06 AC 26</v>
      </c>
      <c r="W177" s="273"/>
      <c r="X177" s="273"/>
      <c r="Y177" s="273"/>
      <c r="Z177" s="273"/>
      <c r="AA177" s="274"/>
      <c r="AB177" s="275">
        <f>'LE 03 (PROG)'!AB241</f>
        <v>0.1077</v>
      </c>
      <c r="AC177" s="276"/>
      <c r="AD177" s="276"/>
      <c r="AE177" s="276"/>
      <c r="AF177" s="276"/>
      <c r="AG177" s="277"/>
      <c r="AH177" s="499">
        <f>'LE 03 (PROG)'!AL241</f>
        <v>19</v>
      </c>
      <c r="AI177" s="500"/>
      <c r="AJ177" s="500"/>
      <c r="AK177" s="500"/>
      <c r="AL177" s="500"/>
      <c r="AM177" s="501"/>
      <c r="AN177" s="502">
        <f>'LE 03 (PROG)'!AL242</f>
        <v>3</v>
      </c>
      <c r="AO177" s="503"/>
      <c r="AP177" s="503"/>
      <c r="AQ177" s="503"/>
      <c r="AR177" s="503"/>
      <c r="AS177" s="504"/>
      <c r="AT177" s="278">
        <f t="shared" si="15"/>
        <v>0.15789473684210525</v>
      </c>
      <c r="AU177" s="279"/>
      <c r="AV177" s="279"/>
      <c r="AW177" s="279"/>
      <c r="AX177" s="279"/>
      <c r="AY177" s="280"/>
      <c r="AZ177" s="245">
        <f t="shared" si="16"/>
        <v>10.77</v>
      </c>
      <c r="BA177" s="246"/>
      <c r="BB177" s="246"/>
      <c r="BC177" s="246"/>
      <c r="BD177" s="246"/>
      <c r="BE177" s="246"/>
      <c r="BF177" s="247"/>
      <c r="BG177" s="248">
        <f t="shared" si="17"/>
        <v>1.7005263157894734</v>
      </c>
      <c r="BH177" s="249"/>
      <c r="BI177" s="249"/>
      <c r="BJ177" s="249"/>
      <c r="BK177" s="249"/>
      <c r="BL177" s="249"/>
      <c r="BM177" s="250"/>
    </row>
    <row r="178" spans="1:65" ht="54" customHeight="1" x14ac:dyDescent="0.2">
      <c r="A178" s="37"/>
      <c r="B178" s="251" t="str">
        <f>'LE 03 (PROG)'!B243</f>
        <v>Realizar los informes anuales de la evaluación y seguimiento al sitema de Control Interno y de Control Interno Contable de acuerdo con la normatividad vigente y presentar los resultados al comité de control interno.</v>
      </c>
      <c r="C178" s="252"/>
      <c r="D178" s="252"/>
      <c r="E178" s="252"/>
      <c r="F178" s="252"/>
      <c r="G178" s="252"/>
      <c r="H178" s="252"/>
      <c r="I178" s="252"/>
      <c r="J178" s="252"/>
      <c r="K178" s="252"/>
      <c r="L178" s="252"/>
      <c r="M178" s="252"/>
      <c r="N178" s="252"/>
      <c r="O178" s="252"/>
      <c r="P178" s="252"/>
      <c r="Q178" s="252"/>
      <c r="R178" s="252"/>
      <c r="S178" s="252"/>
      <c r="T178" s="252"/>
      <c r="U178" s="253"/>
      <c r="V178" s="254" t="str">
        <f>'LE 03 (PROG)'!V243</f>
        <v>LE 03 OB 06 AC 27</v>
      </c>
      <c r="W178" s="255"/>
      <c r="X178" s="255"/>
      <c r="Y178" s="255"/>
      <c r="Z178" s="255"/>
      <c r="AA178" s="256"/>
      <c r="AB178" s="257">
        <f>'LE 03 (PROG)'!AB243</f>
        <v>2.4400000000000002E-2</v>
      </c>
      <c r="AC178" s="258"/>
      <c r="AD178" s="258"/>
      <c r="AE178" s="258"/>
      <c r="AF178" s="258"/>
      <c r="AG178" s="259"/>
      <c r="AH178" s="505">
        <f>'LE 03 (PROG)'!AL243</f>
        <v>4</v>
      </c>
      <c r="AI178" s="506"/>
      <c r="AJ178" s="506"/>
      <c r="AK178" s="506"/>
      <c r="AL178" s="506"/>
      <c r="AM178" s="507"/>
      <c r="AN178" s="508">
        <f>'LE 03 (PROG)'!AL244</f>
        <v>5</v>
      </c>
      <c r="AO178" s="509"/>
      <c r="AP178" s="509"/>
      <c r="AQ178" s="509"/>
      <c r="AR178" s="509"/>
      <c r="AS178" s="510"/>
      <c r="AT178" s="260">
        <f t="shared" si="15"/>
        <v>1.25</v>
      </c>
      <c r="AU178" s="261"/>
      <c r="AV178" s="261"/>
      <c r="AW178" s="261"/>
      <c r="AX178" s="261"/>
      <c r="AY178" s="262"/>
      <c r="AZ178" s="263">
        <f t="shared" si="16"/>
        <v>2.44</v>
      </c>
      <c r="BA178" s="264"/>
      <c r="BB178" s="264"/>
      <c r="BC178" s="264"/>
      <c r="BD178" s="264"/>
      <c r="BE178" s="264"/>
      <c r="BF178" s="265"/>
      <c r="BG178" s="266">
        <f t="shared" si="17"/>
        <v>3.0500000000000003</v>
      </c>
      <c r="BH178" s="267"/>
      <c r="BI178" s="267"/>
      <c r="BJ178" s="267"/>
      <c r="BK178" s="267"/>
      <c r="BL178" s="267"/>
      <c r="BM178" s="268"/>
    </row>
    <row r="179" spans="1:65" ht="54" customHeight="1" x14ac:dyDescent="0.2">
      <c r="A179" s="37"/>
      <c r="B179" s="269" t="str">
        <f>'LE 03 (PROG)'!B245</f>
        <v>Elaboración y seguimiento al Plan Anticorrupción de la Empresa Social del Estado de acuerdo con la metodología del DAFP y realizar la evaluación y publicación.</v>
      </c>
      <c r="C179" s="270"/>
      <c r="D179" s="270"/>
      <c r="E179" s="270"/>
      <c r="F179" s="270"/>
      <c r="G179" s="270"/>
      <c r="H179" s="270"/>
      <c r="I179" s="270"/>
      <c r="J179" s="270"/>
      <c r="K179" s="270"/>
      <c r="L179" s="270"/>
      <c r="M179" s="270"/>
      <c r="N179" s="270"/>
      <c r="O179" s="270"/>
      <c r="P179" s="270"/>
      <c r="Q179" s="270"/>
      <c r="R179" s="270"/>
      <c r="S179" s="270"/>
      <c r="T179" s="270"/>
      <c r="U179" s="271"/>
      <c r="V179" s="272" t="str">
        <f>'LE 03 (PROG)'!V245</f>
        <v>LE 03 OB 06 AC 28</v>
      </c>
      <c r="W179" s="273"/>
      <c r="X179" s="273"/>
      <c r="Y179" s="273"/>
      <c r="Z179" s="273"/>
      <c r="AA179" s="274"/>
      <c r="AB179" s="275">
        <f>'LE 03 (PROG)'!AB245</f>
        <v>1.11E-2</v>
      </c>
      <c r="AC179" s="276"/>
      <c r="AD179" s="276"/>
      <c r="AE179" s="276"/>
      <c r="AF179" s="276"/>
      <c r="AG179" s="277"/>
      <c r="AH179" s="499">
        <f>'LE 03 (PROG)'!AL245</f>
        <v>4</v>
      </c>
      <c r="AI179" s="500"/>
      <c r="AJ179" s="500"/>
      <c r="AK179" s="500"/>
      <c r="AL179" s="500"/>
      <c r="AM179" s="501"/>
      <c r="AN179" s="502">
        <f>'LE 03 (PROG)'!AL246</f>
        <v>3</v>
      </c>
      <c r="AO179" s="503"/>
      <c r="AP179" s="503"/>
      <c r="AQ179" s="503"/>
      <c r="AR179" s="503"/>
      <c r="AS179" s="504"/>
      <c r="AT179" s="278">
        <f t="shared" si="15"/>
        <v>0.75</v>
      </c>
      <c r="AU179" s="279"/>
      <c r="AV179" s="279"/>
      <c r="AW179" s="279"/>
      <c r="AX179" s="279"/>
      <c r="AY179" s="280"/>
      <c r="AZ179" s="245">
        <f t="shared" si="16"/>
        <v>1.1100000000000001</v>
      </c>
      <c r="BA179" s="246"/>
      <c r="BB179" s="246"/>
      <c r="BC179" s="246"/>
      <c r="BD179" s="246"/>
      <c r="BE179" s="246"/>
      <c r="BF179" s="247"/>
      <c r="BG179" s="248">
        <f t="shared" si="17"/>
        <v>0.83250000000000013</v>
      </c>
      <c r="BH179" s="249"/>
      <c r="BI179" s="249"/>
      <c r="BJ179" s="249"/>
      <c r="BK179" s="249"/>
      <c r="BL179" s="249"/>
      <c r="BM179" s="250"/>
    </row>
    <row r="180" spans="1:65" ht="36" customHeight="1" x14ac:dyDescent="0.2">
      <c r="A180" s="37"/>
      <c r="B180" s="251" t="str">
        <f>'LE 03 (PROG)'!B247</f>
        <v>Rendición de informes de derechos de autor al Departamento Administrativo de la Función Pública.</v>
      </c>
      <c r="C180" s="252"/>
      <c r="D180" s="252"/>
      <c r="E180" s="252"/>
      <c r="F180" s="252"/>
      <c r="G180" s="252"/>
      <c r="H180" s="252"/>
      <c r="I180" s="252"/>
      <c r="J180" s="252"/>
      <c r="K180" s="252"/>
      <c r="L180" s="252"/>
      <c r="M180" s="252"/>
      <c r="N180" s="252"/>
      <c r="O180" s="252"/>
      <c r="P180" s="252"/>
      <c r="Q180" s="252"/>
      <c r="R180" s="252"/>
      <c r="S180" s="252"/>
      <c r="T180" s="252"/>
      <c r="U180" s="253"/>
      <c r="V180" s="254" t="str">
        <f>'LE 03 (PROG)'!V247</f>
        <v>LE 03 OB 06 AC 29</v>
      </c>
      <c r="W180" s="255"/>
      <c r="X180" s="255"/>
      <c r="Y180" s="255"/>
      <c r="Z180" s="255"/>
      <c r="AA180" s="256"/>
      <c r="AB180" s="257">
        <f>'LE 03 (PROG)'!AB247</f>
        <v>2.8E-3</v>
      </c>
      <c r="AC180" s="258"/>
      <c r="AD180" s="258"/>
      <c r="AE180" s="258"/>
      <c r="AF180" s="258"/>
      <c r="AG180" s="259"/>
      <c r="AH180" s="505">
        <f>'LE 03 (PROG)'!AL247</f>
        <v>1</v>
      </c>
      <c r="AI180" s="506"/>
      <c r="AJ180" s="506"/>
      <c r="AK180" s="506"/>
      <c r="AL180" s="506"/>
      <c r="AM180" s="507"/>
      <c r="AN180" s="508">
        <f>'LE 03 (PROG)'!AL248</f>
        <v>1</v>
      </c>
      <c r="AO180" s="509"/>
      <c r="AP180" s="509"/>
      <c r="AQ180" s="509"/>
      <c r="AR180" s="509"/>
      <c r="AS180" s="510"/>
      <c r="AT180" s="260">
        <f t="shared" si="15"/>
        <v>1</v>
      </c>
      <c r="AU180" s="261"/>
      <c r="AV180" s="261"/>
      <c r="AW180" s="261"/>
      <c r="AX180" s="261"/>
      <c r="AY180" s="262"/>
      <c r="AZ180" s="263">
        <f t="shared" si="16"/>
        <v>0.27999999999999997</v>
      </c>
      <c r="BA180" s="264"/>
      <c r="BB180" s="264"/>
      <c r="BC180" s="264"/>
      <c r="BD180" s="264"/>
      <c r="BE180" s="264"/>
      <c r="BF180" s="265"/>
      <c r="BG180" s="266">
        <f t="shared" si="17"/>
        <v>0.27999999999999997</v>
      </c>
      <c r="BH180" s="267"/>
      <c r="BI180" s="267"/>
      <c r="BJ180" s="267"/>
      <c r="BK180" s="267"/>
      <c r="BL180" s="267"/>
      <c r="BM180" s="268"/>
    </row>
    <row r="181" spans="1:65" ht="36" customHeight="1" x14ac:dyDescent="0.2">
      <c r="A181" s="37"/>
      <c r="B181" s="269" t="str">
        <f>'LE 03 (PROG)'!B249</f>
        <v>Rendición de informes de Cuotas Femeninas al Departamento Administrativo de la Función Pública.</v>
      </c>
      <c r="C181" s="270"/>
      <c r="D181" s="270"/>
      <c r="E181" s="270"/>
      <c r="F181" s="270"/>
      <c r="G181" s="270"/>
      <c r="H181" s="270"/>
      <c r="I181" s="270"/>
      <c r="J181" s="270"/>
      <c r="K181" s="270"/>
      <c r="L181" s="270"/>
      <c r="M181" s="270"/>
      <c r="N181" s="270"/>
      <c r="O181" s="270"/>
      <c r="P181" s="270"/>
      <c r="Q181" s="270"/>
      <c r="R181" s="270"/>
      <c r="S181" s="270"/>
      <c r="T181" s="270"/>
      <c r="U181" s="271"/>
      <c r="V181" s="272" t="str">
        <f>'LE 03 (PROG)'!V249</f>
        <v>LE 03 OB 06 AC 30</v>
      </c>
      <c r="W181" s="273"/>
      <c r="X181" s="273"/>
      <c r="Y181" s="273"/>
      <c r="Z181" s="273"/>
      <c r="AA181" s="274"/>
      <c r="AB181" s="275">
        <f>'LE 03 (PROG)'!AB249</f>
        <v>3.7000000000000002E-3</v>
      </c>
      <c r="AC181" s="276"/>
      <c r="AD181" s="276"/>
      <c r="AE181" s="276"/>
      <c r="AF181" s="276"/>
      <c r="AG181" s="277"/>
      <c r="AH181" s="499">
        <f>'LE 03 (PROG)'!AL249</f>
        <v>1</v>
      </c>
      <c r="AI181" s="500"/>
      <c r="AJ181" s="500"/>
      <c r="AK181" s="500"/>
      <c r="AL181" s="500"/>
      <c r="AM181" s="501"/>
      <c r="AN181" s="502">
        <f>'LE 03 (PROG)'!AL250</f>
        <v>0</v>
      </c>
      <c r="AO181" s="503"/>
      <c r="AP181" s="503"/>
      <c r="AQ181" s="503"/>
      <c r="AR181" s="503"/>
      <c r="AS181" s="504"/>
      <c r="AT181" s="278">
        <f t="shared" si="15"/>
        <v>0</v>
      </c>
      <c r="AU181" s="279"/>
      <c r="AV181" s="279"/>
      <c r="AW181" s="279"/>
      <c r="AX181" s="279"/>
      <c r="AY181" s="280"/>
      <c r="AZ181" s="245">
        <f t="shared" si="16"/>
        <v>0.37</v>
      </c>
      <c r="BA181" s="246"/>
      <c r="BB181" s="246"/>
      <c r="BC181" s="246"/>
      <c r="BD181" s="246"/>
      <c r="BE181" s="246"/>
      <c r="BF181" s="247"/>
      <c r="BG181" s="248">
        <f t="shared" si="17"/>
        <v>0</v>
      </c>
      <c r="BH181" s="249"/>
      <c r="BI181" s="249"/>
      <c r="BJ181" s="249"/>
      <c r="BK181" s="249"/>
      <c r="BL181" s="249"/>
      <c r="BM181" s="250"/>
    </row>
    <row r="182" spans="1:65" ht="36" customHeight="1" x14ac:dyDescent="0.2">
      <c r="A182" s="37"/>
      <c r="B182" s="251" t="str">
        <f>'LE 03 (PROG)'!B251</f>
        <v>Rendición de informes de peticiones, quejas, reclamos, sugerencias, demandas y manifestaciones (PQRSDM).</v>
      </c>
      <c r="C182" s="252"/>
      <c r="D182" s="252"/>
      <c r="E182" s="252"/>
      <c r="F182" s="252"/>
      <c r="G182" s="252"/>
      <c r="H182" s="252"/>
      <c r="I182" s="252"/>
      <c r="J182" s="252"/>
      <c r="K182" s="252"/>
      <c r="L182" s="252"/>
      <c r="M182" s="252"/>
      <c r="N182" s="252"/>
      <c r="O182" s="252"/>
      <c r="P182" s="252"/>
      <c r="Q182" s="252"/>
      <c r="R182" s="252"/>
      <c r="S182" s="252"/>
      <c r="T182" s="252"/>
      <c r="U182" s="253"/>
      <c r="V182" s="254" t="str">
        <f>'LE 03 (PROG)'!V251</f>
        <v>LE 03 OB 06 AC 31</v>
      </c>
      <c r="W182" s="255"/>
      <c r="X182" s="255"/>
      <c r="Y182" s="255"/>
      <c r="Z182" s="255"/>
      <c r="AA182" s="256"/>
      <c r="AB182" s="257">
        <f>'LE 03 (PROG)'!AB251</f>
        <v>7.3000000000000001E-3</v>
      </c>
      <c r="AC182" s="258"/>
      <c r="AD182" s="258"/>
      <c r="AE182" s="258"/>
      <c r="AF182" s="258"/>
      <c r="AG182" s="259"/>
      <c r="AH182" s="505">
        <f>'LE 03 (PROG)'!AL251</f>
        <v>2</v>
      </c>
      <c r="AI182" s="506"/>
      <c r="AJ182" s="506"/>
      <c r="AK182" s="506"/>
      <c r="AL182" s="506"/>
      <c r="AM182" s="507"/>
      <c r="AN182" s="508">
        <f>'LE 03 (PROG)'!AL252</f>
        <v>2</v>
      </c>
      <c r="AO182" s="509"/>
      <c r="AP182" s="509"/>
      <c r="AQ182" s="509"/>
      <c r="AR182" s="509"/>
      <c r="AS182" s="510"/>
      <c r="AT182" s="260">
        <f t="shared" si="15"/>
        <v>1</v>
      </c>
      <c r="AU182" s="261"/>
      <c r="AV182" s="261"/>
      <c r="AW182" s="261"/>
      <c r="AX182" s="261"/>
      <c r="AY182" s="262"/>
      <c r="AZ182" s="263">
        <f t="shared" si="16"/>
        <v>0.73</v>
      </c>
      <c r="BA182" s="264"/>
      <c r="BB182" s="264"/>
      <c r="BC182" s="264"/>
      <c r="BD182" s="264"/>
      <c r="BE182" s="264"/>
      <c r="BF182" s="265"/>
      <c r="BG182" s="266">
        <f t="shared" si="17"/>
        <v>0.73</v>
      </c>
      <c r="BH182" s="267"/>
      <c r="BI182" s="267"/>
      <c r="BJ182" s="267"/>
      <c r="BK182" s="267"/>
      <c r="BL182" s="267"/>
      <c r="BM182" s="268"/>
    </row>
    <row r="183" spans="1:65" ht="36" customHeight="1" x14ac:dyDescent="0.2">
      <c r="A183" s="37"/>
      <c r="B183" s="269" t="str">
        <f>'LE 03 (PROG)'!B253</f>
        <v>Realizar seguimiento a los acuerdos de gestión de los gerentes públicos.</v>
      </c>
      <c r="C183" s="270"/>
      <c r="D183" s="270"/>
      <c r="E183" s="270"/>
      <c r="F183" s="270"/>
      <c r="G183" s="270"/>
      <c r="H183" s="270"/>
      <c r="I183" s="270"/>
      <c r="J183" s="270"/>
      <c r="K183" s="270"/>
      <c r="L183" s="270"/>
      <c r="M183" s="270"/>
      <c r="N183" s="270"/>
      <c r="O183" s="270"/>
      <c r="P183" s="270"/>
      <c r="Q183" s="270"/>
      <c r="R183" s="270"/>
      <c r="S183" s="270"/>
      <c r="T183" s="270"/>
      <c r="U183" s="271"/>
      <c r="V183" s="272" t="str">
        <f>'LE 03 (PROG)'!V253</f>
        <v>LE 03 OB 06 AC 32</v>
      </c>
      <c r="W183" s="273"/>
      <c r="X183" s="273"/>
      <c r="Y183" s="273"/>
      <c r="Z183" s="273"/>
      <c r="AA183" s="274"/>
      <c r="AB183" s="275">
        <f>'LE 03 (PROG)'!AB253</f>
        <v>3.5000000000000001E-3</v>
      </c>
      <c r="AC183" s="276"/>
      <c r="AD183" s="276"/>
      <c r="AE183" s="276"/>
      <c r="AF183" s="276"/>
      <c r="AG183" s="277"/>
      <c r="AH183" s="499">
        <f>'LE 03 (PROG)'!AL253</f>
        <v>2</v>
      </c>
      <c r="AI183" s="500"/>
      <c r="AJ183" s="500"/>
      <c r="AK183" s="500"/>
      <c r="AL183" s="500"/>
      <c r="AM183" s="501"/>
      <c r="AN183" s="502">
        <f>'LE 03 (PROG)'!AL254</f>
        <v>2</v>
      </c>
      <c r="AO183" s="503"/>
      <c r="AP183" s="503"/>
      <c r="AQ183" s="503"/>
      <c r="AR183" s="503"/>
      <c r="AS183" s="504"/>
      <c r="AT183" s="278">
        <f t="shared" si="15"/>
        <v>1</v>
      </c>
      <c r="AU183" s="279"/>
      <c r="AV183" s="279"/>
      <c r="AW183" s="279"/>
      <c r="AX183" s="279"/>
      <c r="AY183" s="280"/>
      <c r="AZ183" s="245">
        <f t="shared" si="16"/>
        <v>0.35000000000000003</v>
      </c>
      <c r="BA183" s="246"/>
      <c r="BB183" s="246"/>
      <c r="BC183" s="246"/>
      <c r="BD183" s="246"/>
      <c r="BE183" s="246"/>
      <c r="BF183" s="247"/>
      <c r="BG183" s="248">
        <f t="shared" si="17"/>
        <v>0.35000000000000003</v>
      </c>
      <c r="BH183" s="249"/>
      <c r="BI183" s="249"/>
      <c r="BJ183" s="249"/>
      <c r="BK183" s="249"/>
      <c r="BL183" s="249"/>
      <c r="BM183" s="250"/>
    </row>
    <row r="184" spans="1:65" ht="36" customHeight="1" x14ac:dyDescent="0.2">
      <c r="A184" s="37"/>
      <c r="B184" s="251" t="str">
        <f>'LE 03 (PROG)'!B255</f>
        <v>Realizar seguimiento a las evaluaciones de desempeño de los funcionarios inscritos en el escalafón de carrera administrativa.</v>
      </c>
      <c r="C184" s="252"/>
      <c r="D184" s="252"/>
      <c r="E184" s="252"/>
      <c r="F184" s="252"/>
      <c r="G184" s="252"/>
      <c r="H184" s="252"/>
      <c r="I184" s="252"/>
      <c r="J184" s="252"/>
      <c r="K184" s="252"/>
      <c r="L184" s="252"/>
      <c r="M184" s="252"/>
      <c r="N184" s="252"/>
      <c r="O184" s="252"/>
      <c r="P184" s="252"/>
      <c r="Q184" s="252"/>
      <c r="R184" s="252"/>
      <c r="S184" s="252"/>
      <c r="T184" s="252"/>
      <c r="U184" s="253"/>
      <c r="V184" s="254" t="str">
        <f>'LE 03 (PROG)'!V255</f>
        <v>LE 03 OB 06 AC 33</v>
      </c>
      <c r="W184" s="255"/>
      <c r="X184" s="255"/>
      <c r="Y184" s="255"/>
      <c r="Z184" s="255"/>
      <c r="AA184" s="256"/>
      <c r="AB184" s="257">
        <f>'LE 03 (PROG)'!AB255</f>
        <v>0.1547</v>
      </c>
      <c r="AC184" s="258"/>
      <c r="AD184" s="258"/>
      <c r="AE184" s="258"/>
      <c r="AF184" s="258"/>
      <c r="AG184" s="259"/>
      <c r="AH184" s="505">
        <f>'LE 03 (PROG)'!AL255</f>
        <v>28</v>
      </c>
      <c r="AI184" s="506"/>
      <c r="AJ184" s="506"/>
      <c r="AK184" s="506"/>
      <c r="AL184" s="506"/>
      <c r="AM184" s="507"/>
      <c r="AN184" s="508">
        <f>'LE 03 (PROG)'!AL256</f>
        <v>28</v>
      </c>
      <c r="AO184" s="509"/>
      <c r="AP184" s="509"/>
      <c r="AQ184" s="509"/>
      <c r="AR184" s="509"/>
      <c r="AS184" s="510"/>
      <c r="AT184" s="260">
        <f t="shared" si="15"/>
        <v>1</v>
      </c>
      <c r="AU184" s="261"/>
      <c r="AV184" s="261"/>
      <c r="AW184" s="261"/>
      <c r="AX184" s="261"/>
      <c r="AY184" s="262"/>
      <c r="AZ184" s="263">
        <f t="shared" si="16"/>
        <v>15.47</v>
      </c>
      <c r="BA184" s="264"/>
      <c r="BB184" s="264"/>
      <c r="BC184" s="264"/>
      <c r="BD184" s="264"/>
      <c r="BE184" s="264"/>
      <c r="BF184" s="265"/>
      <c r="BG184" s="266">
        <f t="shared" si="17"/>
        <v>15.47</v>
      </c>
      <c r="BH184" s="267"/>
      <c r="BI184" s="267"/>
      <c r="BJ184" s="267"/>
      <c r="BK184" s="267"/>
      <c r="BL184" s="267"/>
      <c r="BM184" s="268"/>
    </row>
    <row r="185" spans="1:65" ht="36" customHeight="1" x14ac:dyDescent="0.2">
      <c r="A185" s="37"/>
      <c r="B185" s="269" t="str">
        <f>'LE 03 (PROG)'!B257</f>
        <v>Realizar seguimiento a las evaluaciones de desempeño de los funcionarios no inscritos en el escalafón de carrera administrativa.</v>
      </c>
      <c r="C185" s="270"/>
      <c r="D185" s="270"/>
      <c r="E185" s="270"/>
      <c r="F185" s="270"/>
      <c r="G185" s="270"/>
      <c r="H185" s="270"/>
      <c r="I185" s="270"/>
      <c r="J185" s="270"/>
      <c r="K185" s="270"/>
      <c r="L185" s="270"/>
      <c r="M185" s="270"/>
      <c r="N185" s="270"/>
      <c r="O185" s="270"/>
      <c r="P185" s="270"/>
      <c r="Q185" s="270"/>
      <c r="R185" s="270"/>
      <c r="S185" s="270"/>
      <c r="T185" s="270"/>
      <c r="U185" s="271"/>
      <c r="V185" s="272" t="str">
        <f>'LE 03 (PROG)'!V257</f>
        <v>LE 03 OB 06 AC 34</v>
      </c>
      <c r="W185" s="273"/>
      <c r="X185" s="273"/>
      <c r="Y185" s="273"/>
      <c r="Z185" s="273"/>
      <c r="AA185" s="274"/>
      <c r="AB185" s="275">
        <f>'LE 03 (PROG)'!AB257</f>
        <v>0</v>
      </c>
      <c r="AC185" s="276"/>
      <c r="AD185" s="276"/>
      <c r="AE185" s="276"/>
      <c r="AF185" s="276"/>
      <c r="AG185" s="277"/>
      <c r="AH185" s="499">
        <f>'LE 03 (PROG)'!AL257</f>
        <v>0</v>
      </c>
      <c r="AI185" s="500"/>
      <c r="AJ185" s="500"/>
      <c r="AK185" s="500"/>
      <c r="AL185" s="500"/>
      <c r="AM185" s="501"/>
      <c r="AN185" s="502">
        <f>'LE 03 (PROG)'!AL258</f>
        <v>0</v>
      </c>
      <c r="AO185" s="503"/>
      <c r="AP185" s="503"/>
      <c r="AQ185" s="503"/>
      <c r="AR185" s="503"/>
      <c r="AS185" s="504"/>
      <c r="AT185" s="419" t="str">
        <f t="shared" ref="AT185" si="18">IF(AH185=0,"",(AN185*1)/AH185)</f>
        <v/>
      </c>
      <c r="AU185" s="420"/>
      <c r="AV185" s="420"/>
      <c r="AW185" s="420"/>
      <c r="AX185" s="420"/>
      <c r="AY185" s="421"/>
      <c r="AZ185" s="245">
        <f t="shared" si="16"/>
        <v>0</v>
      </c>
      <c r="BA185" s="246"/>
      <c r="BB185" s="246"/>
      <c r="BC185" s="246"/>
      <c r="BD185" s="246"/>
      <c r="BE185" s="246"/>
      <c r="BF185" s="247"/>
      <c r="BG185" s="248">
        <f t="shared" si="17"/>
        <v>0</v>
      </c>
      <c r="BH185" s="249"/>
      <c r="BI185" s="249"/>
      <c r="BJ185" s="249"/>
      <c r="BK185" s="249"/>
      <c r="BL185" s="249"/>
      <c r="BM185" s="250"/>
    </row>
    <row r="186" spans="1:65" ht="18" customHeight="1" x14ac:dyDescent="0.2">
      <c r="A186" s="37"/>
      <c r="B186" s="251" t="str">
        <f>'LE 03 (PROG)'!B259</f>
        <v>Evaluar el Sistema de Transparencia y Acceso a la Información Pública.</v>
      </c>
      <c r="C186" s="252"/>
      <c r="D186" s="252"/>
      <c r="E186" s="252"/>
      <c r="F186" s="252"/>
      <c r="G186" s="252"/>
      <c r="H186" s="252"/>
      <c r="I186" s="252"/>
      <c r="J186" s="252"/>
      <c r="K186" s="252"/>
      <c r="L186" s="252"/>
      <c r="M186" s="252"/>
      <c r="N186" s="252"/>
      <c r="O186" s="252"/>
      <c r="P186" s="252"/>
      <c r="Q186" s="252"/>
      <c r="R186" s="252"/>
      <c r="S186" s="252"/>
      <c r="T186" s="252"/>
      <c r="U186" s="253"/>
      <c r="V186" s="254" t="str">
        <f>'LE 03 (PROG)'!V259</f>
        <v>LE 03 OB 06 AC 35</v>
      </c>
      <c r="W186" s="255"/>
      <c r="X186" s="255"/>
      <c r="Y186" s="255"/>
      <c r="Z186" s="255"/>
      <c r="AA186" s="256"/>
      <c r="AB186" s="257">
        <f>'LE 03 (PROG)'!AB259</f>
        <v>1.12E-2</v>
      </c>
      <c r="AC186" s="258"/>
      <c r="AD186" s="258"/>
      <c r="AE186" s="258"/>
      <c r="AF186" s="258"/>
      <c r="AG186" s="259"/>
      <c r="AH186" s="505">
        <f>'LE 03 (PROG)'!AL259</f>
        <v>2</v>
      </c>
      <c r="AI186" s="506"/>
      <c r="AJ186" s="506"/>
      <c r="AK186" s="506"/>
      <c r="AL186" s="506"/>
      <c r="AM186" s="507"/>
      <c r="AN186" s="508">
        <f>'LE 03 (PROG)'!AL260</f>
        <v>1</v>
      </c>
      <c r="AO186" s="509"/>
      <c r="AP186" s="509"/>
      <c r="AQ186" s="509"/>
      <c r="AR186" s="509"/>
      <c r="AS186" s="510"/>
      <c r="AT186" s="260">
        <f t="shared" si="15"/>
        <v>0.5</v>
      </c>
      <c r="AU186" s="261"/>
      <c r="AV186" s="261"/>
      <c r="AW186" s="261"/>
      <c r="AX186" s="261"/>
      <c r="AY186" s="262"/>
      <c r="AZ186" s="263">
        <f t="shared" si="16"/>
        <v>1.1199999999999999</v>
      </c>
      <c r="BA186" s="264"/>
      <c r="BB186" s="264"/>
      <c r="BC186" s="264"/>
      <c r="BD186" s="264"/>
      <c r="BE186" s="264"/>
      <c r="BF186" s="265"/>
      <c r="BG186" s="266">
        <f t="shared" si="17"/>
        <v>0.55999999999999994</v>
      </c>
      <c r="BH186" s="267"/>
      <c r="BI186" s="267"/>
      <c r="BJ186" s="267"/>
      <c r="BK186" s="267"/>
      <c r="BL186" s="267"/>
      <c r="BM186" s="268"/>
    </row>
    <row r="187" spans="1:65" ht="18" customHeight="1" x14ac:dyDescent="0.2">
      <c r="A187" s="37"/>
      <c r="B187" s="269" t="str">
        <f>'LE 03 (PROG)'!B261</f>
        <v>Evaluar el Programa de Capacitaciones, Estímulos e Incentivos Laborales.</v>
      </c>
      <c r="C187" s="270"/>
      <c r="D187" s="270"/>
      <c r="E187" s="270"/>
      <c r="F187" s="270"/>
      <c r="G187" s="270"/>
      <c r="H187" s="270"/>
      <c r="I187" s="270"/>
      <c r="J187" s="270"/>
      <c r="K187" s="270"/>
      <c r="L187" s="270"/>
      <c r="M187" s="270"/>
      <c r="N187" s="270"/>
      <c r="O187" s="270"/>
      <c r="P187" s="270"/>
      <c r="Q187" s="270"/>
      <c r="R187" s="270"/>
      <c r="S187" s="270"/>
      <c r="T187" s="270"/>
      <c r="U187" s="271"/>
      <c r="V187" s="272" t="str">
        <f>'LE 03 (PROG)'!V261</f>
        <v>LE 03 OB 06 AC 36</v>
      </c>
      <c r="W187" s="273"/>
      <c r="X187" s="273"/>
      <c r="Y187" s="273"/>
      <c r="Z187" s="273"/>
      <c r="AA187" s="274"/>
      <c r="AB187" s="275">
        <f>'LE 03 (PROG)'!AB261</f>
        <v>5.7000000000000002E-3</v>
      </c>
      <c r="AC187" s="276"/>
      <c r="AD187" s="276"/>
      <c r="AE187" s="276"/>
      <c r="AF187" s="276"/>
      <c r="AG187" s="277"/>
      <c r="AH187" s="499">
        <f>'LE 03 (PROG)'!AL261</f>
        <v>4</v>
      </c>
      <c r="AI187" s="500"/>
      <c r="AJ187" s="500"/>
      <c r="AK187" s="500"/>
      <c r="AL187" s="500"/>
      <c r="AM187" s="501"/>
      <c r="AN187" s="502">
        <f>'LE 03 (PROG)'!AL262</f>
        <v>3</v>
      </c>
      <c r="AO187" s="503"/>
      <c r="AP187" s="503"/>
      <c r="AQ187" s="503"/>
      <c r="AR187" s="503"/>
      <c r="AS187" s="504"/>
      <c r="AT187" s="278">
        <f t="shared" si="15"/>
        <v>0.75</v>
      </c>
      <c r="AU187" s="279"/>
      <c r="AV187" s="279"/>
      <c r="AW187" s="279"/>
      <c r="AX187" s="279"/>
      <c r="AY187" s="280"/>
      <c r="AZ187" s="245">
        <f t="shared" si="16"/>
        <v>0.57000000000000006</v>
      </c>
      <c r="BA187" s="246"/>
      <c r="BB187" s="246"/>
      <c r="BC187" s="246"/>
      <c r="BD187" s="246"/>
      <c r="BE187" s="246"/>
      <c r="BF187" s="247"/>
      <c r="BG187" s="248">
        <f t="shared" si="17"/>
        <v>0.42749999999999999</v>
      </c>
      <c r="BH187" s="249"/>
      <c r="BI187" s="249"/>
      <c r="BJ187" s="249"/>
      <c r="BK187" s="249"/>
      <c r="BL187" s="249"/>
      <c r="BM187" s="250"/>
    </row>
    <row r="188" spans="1:65" ht="18" customHeight="1" x14ac:dyDescent="0.2">
      <c r="A188" s="37"/>
      <c r="B188" s="251" t="str">
        <f>'LE 03 (PROG)'!B263</f>
        <v>Evaluar el Sistema de Gestión de la Seguridad y Salud en el Trabajo.</v>
      </c>
      <c r="C188" s="252"/>
      <c r="D188" s="252"/>
      <c r="E188" s="252"/>
      <c r="F188" s="252"/>
      <c r="G188" s="252"/>
      <c r="H188" s="252"/>
      <c r="I188" s="252"/>
      <c r="J188" s="252"/>
      <c r="K188" s="252"/>
      <c r="L188" s="252"/>
      <c r="M188" s="252"/>
      <c r="N188" s="252"/>
      <c r="O188" s="252"/>
      <c r="P188" s="252"/>
      <c r="Q188" s="252"/>
      <c r="R188" s="252"/>
      <c r="S188" s="252"/>
      <c r="T188" s="252"/>
      <c r="U188" s="253"/>
      <c r="V188" s="254" t="str">
        <f>'LE 03 (PROG)'!V263</f>
        <v>LE 03 OB 06 AC 37</v>
      </c>
      <c r="W188" s="255"/>
      <c r="X188" s="255"/>
      <c r="Y188" s="255"/>
      <c r="Z188" s="255"/>
      <c r="AA188" s="256"/>
      <c r="AB188" s="257">
        <f>'LE 03 (PROG)'!AB263</f>
        <v>3.8E-3</v>
      </c>
      <c r="AC188" s="258"/>
      <c r="AD188" s="258"/>
      <c r="AE188" s="258"/>
      <c r="AF188" s="258"/>
      <c r="AG188" s="259"/>
      <c r="AH188" s="505">
        <f>'LE 03 (PROG)'!AL263</f>
        <v>2</v>
      </c>
      <c r="AI188" s="506"/>
      <c r="AJ188" s="506"/>
      <c r="AK188" s="506"/>
      <c r="AL188" s="506"/>
      <c r="AM188" s="507"/>
      <c r="AN188" s="508">
        <f>'LE 03 (PROG)'!AL264</f>
        <v>2</v>
      </c>
      <c r="AO188" s="509"/>
      <c r="AP188" s="509"/>
      <c r="AQ188" s="509"/>
      <c r="AR188" s="509"/>
      <c r="AS188" s="510"/>
      <c r="AT188" s="260">
        <f t="shared" si="15"/>
        <v>1</v>
      </c>
      <c r="AU188" s="261"/>
      <c r="AV188" s="261"/>
      <c r="AW188" s="261"/>
      <c r="AX188" s="261"/>
      <c r="AY188" s="262"/>
      <c r="AZ188" s="263">
        <f t="shared" si="16"/>
        <v>0.38</v>
      </c>
      <c r="BA188" s="264"/>
      <c r="BB188" s="264"/>
      <c r="BC188" s="264"/>
      <c r="BD188" s="264"/>
      <c r="BE188" s="264"/>
      <c r="BF188" s="265"/>
      <c r="BG188" s="266">
        <f t="shared" si="17"/>
        <v>0.38</v>
      </c>
      <c r="BH188" s="267"/>
      <c r="BI188" s="267"/>
      <c r="BJ188" s="267"/>
      <c r="BK188" s="267"/>
      <c r="BL188" s="267"/>
      <c r="BM188" s="268"/>
    </row>
    <row r="189" spans="1:65" ht="18" customHeight="1" x14ac:dyDescent="0.2">
      <c r="A189" s="37"/>
      <c r="B189" s="269" t="str">
        <f>'LE 03 (PROG)'!B265</f>
        <v>Evaluar el Plan de Compras y su ejecución.</v>
      </c>
      <c r="C189" s="270"/>
      <c r="D189" s="270"/>
      <c r="E189" s="270"/>
      <c r="F189" s="270"/>
      <c r="G189" s="270"/>
      <c r="H189" s="270"/>
      <c r="I189" s="270"/>
      <c r="J189" s="270"/>
      <c r="K189" s="270"/>
      <c r="L189" s="270"/>
      <c r="M189" s="270"/>
      <c r="N189" s="270"/>
      <c r="O189" s="270"/>
      <c r="P189" s="270"/>
      <c r="Q189" s="270"/>
      <c r="R189" s="270"/>
      <c r="S189" s="270"/>
      <c r="T189" s="270"/>
      <c r="U189" s="271"/>
      <c r="V189" s="272" t="str">
        <f>'LE 03 (PROG)'!V265</f>
        <v>LE 03 OB 06 AC 38</v>
      </c>
      <c r="W189" s="273"/>
      <c r="X189" s="273"/>
      <c r="Y189" s="273"/>
      <c r="Z189" s="273"/>
      <c r="AA189" s="274"/>
      <c r="AB189" s="275">
        <f>'LE 03 (PROG)'!AB265</f>
        <v>4.1000000000000003E-3</v>
      </c>
      <c r="AC189" s="276"/>
      <c r="AD189" s="276"/>
      <c r="AE189" s="276"/>
      <c r="AF189" s="276"/>
      <c r="AG189" s="277"/>
      <c r="AH189" s="499">
        <f>'LE 03 (PROG)'!AL265</f>
        <v>2</v>
      </c>
      <c r="AI189" s="500"/>
      <c r="AJ189" s="500"/>
      <c r="AK189" s="500"/>
      <c r="AL189" s="500"/>
      <c r="AM189" s="501"/>
      <c r="AN189" s="502">
        <f>'LE 03 (PROG)'!AL266</f>
        <v>0</v>
      </c>
      <c r="AO189" s="503"/>
      <c r="AP189" s="503"/>
      <c r="AQ189" s="503"/>
      <c r="AR189" s="503"/>
      <c r="AS189" s="504"/>
      <c r="AT189" s="278">
        <f t="shared" si="15"/>
        <v>0</v>
      </c>
      <c r="AU189" s="279"/>
      <c r="AV189" s="279"/>
      <c r="AW189" s="279"/>
      <c r="AX189" s="279"/>
      <c r="AY189" s="280"/>
      <c r="AZ189" s="245">
        <f t="shared" si="16"/>
        <v>0.41000000000000003</v>
      </c>
      <c r="BA189" s="246"/>
      <c r="BB189" s="246"/>
      <c r="BC189" s="246"/>
      <c r="BD189" s="246"/>
      <c r="BE189" s="246"/>
      <c r="BF189" s="247"/>
      <c r="BG189" s="248">
        <f t="shared" si="17"/>
        <v>0</v>
      </c>
      <c r="BH189" s="249"/>
      <c r="BI189" s="249"/>
      <c r="BJ189" s="249"/>
      <c r="BK189" s="249"/>
      <c r="BL189" s="249"/>
      <c r="BM189" s="250"/>
    </row>
    <row r="190" spans="1:65" ht="36" customHeight="1" x14ac:dyDescent="0.2">
      <c r="A190" s="37"/>
      <c r="B190" s="251" t="str">
        <f>'LE 03 (PROG)'!B267</f>
        <v>Verificar el cumplimiento de la rendición de informes a la Contraloría General de Antioquia en las plataformas Gestión Transparente y ALPHASIG y al SECOP.</v>
      </c>
      <c r="C190" s="252"/>
      <c r="D190" s="252"/>
      <c r="E190" s="252"/>
      <c r="F190" s="252"/>
      <c r="G190" s="252"/>
      <c r="H190" s="252"/>
      <c r="I190" s="252"/>
      <c r="J190" s="252"/>
      <c r="K190" s="252"/>
      <c r="L190" s="252"/>
      <c r="M190" s="252"/>
      <c r="N190" s="252"/>
      <c r="O190" s="252"/>
      <c r="P190" s="252"/>
      <c r="Q190" s="252"/>
      <c r="R190" s="252"/>
      <c r="S190" s="252"/>
      <c r="T190" s="252"/>
      <c r="U190" s="253"/>
      <c r="V190" s="254" t="str">
        <f>'LE 03 (PROG)'!V267</f>
        <v>LE 03 OB 06 AC 39</v>
      </c>
      <c r="W190" s="255"/>
      <c r="X190" s="255"/>
      <c r="Y190" s="255"/>
      <c r="Z190" s="255"/>
      <c r="AA190" s="256"/>
      <c r="AB190" s="257">
        <f>'LE 03 (PROG)'!AB267</f>
        <v>6.7000000000000002E-3</v>
      </c>
      <c r="AC190" s="258"/>
      <c r="AD190" s="258"/>
      <c r="AE190" s="258"/>
      <c r="AF190" s="258"/>
      <c r="AG190" s="259"/>
      <c r="AH190" s="505">
        <f>'LE 03 (PROG)'!AL267</f>
        <v>4</v>
      </c>
      <c r="AI190" s="506"/>
      <c r="AJ190" s="506"/>
      <c r="AK190" s="506"/>
      <c r="AL190" s="506"/>
      <c r="AM190" s="507"/>
      <c r="AN190" s="508">
        <f>'LE 03 (PROG)'!AL268</f>
        <v>4</v>
      </c>
      <c r="AO190" s="509"/>
      <c r="AP190" s="509"/>
      <c r="AQ190" s="509"/>
      <c r="AR190" s="509"/>
      <c r="AS190" s="510"/>
      <c r="AT190" s="260">
        <f t="shared" si="15"/>
        <v>1</v>
      </c>
      <c r="AU190" s="261"/>
      <c r="AV190" s="261"/>
      <c r="AW190" s="261"/>
      <c r="AX190" s="261"/>
      <c r="AY190" s="262"/>
      <c r="AZ190" s="263">
        <f t="shared" si="16"/>
        <v>0.67</v>
      </c>
      <c r="BA190" s="264"/>
      <c r="BB190" s="264"/>
      <c r="BC190" s="264"/>
      <c r="BD190" s="264"/>
      <c r="BE190" s="264"/>
      <c r="BF190" s="265"/>
      <c r="BG190" s="266">
        <f t="shared" si="17"/>
        <v>0.67</v>
      </c>
      <c r="BH190" s="267"/>
      <c r="BI190" s="267"/>
      <c r="BJ190" s="267"/>
      <c r="BK190" s="267"/>
      <c r="BL190" s="267"/>
      <c r="BM190" s="268"/>
    </row>
    <row r="191" spans="1:65" ht="18" customHeight="1" x14ac:dyDescent="0.2">
      <c r="A191" s="37"/>
      <c r="B191" s="269" t="str">
        <f>'LE 03 (PROG)'!B269</f>
        <v>Evaluar el Sistema de Gestión Documental.</v>
      </c>
      <c r="C191" s="270"/>
      <c r="D191" s="270"/>
      <c r="E191" s="270"/>
      <c r="F191" s="270"/>
      <c r="G191" s="270"/>
      <c r="H191" s="270"/>
      <c r="I191" s="270"/>
      <c r="J191" s="270"/>
      <c r="K191" s="270"/>
      <c r="L191" s="270"/>
      <c r="M191" s="270"/>
      <c r="N191" s="270"/>
      <c r="O191" s="270"/>
      <c r="P191" s="270"/>
      <c r="Q191" s="270"/>
      <c r="R191" s="270"/>
      <c r="S191" s="270"/>
      <c r="T191" s="270"/>
      <c r="U191" s="271"/>
      <c r="V191" s="272" t="str">
        <f>'LE 03 (PROG)'!V269</f>
        <v>LE 03 OB 06 AC 40</v>
      </c>
      <c r="W191" s="273"/>
      <c r="X191" s="273"/>
      <c r="Y191" s="273"/>
      <c r="Z191" s="273"/>
      <c r="AA191" s="274"/>
      <c r="AB191" s="275">
        <f>'LE 03 (PROG)'!AB269</f>
        <v>3.0999999999999999E-3</v>
      </c>
      <c r="AC191" s="276"/>
      <c r="AD191" s="276"/>
      <c r="AE191" s="276"/>
      <c r="AF191" s="276"/>
      <c r="AG191" s="277"/>
      <c r="AH191" s="499">
        <f>'LE 03 (PROG)'!AL269</f>
        <v>1</v>
      </c>
      <c r="AI191" s="500"/>
      <c r="AJ191" s="500"/>
      <c r="AK191" s="500"/>
      <c r="AL191" s="500"/>
      <c r="AM191" s="501"/>
      <c r="AN191" s="502">
        <f>'LE 03 (PROG)'!AL270</f>
        <v>1</v>
      </c>
      <c r="AO191" s="503"/>
      <c r="AP191" s="503"/>
      <c r="AQ191" s="503"/>
      <c r="AR191" s="503"/>
      <c r="AS191" s="504"/>
      <c r="AT191" s="278">
        <f t="shared" si="15"/>
        <v>1</v>
      </c>
      <c r="AU191" s="279"/>
      <c r="AV191" s="279"/>
      <c r="AW191" s="279"/>
      <c r="AX191" s="279"/>
      <c r="AY191" s="280"/>
      <c r="AZ191" s="245">
        <f t="shared" si="16"/>
        <v>0.31</v>
      </c>
      <c r="BA191" s="246"/>
      <c r="BB191" s="246"/>
      <c r="BC191" s="246"/>
      <c r="BD191" s="246"/>
      <c r="BE191" s="246"/>
      <c r="BF191" s="247"/>
      <c r="BG191" s="248">
        <f t="shared" si="17"/>
        <v>0.31</v>
      </c>
      <c r="BH191" s="249"/>
      <c r="BI191" s="249"/>
      <c r="BJ191" s="249"/>
      <c r="BK191" s="249"/>
      <c r="BL191" s="249"/>
      <c r="BM191" s="250"/>
    </row>
    <row r="192" spans="1:65" ht="36" customHeight="1" x14ac:dyDescent="0.2">
      <c r="A192" s="37"/>
      <c r="B192" s="251" t="str">
        <f>'LE 03 (PROG)'!B271</f>
        <v>Formular planes de mejoramientos con base en las evaluaciones de sistemas, programas y acciones específicas.</v>
      </c>
      <c r="C192" s="252"/>
      <c r="D192" s="252"/>
      <c r="E192" s="252"/>
      <c r="F192" s="252"/>
      <c r="G192" s="252"/>
      <c r="H192" s="252"/>
      <c r="I192" s="252"/>
      <c r="J192" s="252"/>
      <c r="K192" s="252"/>
      <c r="L192" s="252"/>
      <c r="M192" s="252"/>
      <c r="N192" s="252"/>
      <c r="O192" s="252"/>
      <c r="P192" s="252"/>
      <c r="Q192" s="252"/>
      <c r="R192" s="252"/>
      <c r="S192" s="252"/>
      <c r="T192" s="252"/>
      <c r="U192" s="253"/>
      <c r="V192" s="254" t="str">
        <f>'LE 03 (PROG)'!V271</f>
        <v>LE 03 OB 06 AC 41</v>
      </c>
      <c r="W192" s="255"/>
      <c r="X192" s="255"/>
      <c r="Y192" s="255"/>
      <c r="Z192" s="255"/>
      <c r="AA192" s="256"/>
      <c r="AB192" s="257">
        <f>'LE 03 (PROG)'!AB271</f>
        <v>7.4000000000000003E-3</v>
      </c>
      <c r="AC192" s="258"/>
      <c r="AD192" s="258"/>
      <c r="AE192" s="258"/>
      <c r="AF192" s="258"/>
      <c r="AG192" s="259"/>
      <c r="AH192" s="505">
        <f>'LE 03 (PROG)'!AL271</f>
        <v>15</v>
      </c>
      <c r="AI192" s="506"/>
      <c r="AJ192" s="506"/>
      <c r="AK192" s="506"/>
      <c r="AL192" s="506"/>
      <c r="AM192" s="507"/>
      <c r="AN192" s="508">
        <f>'LE 03 (PROG)'!AL272</f>
        <v>4</v>
      </c>
      <c r="AO192" s="509"/>
      <c r="AP192" s="509"/>
      <c r="AQ192" s="509"/>
      <c r="AR192" s="509"/>
      <c r="AS192" s="510"/>
      <c r="AT192" s="260">
        <f t="shared" si="15"/>
        <v>0.26666666666666666</v>
      </c>
      <c r="AU192" s="261"/>
      <c r="AV192" s="261"/>
      <c r="AW192" s="261"/>
      <c r="AX192" s="261"/>
      <c r="AY192" s="262"/>
      <c r="AZ192" s="263">
        <f t="shared" si="16"/>
        <v>0.74</v>
      </c>
      <c r="BA192" s="264"/>
      <c r="BB192" s="264"/>
      <c r="BC192" s="264"/>
      <c r="BD192" s="264"/>
      <c r="BE192" s="264"/>
      <c r="BF192" s="265"/>
      <c r="BG192" s="266">
        <f t="shared" si="17"/>
        <v>0.19733333333333333</v>
      </c>
      <c r="BH192" s="267"/>
      <c r="BI192" s="267"/>
      <c r="BJ192" s="267"/>
      <c r="BK192" s="267"/>
      <c r="BL192" s="267"/>
      <c r="BM192" s="268"/>
    </row>
    <row r="193" spans="1:65" ht="36" customHeight="1" x14ac:dyDescent="0.2">
      <c r="A193" s="37"/>
      <c r="B193" s="269" t="str">
        <f>'LE 03 (PROG)'!B273</f>
        <v>Ejecutar las actividades contenidas en los planes de mejoramiento derivados de las evaluaciones de sistemas, programas y acciones específicas.</v>
      </c>
      <c r="C193" s="270"/>
      <c r="D193" s="270"/>
      <c r="E193" s="270"/>
      <c r="F193" s="270"/>
      <c r="G193" s="270"/>
      <c r="H193" s="270"/>
      <c r="I193" s="270"/>
      <c r="J193" s="270"/>
      <c r="K193" s="270"/>
      <c r="L193" s="270"/>
      <c r="M193" s="270"/>
      <c r="N193" s="270"/>
      <c r="O193" s="270"/>
      <c r="P193" s="270"/>
      <c r="Q193" s="270"/>
      <c r="R193" s="270"/>
      <c r="S193" s="270"/>
      <c r="T193" s="270"/>
      <c r="U193" s="271"/>
      <c r="V193" s="272" t="str">
        <f>'LE 03 (PROG)'!V273</f>
        <v>LE 03 OB 06 AC 42</v>
      </c>
      <c r="W193" s="273"/>
      <c r="X193" s="273"/>
      <c r="Y193" s="273"/>
      <c r="Z193" s="273"/>
      <c r="AA193" s="274"/>
      <c r="AB193" s="275">
        <f>'LE 03 (PROG)'!AB273</f>
        <v>5.5899999999999998E-2</v>
      </c>
      <c r="AC193" s="276"/>
      <c r="AD193" s="276"/>
      <c r="AE193" s="276"/>
      <c r="AF193" s="276"/>
      <c r="AG193" s="277"/>
      <c r="AH193" s="499">
        <f>'LE 03 (PROG)'!AL273</f>
        <v>1</v>
      </c>
      <c r="AI193" s="500"/>
      <c r="AJ193" s="500"/>
      <c r="AK193" s="500"/>
      <c r="AL193" s="500"/>
      <c r="AM193" s="501"/>
      <c r="AN193" s="502">
        <f>'LE 03 (PROG)'!AL274</f>
        <v>0.45450000000000002</v>
      </c>
      <c r="AO193" s="503"/>
      <c r="AP193" s="503"/>
      <c r="AQ193" s="503"/>
      <c r="AR193" s="503"/>
      <c r="AS193" s="504"/>
      <c r="AT193" s="278">
        <f>IF(AH193=0,"",(AN193*1)/AH193)</f>
        <v>0.45450000000000002</v>
      </c>
      <c r="AU193" s="279"/>
      <c r="AV193" s="279"/>
      <c r="AW193" s="279"/>
      <c r="AX193" s="279"/>
      <c r="AY193" s="280"/>
      <c r="AZ193" s="245">
        <f t="shared" si="16"/>
        <v>5.59</v>
      </c>
      <c r="BA193" s="246"/>
      <c r="BB193" s="246"/>
      <c r="BC193" s="246"/>
      <c r="BD193" s="246"/>
      <c r="BE193" s="246"/>
      <c r="BF193" s="247"/>
      <c r="BG193" s="248">
        <f t="shared" si="17"/>
        <v>2.5406550000000001</v>
      </c>
      <c r="BH193" s="249"/>
      <c r="BI193" s="249"/>
      <c r="BJ193" s="249"/>
      <c r="BK193" s="249"/>
      <c r="BL193" s="249"/>
      <c r="BM193" s="250"/>
    </row>
    <row r="194" spans="1:65" ht="36" customHeight="1" thickBot="1" x14ac:dyDescent="0.25">
      <c r="A194" s="37"/>
      <c r="B194" s="386" t="str">
        <f>'LE 03 (PROG)'!B275</f>
        <v>Realizar seguimiento a la ejecución de los planes de mejoramiento derivados de las evaluaciones de sistemas, programas y acciones específicas.</v>
      </c>
      <c r="C194" s="387"/>
      <c r="D194" s="387"/>
      <c r="E194" s="387"/>
      <c r="F194" s="387"/>
      <c r="G194" s="387"/>
      <c r="H194" s="387"/>
      <c r="I194" s="387"/>
      <c r="J194" s="387"/>
      <c r="K194" s="387"/>
      <c r="L194" s="387"/>
      <c r="M194" s="387"/>
      <c r="N194" s="387"/>
      <c r="O194" s="387"/>
      <c r="P194" s="387"/>
      <c r="Q194" s="387"/>
      <c r="R194" s="387"/>
      <c r="S194" s="387"/>
      <c r="T194" s="387"/>
      <c r="U194" s="388"/>
      <c r="V194" s="389" t="str">
        <f>'LE 03 (PROG)'!V275</f>
        <v>LE 03 OB 06 AC 43</v>
      </c>
      <c r="W194" s="390"/>
      <c r="X194" s="390"/>
      <c r="Y194" s="390"/>
      <c r="Z194" s="390"/>
      <c r="AA194" s="391"/>
      <c r="AB194" s="407">
        <f>'LE 03 (PROG)'!AB275</f>
        <v>1.17E-2</v>
      </c>
      <c r="AC194" s="408"/>
      <c r="AD194" s="408"/>
      <c r="AE194" s="408"/>
      <c r="AF194" s="408"/>
      <c r="AG194" s="409"/>
      <c r="AH194" s="392">
        <f>'LE 03 (PROG)'!AL275</f>
        <v>7</v>
      </c>
      <c r="AI194" s="393"/>
      <c r="AJ194" s="393"/>
      <c r="AK194" s="393"/>
      <c r="AL194" s="393"/>
      <c r="AM194" s="394"/>
      <c r="AN194" s="395">
        <f>'LE 03 (PROG)'!AL276</f>
        <v>3</v>
      </c>
      <c r="AO194" s="396"/>
      <c r="AP194" s="396"/>
      <c r="AQ194" s="396"/>
      <c r="AR194" s="396"/>
      <c r="AS194" s="397"/>
      <c r="AT194" s="398">
        <f t="shared" si="15"/>
        <v>0.42857142857142855</v>
      </c>
      <c r="AU194" s="399"/>
      <c r="AV194" s="399"/>
      <c r="AW194" s="399"/>
      <c r="AX194" s="399"/>
      <c r="AY194" s="400"/>
      <c r="AZ194" s="410">
        <f t="shared" si="16"/>
        <v>1.17</v>
      </c>
      <c r="BA194" s="411"/>
      <c r="BB194" s="411"/>
      <c r="BC194" s="411"/>
      <c r="BD194" s="411"/>
      <c r="BE194" s="411"/>
      <c r="BF194" s="412"/>
      <c r="BG194" s="383">
        <f t="shared" si="17"/>
        <v>0.50142857142857145</v>
      </c>
      <c r="BH194" s="384"/>
      <c r="BI194" s="384"/>
      <c r="BJ194" s="384"/>
      <c r="BK194" s="384"/>
      <c r="BL194" s="384"/>
      <c r="BM194" s="385"/>
    </row>
    <row r="195" spans="1:65" ht="18" customHeight="1" thickBot="1" x14ac:dyDescent="0.25">
      <c r="A195" s="37"/>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row>
    <row r="196" spans="1:65" ht="18" customHeight="1" x14ac:dyDescent="0.2">
      <c r="A196" s="37"/>
      <c r="B196" s="203" t="s">
        <v>2</v>
      </c>
      <c r="C196" s="204"/>
      <c r="D196" s="204"/>
      <c r="E196" s="204"/>
      <c r="F196" s="204"/>
      <c r="G196" s="204"/>
      <c r="H196" s="204"/>
      <c r="I196" s="204"/>
      <c r="J196" s="204"/>
      <c r="K196" s="204"/>
      <c r="L196" s="204"/>
      <c r="M196" s="204"/>
      <c r="N196" s="204"/>
      <c r="O196" s="204"/>
      <c r="P196" s="204"/>
      <c r="Q196" s="204"/>
      <c r="R196" s="204"/>
      <c r="S196" s="204"/>
      <c r="T196" s="204"/>
      <c r="U196" s="205"/>
      <c r="V196" s="209" t="s">
        <v>1</v>
      </c>
      <c r="W196" s="210"/>
      <c r="X196" s="210"/>
      <c r="Y196" s="210"/>
      <c r="Z196" s="210"/>
      <c r="AA196" s="210"/>
      <c r="AB196" s="210"/>
      <c r="AC196" s="210"/>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1"/>
      <c r="AZ196" s="514">
        <f>SUM(AZ152:BF194)</f>
        <v>100</v>
      </c>
      <c r="BA196" s="515"/>
      <c r="BB196" s="515"/>
      <c r="BC196" s="515"/>
      <c r="BD196" s="515"/>
      <c r="BE196" s="515"/>
      <c r="BF196" s="515"/>
      <c r="BG196" s="515">
        <f>SUM(BG152:BM194)</f>
        <v>72.714865220551374</v>
      </c>
      <c r="BH196" s="515"/>
      <c r="BI196" s="515"/>
      <c r="BJ196" s="515"/>
      <c r="BK196" s="515"/>
      <c r="BL196" s="515"/>
      <c r="BM196" s="516"/>
    </row>
    <row r="197" spans="1:65" ht="18" customHeight="1" thickBot="1" x14ac:dyDescent="0.25">
      <c r="A197" s="37"/>
      <c r="B197" s="206"/>
      <c r="C197" s="207"/>
      <c r="D197" s="207"/>
      <c r="E197" s="207"/>
      <c r="F197" s="207"/>
      <c r="G197" s="207"/>
      <c r="H197" s="207"/>
      <c r="I197" s="207"/>
      <c r="J197" s="207"/>
      <c r="K197" s="207"/>
      <c r="L197" s="207"/>
      <c r="M197" s="207"/>
      <c r="N197" s="207"/>
      <c r="O197" s="207"/>
      <c r="P197" s="207"/>
      <c r="Q197" s="207"/>
      <c r="R197" s="207"/>
      <c r="S197" s="207"/>
      <c r="T197" s="207"/>
      <c r="U197" s="208"/>
      <c r="V197" s="212" t="s">
        <v>3</v>
      </c>
      <c r="W197" s="213"/>
      <c r="X197" s="213"/>
      <c r="Y197" s="213"/>
      <c r="Z197" s="213"/>
      <c r="AA197" s="213"/>
      <c r="AB197" s="213"/>
      <c r="AC197" s="213"/>
      <c r="AD197" s="213"/>
      <c r="AE197" s="213"/>
      <c r="AF197" s="213"/>
      <c r="AG197" s="213"/>
      <c r="AH197" s="213"/>
      <c r="AI197" s="213"/>
      <c r="AJ197" s="213"/>
      <c r="AK197" s="213"/>
      <c r="AL197" s="213"/>
      <c r="AM197" s="213"/>
      <c r="AN197" s="213"/>
      <c r="AO197" s="213"/>
      <c r="AP197" s="213"/>
      <c r="AQ197" s="213"/>
      <c r="AR197" s="213"/>
      <c r="AS197" s="213"/>
      <c r="AT197" s="213"/>
      <c r="AU197" s="213"/>
      <c r="AV197" s="213"/>
      <c r="AW197" s="213"/>
      <c r="AX197" s="213"/>
      <c r="AY197" s="213"/>
      <c r="AZ197" s="224">
        <f>IF(BG196=100,1,(BG196*1)/AZ196)</f>
        <v>0.72714865220551372</v>
      </c>
      <c r="BA197" s="225"/>
      <c r="BB197" s="225"/>
      <c r="BC197" s="225"/>
      <c r="BD197" s="225"/>
      <c r="BE197" s="225"/>
      <c r="BF197" s="225"/>
      <c r="BG197" s="225"/>
      <c r="BH197" s="225"/>
      <c r="BI197" s="225"/>
      <c r="BJ197" s="225"/>
      <c r="BK197" s="225"/>
      <c r="BL197" s="225"/>
      <c r="BM197" s="226"/>
    </row>
    <row r="198" spans="1:65" ht="18" customHeight="1" thickBot="1" x14ac:dyDescent="0.25">
      <c r="A198" s="37"/>
      <c r="B198" s="45"/>
      <c r="C198" s="45"/>
      <c r="D198" s="45"/>
      <c r="E198" s="45"/>
      <c r="F198" s="45"/>
      <c r="G198" s="45"/>
      <c r="H198" s="45"/>
      <c r="I198" s="45"/>
      <c r="J198" s="45"/>
      <c r="K198" s="45"/>
      <c r="L198" s="45"/>
      <c r="M198" s="45"/>
      <c r="N198" s="45"/>
      <c r="O198" s="45"/>
      <c r="P198" s="45"/>
      <c r="Q198" s="45"/>
      <c r="R198" s="45"/>
      <c r="S198" s="45"/>
      <c r="T198" s="45"/>
      <c r="U198" s="45"/>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7"/>
      <c r="BH198" s="47"/>
      <c r="BI198" s="47"/>
      <c r="BJ198" s="47"/>
      <c r="BK198" s="47"/>
      <c r="BL198" s="47"/>
      <c r="BM198" s="47"/>
    </row>
    <row r="199" spans="1:65" s="48" customFormat="1" ht="18" customHeight="1" x14ac:dyDescent="0.2">
      <c r="A199" s="35"/>
      <c r="B199" s="214" t="s">
        <v>8</v>
      </c>
      <c r="C199" s="215"/>
      <c r="D199" s="215"/>
      <c r="E199" s="215"/>
      <c r="F199" s="215"/>
      <c r="G199" s="215"/>
      <c r="H199" s="215"/>
      <c r="I199" s="215"/>
      <c r="J199" s="215"/>
      <c r="K199" s="215"/>
      <c r="L199" s="215"/>
      <c r="M199" s="215"/>
      <c r="N199" s="215"/>
      <c r="O199" s="215"/>
      <c r="P199" s="215"/>
      <c r="Q199" s="215"/>
      <c r="R199" s="215"/>
      <c r="S199" s="215"/>
      <c r="T199" s="215"/>
      <c r="U199" s="215"/>
      <c r="V199" s="218" t="s">
        <v>1</v>
      </c>
      <c r="W199" s="219"/>
      <c r="X199" s="219"/>
      <c r="Y199" s="219"/>
      <c r="Z199" s="219"/>
      <c r="AA199" s="219"/>
      <c r="AB199" s="219"/>
      <c r="AC199" s="219"/>
      <c r="AD199" s="219"/>
      <c r="AE199" s="219"/>
      <c r="AF199" s="219"/>
      <c r="AG199" s="219"/>
      <c r="AH199" s="219"/>
      <c r="AI199" s="219"/>
      <c r="AJ199" s="219"/>
      <c r="AK199" s="219"/>
      <c r="AL199" s="219"/>
      <c r="AM199" s="219"/>
      <c r="AN199" s="219"/>
      <c r="AO199" s="219"/>
      <c r="AP199" s="219"/>
      <c r="AQ199" s="219"/>
      <c r="AR199" s="219"/>
      <c r="AS199" s="219"/>
      <c r="AT199" s="219"/>
      <c r="AU199" s="219"/>
      <c r="AV199" s="219"/>
      <c r="AW199" s="219"/>
      <c r="AX199" s="219"/>
      <c r="AY199" s="220"/>
      <c r="AZ199" s="514">
        <f>(O30+O50+O82+O104+O127+O148)*100</f>
        <v>100</v>
      </c>
      <c r="BA199" s="515"/>
      <c r="BB199" s="515"/>
      <c r="BC199" s="515"/>
      <c r="BD199" s="515"/>
      <c r="BE199" s="515"/>
      <c r="BF199" s="515"/>
      <c r="BG199" s="515">
        <f>(O30*BG41)+(O50*BG73)+(O82*BG95)+(O104*BG118)+(O127*BG139)+(O148*BG196)</f>
        <v>85.657119449749359</v>
      </c>
      <c r="BH199" s="515"/>
      <c r="BI199" s="515"/>
      <c r="BJ199" s="515"/>
      <c r="BK199" s="515"/>
      <c r="BL199" s="515"/>
      <c r="BM199" s="516"/>
    </row>
    <row r="200" spans="1:65" s="48" customFormat="1" ht="18" customHeight="1" thickBot="1" x14ac:dyDescent="0.25">
      <c r="A200" s="35"/>
      <c r="B200" s="216"/>
      <c r="C200" s="217"/>
      <c r="D200" s="217"/>
      <c r="E200" s="217"/>
      <c r="F200" s="217"/>
      <c r="G200" s="217"/>
      <c r="H200" s="217"/>
      <c r="I200" s="217"/>
      <c r="J200" s="217"/>
      <c r="K200" s="217"/>
      <c r="L200" s="217"/>
      <c r="M200" s="217"/>
      <c r="N200" s="217"/>
      <c r="O200" s="217"/>
      <c r="P200" s="217"/>
      <c r="Q200" s="217"/>
      <c r="R200" s="217"/>
      <c r="S200" s="217"/>
      <c r="T200" s="217"/>
      <c r="U200" s="217"/>
      <c r="V200" s="221" t="s">
        <v>3</v>
      </c>
      <c r="W200" s="222"/>
      <c r="X200" s="222"/>
      <c r="Y200" s="222"/>
      <c r="Z200" s="222"/>
      <c r="AA200" s="222"/>
      <c r="AB200" s="222"/>
      <c r="AC200" s="222"/>
      <c r="AD200" s="222"/>
      <c r="AE200" s="222"/>
      <c r="AF200" s="222"/>
      <c r="AG200" s="222"/>
      <c r="AH200" s="222"/>
      <c r="AI200" s="222"/>
      <c r="AJ200" s="222"/>
      <c r="AK200" s="222"/>
      <c r="AL200" s="222"/>
      <c r="AM200" s="222"/>
      <c r="AN200" s="222"/>
      <c r="AO200" s="222"/>
      <c r="AP200" s="222"/>
      <c r="AQ200" s="222"/>
      <c r="AR200" s="222"/>
      <c r="AS200" s="222"/>
      <c r="AT200" s="222"/>
      <c r="AU200" s="222"/>
      <c r="AV200" s="222"/>
      <c r="AW200" s="222"/>
      <c r="AX200" s="222"/>
      <c r="AY200" s="223"/>
      <c r="AZ200" s="224">
        <f>(BG199/AZ199)</f>
        <v>0.85657119449749364</v>
      </c>
      <c r="BA200" s="225"/>
      <c r="BB200" s="225"/>
      <c r="BC200" s="225"/>
      <c r="BD200" s="225"/>
      <c r="BE200" s="225"/>
      <c r="BF200" s="225"/>
      <c r="BG200" s="225"/>
      <c r="BH200" s="225"/>
      <c r="BI200" s="225"/>
      <c r="BJ200" s="225"/>
      <c r="BK200" s="225"/>
      <c r="BL200" s="225"/>
      <c r="BM200" s="226"/>
    </row>
  </sheetData>
  <sheetProtection password="FD41" sheet="1" objects="1" scenarios="1"/>
  <mergeCells count="922">
    <mergeCell ref="B2:BM2"/>
    <mergeCell ref="B3:BM3"/>
    <mergeCell ref="B4:BM4"/>
    <mergeCell ref="B5:BM5"/>
    <mergeCell ref="B6:BM6"/>
    <mergeCell ref="B7:BM7"/>
    <mergeCell ref="B14:BM14"/>
    <mergeCell ref="B15:BM15"/>
    <mergeCell ref="B16:BM16"/>
    <mergeCell ref="C17:S17"/>
    <mergeCell ref="C19:I19"/>
    <mergeCell ref="J19:S19"/>
    <mergeCell ref="B8:BM8"/>
    <mergeCell ref="B9:BM9"/>
    <mergeCell ref="B10:BM10"/>
    <mergeCell ref="B11:BM11"/>
    <mergeCell ref="B12:BM12"/>
    <mergeCell ref="B13:BM13"/>
    <mergeCell ref="C27:N27"/>
    <mergeCell ref="O27:Q27"/>
    <mergeCell ref="C28:N28"/>
    <mergeCell ref="O28:BM28"/>
    <mergeCell ref="C29:N29"/>
    <mergeCell ref="O29:R29"/>
    <mergeCell ref="C21:I21"/>
    <mergeCell ref="J21:S21"/>
    <mergeCell ref="C25:N25"/>
    <mergeCell ref="O25:BM25"/>
    <mergeCell ref="C26:N26"/>
    <mergeCell ref="O26:Q26"/>
    <mergeCell ref="C30:N30"/>
    <mergeCell ref="O30:Q30"/>
    <mergeCell ref="C31:N31"/>
    <mergeCell ref="O31:BM31"/>
    <mergeCell ref="B33:U33"/>
    <mergeCell ref="V33:AA33"/>
    <mergeCell ref="AB33:AG33"/>
    <mergeCell ref="AH33:AM33"/>
    <mergeCell ref="AN33:AS33"/>
    <mergeCell ref="AT33:AY33"/>
    <mergeCell ref="AZ33:BF33"/>
    <mergeCell ref="BG33:BM33"/>
    <mergeCell ref="B34:U34"/>
    <mergeCell ref="V34:AA34"/>
    <mergeCell ref="AB34:AG34"/>
    <mergeCell ref="AH34:AM34"/>
    <mergeCell ref="AN34:AS34"/>
    <mergeCell ref="AT34:AY34"/>
    <mergeCell ref="AZ34:BF34"/>
    <mergeCell ref="BG34:BM34"/>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AZ39:BF39"/>
    <mergeCell ref="BG39:BM39"/>
    <mergeCell ref="B39:U39"/>
    <mergeCell ref="V39:AA39"/>
    <mergeCell ref="AB39:AG39"/>
    <mergeCell ref="AH39:AM39"/>
    <mergeCell ref="AN39:AS39"/>
    <mergeCell ref="AT39:AY39"/>
    <mergeCell ref="B41:U42"/>
    <mergeCell ref="V41:AY41"/>
    <mergeCell ref="AZ41:BF41"/>
    <mergeCell ref="BG41:BM41"/>
    <mergeCell ref="V42:AY42"/>
    <mergeCell ref="AZ42:BM42"/>
    <mergeCell ref="C48:N48"/>
    <mergeCell ref="O48:BM48"/>
    <mergeCell ref="C49:N49"/>
    <mergeCell ref="O49:R49"/>
    <mergeCell ref="C50:N50"/>
    <mergeCell ref="O50:Q50"/>
    <mergeCell ref="C45:N45"/>
    <mergeCell ref="O45:BM45"/>
    <mergeCell ref="AZ54:BF54"/>
    <mergeCell ref="BG54:BM54"/>
    <mergeCell ref="C51:N51"/>
    <mergeCell ref="O51:BM51"/>
    <mergeCell ref="B53:U53"/>
    <mergeCell ref="V53:AA53"/>
    <mergeCell ref="AB53:AG53"/>
    <mergeCell ref="AH53:AM53"/>
    <mergeCell ref="AN53:AS53"/>
    <mergeCell ref="AT53:AY53"/>
    <mergeCell ref="AZ53:BF53"/>
    <mergeCell ref="BG53:BM53"/>
    <mergeCell ref="C46:N46"/>
    <mergeCell ref="O46:Q46"/>
    <mergeCell ref="C47:N47"/>
    <mergeCell ref="O47:Q47"/>
    <mergeCell ref="B55:U55"/>
    <mergeCell ref="V55:AA55"/>
    <mergeCell ref="AB55:AG55"/>
    <mergeCell ref="AH55:AM55"/>
    <mergeCell ref="AN55:AS55"/>
    <mergeCell ref="AT55:AY55"/>
    <mergeCell ref="AZ55:BF55"/>
    <mergeCell ref="BG55:BM55"/>
    <mergeCell ref="B54:U54"/>
    <mergeCell ref="V54:AA54"/>
    <mergeCell ref="AB54:AG54"/>
    <mergeCell ref="AH54:AM54"/>
    <mergeCell ref="AN54:AS54"/>
    <mergeCell ref="AT54:AY54"/>
    <mergeCell ref="AZ56:BF56"/>
    <mergeCell ref="BG56:BM56"/>
    <mergeCell ref="B57:U57"/>
    <mergeCell ref="V57:AA57"/>
    <mergeCell ref="AB57:AG57"/>
    <mergeCell ref="AH57:AM57"/>
    <mergeCell ref="AN57:AS57"/>
    <mergeCell ref="AT57:AY57"/>
    <mergeCell ref="AZ57:BF57"/>
    <mergeCell ref="BG57:BM57"/>
    <mergeCell ref="B56:U56"/>
    <mergeCell ref="V56:AA56"/>
    <mergeCell ref="AB56:AG56"/>
    <mergeCell ref="AH56:AM56"/>
    <mergeCell ref="AN56:AS56"/>
    <mergeCell ref="AT56:AY56"/>
    <mergeCell ref="AZ58:BF58"/>
    <mergeCell ref="BG58:BM58"/>
    <mergeCell ref="B59:U59"/>
    <mergeCell ref="V59:AA59"/>
    <mergeCell ref="AB59:AG59"/>
    <mergeCell ref="AH59:AM59"/>
    <mergeCell ref="AN59:AS59"/>
    <mergeCell ref="AT59:AY59"/>
    <mergeCell ref="AZ59:BF59"/>
    <mergeCell ref="BG59:BM59"/>
    <mergeCell ref="B58:U58"/>
    <mergeCell ref="V58:AA58"/>
    <mergeCell ref="AB58:AG58"/>
    <mergeCell ref="AH58:AM58"/>
    <mergeCell ref="AN58:AS58"/>
    <mergeCell ref="AT58:AY58"/>
    <mergeCell ref="AZ60:BF60"/>
    <mergeCell ref="BG60:BM60"/>
    <mergeCell ref="B61:U61"/>
    <mergeCell ref="V61:AA61"/>
    <mergeCell ref="AB61:AG61"/>
    <mergeCell ref="AH61:AM61"/>
    <mergeCell ref="AN61:AS61"/>
    <mergeCell ref="AT61:AY61"/>
    <mergeCell ref="AZ61:BF61"/>
    <mergeCell ref="BG61:BM61"/>
    <mergeCell ref="B60:U60"/>
    <mergeCell ref="V60:AA60"/>
    <mergeCell ref="AB60:AG60"/>
    <mergeCell ref="AH60:AM60"/>
    <mergeCell ref="AN60:AS60"/>
    <mergeCell ref="AT60:AY60"/>
    <mergeCell ref="AZ62:BF62"/>
    <mergeCell ref="BG62:BM62"/>
    <mergeCell ref="B63:U63"/>
    <mergeCell ref="V63:AA63"/>
    <mergeCell ref="AB63:AG63"/>
    <mergeCell ref="AH63:AM63"/>
    <mergeCell ref="AN63:AS63"/>
    <mergeCell ref="AT63:AY63"/>
    <mergeCell ref="AZ63:BF63"/>
    <mergeCell ref="BG63:BM63"/>
    <mergeCell ref="B62:U62"/>
    <mergeCell ref="V62:AA62"/>
    <mergeCell ref="AB62:AG62"/>
    <mergeCell ref="AH62:AM62"/>
    <mergeCell ref="AN62:AS62"/>
    <mergeCell ref="AT62:AY62"/>
    <mergeCell ref="AZ64:BF64"/>
    <mergeCell ref="BG64:BM64"/>
    <mergeCell ref="B65:U65"/>
    <mergeCell ref="V65:AA65"/>
    <mergeCell ref="AB65:AG65"/>
    <mergeCell ref="AH65:AM65"/>
    <mergeCell ref="AN65:AS65"/>
    <mergeCell ref="AT65:AY65"/>
    <mergeCell ref="AZ65:BF65"/>
    <mergeCell ref="BG65:BM65"/>
    <mergeCell ref="B64:U64"/>
    <mergeCell ref="V64:AA64"/>
    <mergeCell ref="AB64:AG64"/>
    <mergeCell ref="AH64:AM64"/>
    <mergeCell ref="AN64:AS64"/>
    <mergeCell ref="AT64:AY64"/>
    <mergeCell ref="AZ66:BF66"/>
    <mergeCell ref="BG66:BM66"/>
    <mergeCell ref="B67:U67"/>
    <mergeCell ref="V67:AA67"/>
    <mergeCell ref="AB67:AG67"/>
    <mergeCell ref="AH67:AM67"/>
    <mergeCell ref="AN67:AS67"/>
    <mergeCell ref="AT67:AY67"/>
    <mergeCell ref="AZ67:BF67"/>
    <mergeCell ref="BG67:BM67"/>
    <mergeCell ref="B66:U66"/>
    <mergeCell ref="V66:AA66"/>
    <mergeCell ref="AB66:AG66"/>
    <mergeCell ref="AH66:AM66"/>
    <mergeCell ref="AN66:AS66"/>
    <mergeCell ref="AT66:AY66"/>
    <mergeCell ref="B73:U74"/>
    <mergeCell ref="V73:AY73"/>
    <mergeCell ref="AZ73:BF73"/>
    <mergeCell ref="BG73:BM73"/>
    <mergeCell ref="V74:AY74"/>
    <mergeCell ref="AZ74:BM74"/>
    <mergeCell ref="AZ68:BF68"/>
    <mergeCell ref="BG68:BM68"/>
    <mergeCell ref="B69:U69"/>
    <mergeCell ref="V69:AA69"/>
    <mergeCell ref="AB69:AG69"/>
    <mergeCell ref="AH69:AM69"/>
    <mergeCell ref="AN69:AS69"/>
    <mergeCell ref="AT69:AY69"/>
    <mergeCell ref="AZ69:BF69"/>
    <mergeCell ref="BG69:BM69"/>
    <mergeCell ref="B68:U68"/>
    <mergeCell ref="V68:AA68"/>
    <mergeCell ref="AB68:AG68"/>
    <mergeCell ref="AH68:AM68"/>
    <mergeCell ref="AN68:AS68"/>
    <mergeCell ref="AT68:AY68"/>
    <mergeCell ref="AZ70:BF70"/>
    <mergeCell ref="BG70:BM70"/>
    <mergeCell ref="B71:U71"/>
    <mergeCell ref="V71:AA71"/>
    <mergeCell ref="AB71:AG71"/>
    <mergeCell ref="AH71:AM71"/>
    <mergeCell ref="AN71:AS71"/>
    <mergeCell ref="AT71:AY71"/>
    <mergeCell ref="AZ71:BF71"/>
    <mergeCell ref="BG71:BM71"/>
    <mergeCell ref="B70:U70"/>
    <mergeCell ref="V70:AA70"/>
    <mergeCell ref="AB70:AG70"/>
    <mergeCell ref="AH70:AM70"/>
    <mergeCell ref="AN70:AS70"/>
    <mergeCell ref="AT70:AY70"/>
    <mergeCell ref="C80:N80"/>
    <mergeCell ref="O80:BM80"/>
    <mergeCell ref="C81:N81"/>
    <mergeCell ref="O81:R81"/>
    <mergeCell ref="C82:N82"/>
    <mergeCell ref="O82:Q82"/>
    <mergeCell ref="C77:N77"/>
    <mergeCell ref="O77:BM77"/>
    <mergeCell ref="C78:N78"/>
    <mergeCell ref="O78:Q78"/>
    <mergeCell ref="C79:N79"/>
    <mergeCell ref="O79:Q79"/>
    <mergeCell ref="C83:N83"/>
    <mergeCell ref="O83:BM83"/>
    <mergeCell ref="B85:U85"/>
    <mergeCell ref="V85:AA85"/>
    <mergeCell ref="AB85:AG85"/>
    <mergeCell ref="AH85:AM85"/>
    <mergeCell ref="AN85:AS85"/>
    <mergeCell ref="AT85:AY85"/>
    <mergeCell ref="AZ85:BF85"/>
    <mergeCell ref="BG85:BM85"/>
    <mergeCell ref="AZ86:BF86"/>
    <mergeCell ref="BG86:BM86"/>
    <mergeCell ref="B87:U87"/>
    <mergeCell ref="V87:AA87"/>
    <mergeCell ref="AB87:AG87"/>
    <mergeCell ref="AH87:AM87"/>
    <mergeCell ref="AN87:AS87"/>
    <mergeCell ref="AT87:AY87"/>
    <mergeCell ref="AZ87:BF87"/>
    <mergeCell ref="BG87:BM87"/>
    <mergeCell ref="B86:U86"/>
    <mergeCell ref="V86:AA86"/>
    <mergeCell ref="AB86:AG86"/>
    <mergeCell ref="AH86:AM86"/>
    <mergeCell ref="AN86:AS86"/>
    <mergeCell ref="AT86:AY86"/>
    <mergeCell ref="AZ88:BF88"/>
    <mergeCell ref="BG88:BM88"/>
    <mergeCell ref="B89:U89"/>
    <mergeCell ref="V89:AA89"/>
    <mergeCell ref="AB89:AG89"/>
    <mergeCell ref="AH89:AM89"/>
    <mergeCell ref="AN89:AS89"/>
    <mergeCell ref="AT89:AY89"/>
    <mergeCell ref="AZ89:BF89"/>
    <mergeCell ref="BG89:BM89"/>
    <mergeCell ref="B88:U88"/>
    <mergeCell ref="V88:AA88"/>
    <mergeCell ref="AB88:AG88"/>
    <mergeCell ref="AH88:AM88"/>
    <mergeCell ref="AN88:AS88"/>
    <mergeCell ref="AT88:AY88"/>
    <mergeCell ref="B95:U96"/>
    <mergeCell ref="V95:AY95"/>
    <mergeCell ref="AZ95:BF95"/>
    <mergeCell ref="BG95:BM95"/>
    <mergeCell ref="AZ90:BF90"/>
    <mergeCell ref="BG90:BM90"/>
    <mergeCell ref="B91:U91"/>
    <mergeCell ref="V91:AA91"/>
    <mergeCell ref="AB91:AG91"/>
    <mergeCell ref="AH91:AM91"/>
    <mergeCell ref="AN91:AS91"/>
    <mergeCell ref="AT91:AY91"/>
    <mergeCell ref="AZ91:BF91"/>
    <mergeCell ref="BG91:BM91"/>
    <mergeCell ref="B90:U90"/>
    <mergeCell ref="V90:AA90"/>
    <mergeCell ref="AB90:AG90"/>
    <mergeCell ref="AH90:AM90"/>
    <mergeCell ref="AN90:AS90"/>
    <mergeCell ref="AT90:AY90"/>
    <mergeCell ref="AZ92:BF92"/>
    <mergeCell ref="BG92:BM92"/>
    <mergeCell ref="B93:U93"/>
    <mergeCell ref="V93:AA93"/>
    <mergeCell ref="AB93:AG93"/>
    <mergeCell ref="AH93:AM93"/>
    <mergeCell ref="AN93:AS93"/>
    <mergeCell ref="AT93:AY93"/>
    <mergeCell ref="AZ93:BF93"/>
    <mergeCell ref="BG93:BM93"/>
    <mergeCell ref="B92:U92"/>
    <mergeCell ref="V92:AA92"/>
    <mergeCell ref="AB92:AG92"/>
    <mergeCell ref="AH92:AM92"/>
    <mergeCell ref="AN92:AS92"/>
    <mergeCell ref="AT92:AY92"/>
    <mergeCell ref="V96:AY96"/>
    <mergeCell ref="AZ96:BM96"/>
    <mergeCell ref="C105:N105"/>
    <mergeCell ref="O105:BM105"/>
    <mergeCell ref="B107:U107"/>
    <mergeCell ref="V107:AA107"/>
    <mergeCell ref="AB107:AG107"/>
    <mergeCell ref="AH107:AM107"/>
    <mergeCell ref="AN107:AS107"/>
    <mergeCell ref="AT107:AY107"/>
    <mergeCell ref="AZ107:BF107"/>
    <mergeCell ref="BG107:BM107"/>
    <mergeCell ref="C102:N102"/>
    <mergeCell ref="O102:BM102"/>
    <mergeCell ref="C103:N103"/>
    <mergeCell ref="O103:R103"/>
    <mergeCell ref="C104:N104"/>
    <mergeCell ref="O104:Q104"/>
    <mergeCell ref="C99:N99"/>
    <mergeCell ref="O99:BM99"/>
    <mergeCell ref="C100:N100"/>
    <mergeCell ref="O100:Q100"/>
    <mergeCell ref="C101:N101"/>
    <mergeCell ref="O101:Q101"/>
    <mergeCell ref="AZ108:BF108"/>
    <mergeCell ref="BG108:BM108"/>
    <mergeCell ref="B109:U109"/>
    <mergeCell ref="V109:AA109"/>
    <mergeCell ref="AB109:AG109"/>
    <mergeCell ref="AH109:AM109"/>
    <mergeCell ref="AN109:AS109"/>
    <mergeCell ref="AT109:AY109"/>
    <mergeCell ref="AZ109:BF109"/>
    <mergeCell ref="BG109:BM109"/>
    <mergeCell ref="B108:U108"/>
    <mergeCell ref="V108:AA108"/>
    <mergeCell ref="AB108:AG108"/>
    <mergeCell ref="AH108:AM108"/>
    <mergeCell ref="AN108:AS108"/>
    <mergeCell ref="AT108:AY108"/>
    <mergeCell ref="AZ110:BF110"/>
    <mergeCell ref="BG110:BM110"/>
    <mergeCell ref="B111:U111"/>
    <mergeCell ref="V111:AA111"/>
    <mergeCell ref="AB111:AG111"/>
    <mergeCell ref="AH111:AM111"/>
    <mergeCell ref="AN111:AS111"/>
    <mergeCell ref="AT111:AY111"/>
    <mergeCell ref="AZ111:BF111"/>
    <mergeCell ref="BG111:BM111"/>
    <mergeCell ref="B110:U110"/>
    <mergeCell ref="V110:AA110"/>
    <mergeCell ref="AB110:AG110"/>
    <mergeCell ref="AH110:AM110"/>
    <mergeCell ref="AN110:AS110"/>
    <mergeCell ref="AT110:AY110"/>
    <mergeCell ref="AZ112:BF112"/>
    <mergeCell ref="BG112:BM112"/>
    <mergeCell ref="B113:U113"/>
    <mergeCell ref="V113:AA113"/>
    <mergeCell ref="AB113:AG113"/>
    <mergeCell ref="AH113:AM113"/>
    <mergeCell ref="AN113:AS113"/>
    <mergeCell ref="AT113:AY113"/>
    <mergeCell ref="AZ113:BF113"/>
    <mergeCell ref="BG113:BM113"/>
    <mergeCell ref="B112:U112"/>
    <mergeCell ref="V112:AA112"/>
    <mergeCell ref="AB112:AG112"/>
    <mergeCell ref="AH112:AM112"/>
    <mergeCell ref="AN112:AS112"/>
    <mergeCell ref="AT112:AY112"/>
    <mergeCell ref="C122:N122"/>
    <mergeCell ref="O122:BM122"/>
    <mergeCell ref="AZ114:BF114"/>
    <mergeCell ref="BG114:BM114"/>
    <mergeCell ref="B115:U115"/>
    <mergeCell ref="V115:AA115"/>
    <mergeCell ref="AB115:AG115"/>
    <mergeCell ref="AH115:AM115"/>
    <mergeCell ref="AN115:AS115"/>
    <mergeCell ref="AT115:AY115"/>
    <mergeCell ref="AZ115:BF115"/>
    <mergeCell ref="BG115:BM115"/>
    <mergeCell ref="B114:U114"/>
    <mergeCell ref="V114:AA114"/>
    <mergeCell ref="AB114:AG114"/>
    <mergeCell ref="AH114:AM114"/>
    <mergeCell ref="AN114:AS114"/>
    <mergeCell ref="AT114:AY114"/>
    <mergeCell ref="B130:U130"/>
    <mergeCell ref="V130:AA130"/>
    <mergeCell ref="AB130:AG130"/>
    <mergeCell ref="AH130:AM130"/>
    <mergeCell ref="AN130:AS130"/>
    <mergeCell ref="AT130:AY130"/>
    <mergeCell ref="AZ130:BF130"/>
    <mergeCell ref="BG130:BM130"/>
    <mergeCell ref="C125:N125"/>
    <mergeCell ref="O125:BM125"/>
    <mergeCell ref="C126:N126"/>
    <mergeCell ref="O126:R126"/>
    <mergeCell ref="C127:N127"/>
    <mergeCell ref="O127:Q127"/>
    <mergeCell ref="AB132:AG132"/>
    <mergeCell ref="AH132:AM132"/>
    <mergeCell ref="AN132:AS132"/>
    <mergeCell ref="AT132:AY132"/>
    <mergeCell ref="AZ132:BF132"/>
    <mergeCell ref="BG132:BM132"/>
    <mergeCell ref="B131:U131"/>
    <mergeCell ref="V131:AA131"/>
    <mergeCell ref="AZ116:BF116"/>
    <mergeCell ref="BG116:BM116"/>
    <mergeCell ref="B116:U116"/>
    <mergeCell ref="V116:AA116"/>
    <mergeCell ref="AB116:AG116"/>
    <mergeCell ref="AH116:AM116"/>
    <mergeCell ref="AN116:AS116"/>
    <mergeCell ref="AT116:AY116"/>
    <mergeCell ref="B118:U119"/>
    <mergeCell ref="V118:AY118"/>
    <mergeCell ref="AZ118:BF118"/>
    <mergeCell ref="BG118:BM118"/>
    <mergeCell ref="V119:AY119"/>
    <mergeCell ref="AZ119:BM119"/>
    <mergeCell ref="C128:N128"/>
    <mergeCell ref="O128:BM128"/>
    <mergeCell ref="C123:N123"/>
    <mergeCell ref="O123:Q123"/>
    <mergeCell ref="C124:N124"/>
    <mergeCell ref="O124:Q124"/>
    <mergeCell ref="AZ133:BF133"/>
    <mergeCell ref="BG133:BM133"/>
    <mergeCell ref="B134:U134"/>
    <mergeCell ref="V134:AA134"/>
    <mergeCell ref="AB134:AG134"/>
    <mergeCell ref="AH134:AM134"/>
    <mergeCell ref="AN134:AS134"/>
    <mergeCell ref="AT134:AY134"/>
    <mergeCell ref="AZ134:BF134"/>
    <mergeCell ref="BG134:BM134"/>
    <mergeCell ref="B133:U133"/>
    <mergeCell ref="V133:AA133"/>
    <mergeCell ref="AB133:AG133"/>
    <mergeCell ref="AH133:AM133"/>
    <mergeCell ref="AN133:AS133"/>
    <mergeCell ref="AT133:AY133"/>
    <mergeCell ref="AZ131:BF131"/>
    <mergeCell ref="BG131:BM131"/>
    <mergeCell ref="B132:U132"/>
    <mergeCell ref="V132:AA132"/>
    <mergeCell ref="AB131:AG131"/>
    <mergeCell ref="AH131:AM131"/>
    <mergeCell ref="AN131:AS131"/>
    <mergeCell ref="AT131:AY131"/>
    <mergeCell ref="AZ137:BF137"/>
    <mergeCell ref="BG137:BM137"/>
    <mergeCell ref="B137:U137"/>
    <mergeCell ref="V137:AA137"/>
    <mergeCell ref="AB137:AG137"/>
    <mergeCell ref="AH137:AM137"/>
    <mergeCell ref="AN137:AS137"/>
    <mergeCell ref="AT137:AY137"/>
    <mergeCell ref="AZ135:BF135"/>
    <mergeCell ref="BG135:BM135"/>
    <mergeCell ref="B136:U136"/>
    <mergeCell ref="V136:AA136"/>
    <mergeCell ref="AB136:AG136"/>
    <mergeCell ref="AH136:AM136"/>
    <mergeCell ref="AN136:AS136"/>
    <mergeCell ref="AT136:AY136"/>
    <mergeCell ref="AZ136:BF136"/>
    <mergeCell ref="BG136:BM136"/>
    <mergeCell ref="B135:U135"/>
    <mergeCell ref="V135:AA135"/>
    <mergeCell ref="B139:U140"/>
    <mergeCell ref="V139:AY139"/>
    <mergeCell ref="AZ139:BF139"/>
    <mergeCell ref="BG139:BM139"/>
    <mergeCell ref="V140:AY140"/>
    <mergeCell ref="AZ140:BM140"/>
    <mergeCell ref="AB135:AG135"/>
    <mergeCell ref="AH135:AM135"/>
    <mergeCell ref="AN135:AS135"/>
    <mergeCell ref="AT135:AY135"/>
    <mergeCell ref="C146:N146"/>
    <mergeCell ref="O146:BM146"/>
    <mergeCell ref="C147:N147"/>
    <mergeCell ref="O147:R147"/>
    <mergeCell ref="C148:N148"/>
    <mergeCell ref="O148:Q148"/>
    <mergeCell ref="C143:N143"/>
    <mergeCell ref="O143:BM143"/>
    <mergeCell ref="C144:N144"/>
    <mergeCell ref="O144:Q144"/>
    <mergeCell ref="C145:N145"/>
    <mergeCell ref="O145:Q145"/>
    <mergeCell ref="C149:N149"/>
    <mergeCell ref="O149:BM149"/>
    <mergeCell ref="B151:U151"/>
    <mergeCell ref="V151:AA151"/>
    <mergeCell ref="AB151:AG151"/>
    <mergeCell ref="AH151:AM151"/>
    <mergeCell ref="AN151:AS151"/>
    <mergeCell ref="AT151:AY151"/>
    <mergeCell ref="AZ151:BF151"/>
    <mergeCell ref="BG151:BM151"/>
    <mergeCell ref="AZ152:BF152"/>
    <mergeCell ref="BG152:BM152"/>
    <mergeCell ref="B153:U153"/>
    <mergeCell ref="V153:AA153"/>
    <mergeCell ref="AB153:AG153"/>
    <mergeCell ref="AH153:AM153"/>
    <mergeCell ref="AN153:AS153"/>
    <mergeCell ref="AT153:AY153"/>
    <mergeCell ref="AZ153:BF153"/>
    <mergeCell ref="BG153:BM153"/>
    <mergeCell ref="B152:U152"/>
    <mergeCell ref="V152:AA152"/>
    <mergeCell ref="AB152:AG152"/>
    <mergeCell ref="AH152:AM152"/>
    <mergeCell ref="AN152:AS152"/>
    <mergeCell ref="AT152:AY152"/>
    <mergeCell ref="AZ154:BF154"/>
    <mergeCell ref="BG154:BM154"/>
    <mergeCell ref="B155:U155"/>
    <mergeCell ref="V155:AA155"/>
    <mergeCell ref="AB155:AG155"/>
    <mergeCell ref="AH155:AM155"/>
    <mergeCell ref="AN155:AS155"/>
    <mergeCell ref="AT155:AY155"/>
    <mergeCell ref="AZ155:BF155"/>
    <mergeCell ref="BG155:BM155"/>
    <mergeCell ref="B154:U154"/>
    <mergeCell ref="V154:AA154"/>
    <mergeCell ref="AB154:AG154"/>
    <mergeCell ref="AH154:AM154"/>
    <mergeCell ref="AN154:AS154"/>
    <mergeCell ref="AT154:AY154"/>
    <mergeCell ref="AZ156:BF156"/>
    <mergeCell ref="BG156:BM156"/>
    <mergeCell ref="B157:U157"/>
    <mergeCell ref="V157:AA157"/>
    <mergeCell ref="AB157:AG157"/>
    <mergeCell ref="AH157:AM157"/>
    <mergeCell ref="AN157:AS157"/>
    <mergeCell ref="AT157:AY157"/>
    <mergeCell ref="AZ157:BF157"/>
    <mergeCell ref="BG157:BM157"/>
    <mergeCell ref="B156:U156"/>
    <mergeCell ref="V156:AA156"/>
    <mergeCell ref="AB156:AG156"/>
    <mergeCell ref="AH156:AM156"/>
    <mergeCell ref="AN156:AS156"/>
    <mergeCell ref="AT156:AY156"/>
    <mergeCell ref="AZ158:BF158"/>
    <mergeCell ref="BG158:BM158"/>
    <mergeCell ref="B159:U159"/>
    <mergeCell ref="V159:AA159"/>
    <mergeCell ref="AB159:AG159"/>
    <mergeCell ref="AH159:AM159"/>
    <mergeCell ref="AN159:AS159"/>
    <mergeCell ref="AT159:AY159"/>
    <mergeCell ref="AZ159:BF159"/>
    <mergeCell ref="BG159:BM159"/>
    <mergeCell ref="B158:U158"/>
    <mergeCell ref="V158:AA158"/>
    <mergeCell ref="AB158:AG158"/>
    <mergeCell ref="AH158:AM158"/>
    <mergeCell ref="AN158:AS158"/>
    <mergeCell ref="AT158:AY158"/>
    <mergeCell ref="AZ160:BF160"/>
    <mergeCell ref="BG160:BM160"/>
    <mergeCell ref="B161:U161"/>
    <mergeCell ref="V161:AA161"/>
    <mergeCell ref="AB161:AG161"/>
    <mergeCell ref="AH161:AM161"/>
    <mergeCell ref="AN161:AS161"/>
    <mergeCell ref="AT161:AY161"/>
    <mergeCell ref="AZ161:BF161"/>
    <mergeCell ref="BG161:BM161"/>
    <mergeCell ref="B160:U160"/>
    <mergeCell ref="V160:AA160"/>
    <mergeCell ref="AB160:AG160"/>
    <mergeCell ref="AH160:AM160"/>
    <mergeCell ref="AN160:AS160"/>
    <mergeCell ref="AT160:AY160"/>
    <mergeCell ref="AZ162:BF162"/>
    <mergeCell ref="BG162:BM162"/>
    <mergeCell ref="B163:U163"/>
    <mergeCell ref="V163:AA163"/>
    <mergeCell ref="AB163:AG163"/>
    <mergeCell ref="AH163:AM163"/>
    <mergeCell ref="AN163:AS163"/>
    <mergeCell ref="AT163:AY163"/>
    <mergeCell ref="AZ163:BF163"/>
    <mergeCell ref="BG163:BM163"/>
    <mergeCell ref="B162:U162"/>
    <mergeCell ref="V162:AA162"/>
    <mergeCell ref="AB162:AG162"/>
    <mergeCell ref="AH162:AM162"/>
    <mergeCell ref="AN162:AS162"/>
    <mergeCell ref="AT162:AY162"/>
    <mergeCell ref="AZ164:BF164"/>
    <mergeCell ref="BG164:BM164"/>
    <mergeCell ref="B165:U165"/>
    <mergeCell ref="V165:AA165"/>
    <mergeCell ref="AB165:AG165"/>
    <mergeCell ref="AH165:AM165"/>
    <mergeCell ref="AN165:AS165"/>
    <mergeCell ref="AT165:AY165"/>
    <mergeCell ref="AZ165:BF165"/>
    <mergeCell ref="BG165:BM165"/>
    <mergeCell ref="B164:U164"/>
    <mergeCell ref="V164:AA164"/>
    <mergeCell ref="AB164:AG164"/>
    <mergeCell ref="AH164:AM164"/>
    <mergeCell ref="AN164:AS164"/>
    <mergeCell ref="AT164:AY164"/>
    <mergeCell ref="AZ166:BF166"/>
    <mergeCell ref="BG166:BM166"/>
    <mergeCell ref="B167:U167"/>
    <mergeCell ref="V167:AA167"/>
    <mergeCell ref="AB167:AG167"/>
    <mergeCell ref="AH167:AM167"/>
    <mergeCell ref="AN167:AS167"/>
    <mergeCell ref="AT167:AY167"/>
    <mergeCell ref="AZ167:BF167"/>
    <mergeCell ref="BG167:BM167"/>
    <mergeCell ref="B166:U166"/>
    <mergeCell ref="V166:AA166"/>
    <mergeCell ref="AB166:AG166"/>
    <mergeCell ref="AH166:AM166"/>
    <mergeCell ref="AN166:AS166"/>
    <mergeCell ref="AT166:AY166"/>
    <mergeCell ref="AZ168:BF168"/>
    <mergeCell ref="BG168:BM168"/>
    <mergeCell ref="B169:U169"/>
    <mergeCell ref="V169:AA169"/>
    <mergeCell ref="AB169:AG169"/>
    <mergeCell ref="AH169:AM169"/>
    <mergeCell ref="AN169:AS169"/>
    <mergeCell ref="AT169:AY169"/>
    <mergeCell ref="AZ169:BF169"/>
    <mergeCell ref="BG169:BM169"/>
    <mergeCell ref="B168:U168"/>
    <mergeCell ref="V168:AA168"/>
    <mergeCell ref="AB168:AG168"/>
    <mergeCell ref="AH168:AM168"/>
    <mergeCell ref="AN168:AS168"/>
    <mergeCell ref="AT168:AY168"/>
    <mergeCell ref="AZ170:BF170"/>
    <mergeCell ref="BG170:BM170"/>
    <mergeCell ref="B171:U171"/>
    <mergeCell ref="V171:AA171"/>
    <mergeCell ref="AB171:AG171"/>
    <mergeCell ref="AH171:AM171"/>
    <mergeCell ref="AN171:AS171"/>
    <mergeCell ref="AT171:AY171"/>
    <mergeCell ref="AZ171:BF171"/>
    <mergeCell ref="BG171:BM171"/>
    <mergeCell ref="B170:U170"/>
    <mergeCell ref="V170:AA170"/>
    <mergeCell ref="AB170:AG170"/>
    <mergeCell ref="AH170:AM170"/>
    <mergeCell ref="AN170:AS170"/>
    <mergeCell ref="AT170:AY170"/>
    <mergeCell ref="AZ172:BF172"/>
    <mergeCell ref="BG172:BM172"/>
    <mergeCell ref="B173:U173"/>
    <mergeCell ref="V173:AA173"/>
    <mergeCell ref="AB173:AG173"/>
    <mergeCell ref="AH173:AM173"/>
    <mergeCell ref="AN173:AS173"/>
    <mergeCell ref="AT173:AY173"/>
    <mergeCell ref="AZ173:BF173"/>
    <mergeCell ref="BG173:BM173"/>
    <mergeCell ref="B172:U172"/>
    <mergeCell ref="V172:AA172"/>
    <mergeCell ref="AB172:AG172"/>
    <mergeCell ref="AH172:AM172"/>
    <mergeCell ref="AN172:AS172"/>
    <mergeCell ref="AT172:AY172"/>
    <mergeCell ref="AZ174:BF174"/>
    <mergeCell ref="BG174:BM174"/>
    <mergeCell ref="B175:U175"/>
    <mergeCell ref="V175:AA175"/>
    <mergeCell ref="AB175:AG175"/>
    <mergeCell ref="AH175:AM175"/>
    <mergeCell ref="AN175:AS175"/>
    <mergeCell ref="AT175:AY175"/>
    <mergeCell ref="AZ175:BF175"/>
    <mergeCell ref="BG175:BM175"/>
    <mergeCell ref="B174:U174"/>
    <mergeCell ref="V174:AA174"/>
    <mergeCell ref="AB174:AG174"/>
    <mergeCell ref="AH174:AM174"/>
    <mergeCell ref="AN174:AS174"/>
    <mergeCell ref="AT174:AY174"/>
    <mergeCell ref="AZ176:BF176"/>
    <mergeCell ref="BG176:BM176"/>
    <mergeCell ref="B177:U177"/>
    <mergeCell ref="V177:AA177"/>
    <mergeCell ref="AB177:AG177"/>
    <mergeCell ref="AH177:AM177"/>
    <mergeCell ref="AN177:AS177"/>
    <mergeCell ref="AT177:AY177"/>
    <mergeCell ref="AZ177:BF177"/>
    <mergeCell ref="BG177:BM177"/>
    <mergeCell ref="B176:U176"/>
    <mergeCell ref="V176:AA176"/>
    <mergeCell ref="AB176:AG176"/>
    <mergeCell ref="AH176:AM176"/>
    <mergeCell ref="AN176:AS176"/>
    <mergeCell ref="AT176:AY176"/>
    <mergeCell ref="AZ178:BF178"/>
    <mergeCell ref="BG178:BM178"/>
    <mergeCell ref="B179:U179"/>
    <mergeCell ref="V179:AA179"/>
    <mergeCell ref="AB179:AG179"/>
    <mergeCell ref="AH179:AM179"/>
    <mergeCell ref="AN179:AS179"/>
    <mergeCell ref="AT179:AY179"/>
    <mergeCell ref="AZ179:BF179"/>
    <mergeCell ref="BG179:BM179"/>
    <mergeCell ref="B178:U178"/>
    <mergeCell ref="V178:AA178"/>
    <mergeCell ref="AB178:AG178"/>
    <mergeCell ref="AH178:AM178"/>
    <mergeCell ref="AN178:AS178"/>
    <mergeCell ref="AT178:AY178"/>
    <mergeCell ref="AZ180:BF180"/>
    <mergeCell ref="BG180:BM180"/>
    <mergeCell ref="B181:U181"/>
    <mergeCell ref="V181:AA181"/>
    <mergeCell ref="AB181:AG181"/>
    <mergeCell ref="AH181:AM181"/>
    <mergeCell ref="AN181:AS181"/>
    <mergeCell ref="AT181:AY181"/>
    <mergeCell ref="AZ181:BF181"/>
    <mergeCell ref="BG181:BM181"/>
    <mergeCell ref="B180:U180"/>
    <mergeCell ref="V180:AA180"/>
    <mergeCell ref="AB180:AG180"/>
    <mergeCell ref="AH180:AM180"/>
    <mergeCell ref="AN180:AS180"/>
    <mergeCell ref="AT180:AY180"/>
    <mergeCell ref="AZ182:BF182"/>
    <mergeCell ref="BG182:BM182"/>
    <mergeCell ref="B183:U183"/>
    <mergeCell ref="V183:AA183"/>
    <mergeCell ref="AB183:AG183"/>
    <mergeCell ref="AH183:AM183"/>
    <mergeCell ref="AN183:AS183"/>
    <mergeCell ref="AT183:AY183"/>
    <mergeCell ref="AZ183:BF183"/>
    <mergeCell ref="BG183:BM183"/>
    <mergeCell ref="B182:U182"/>
    <mergeCell ref="V182:AA182"/>
    <mergeCell ref="AB182:AG182"/>
    <mergeCell ref="AH182:AM182"/>
    <mergeCell ref="AN182:AS182"/>
    <mergeCell ref="AT182:AY182"/>
    <mergeCell ref="AZ184:BF184"/>
    <mergeCell ref="BG184:BM184"/>
    <mergeCell ref="B185:U185"/>
    <mergeCell ref="V185:AA185"/>
    <mergeCell ref="AB185:AG185"/>
    <mergeCell ref="AH185:AM185"/>
    <mergeCell ref="AN185:AS185"/>
    <mergeCell ref="AT185:AY185"/>
    <mergeCell ref="AZ185:BF185"/>
    <mergeCell ref="BG185:BM185"/>
    <mergeCell ref="B184:U184"/>
    <mergeCell ref="V184:AA184"/>
    <mergeCell ref="AB184:AG184"/>
    <mergeCell ref="AH184:AM184"/>
    <mergeCell ref="AN184:AS184"/>
    <mergeCell ref="AT184:AY184"/>
    <mergeCell ref="AZ186:BF186"/>
    <mergeCell ref="BG186:BM186"/>
    <mergeCell ref="B187:U187"/>
    <mergeCell ref="V187:AA187"/>
    <mergeCell ref="AB187:AG187"/>
    <mergeCell ref="AH187:AM187"/>
    <mergeCell ref="AN187:AS187"/>
    <mergeCell ref="AT187:AY187"/>
    <mergeCell ref="AZ187:BF187"/>
    <mergeCell ref="BG187:BM187"/>
    <mergeCell ref="B186:U186"/>
    <mergeCell ref="V186:AA186"/>
    <mergeCell ref="AB186:AG186"/>
    <mergeCell ref="AH186:AM186"/>
    <mergeCell ref="AN186:AS186"/>
    <mergeCell ref="AT186:AY186"/>
    <mergeCell ref="AZ188:BF188"/>
    <mergeCell ref="BG188:BM188"/>
    <mergeCell ref="B189:U189"/>
    <mergeCell ref="V189:AA189"/>
    <mergeCell ref="AB189:AG189"/>
    <mergeCell ref="AH189:AM189"/>
    <mergeCell ref="AN189:AS189"/>
    <mergeCell ref="AT189:AY189"/>
    <mergeCell ref="AZ189:BF189"/>
    <mergeCell ref="BG189:BM189"/>
    <mergeCell ref="B188:U188"/>
    <mergeCell ref="V188:AA188"/>
    <mergeCell ref="AB188:AG188"/>
    <mergeCell ref="AH188:AM188"/>
    <mergeCell ref="AN188:AS188"/>
    <mergeCell ref="AT188:AY188"/>
    <mergeCell ref="AZ190:BF190"/>
    <mergeCell ref="BG190:BM190"/>
    <mergeCell ref="B191:U191"/>
    <mergeCell ref="V191:AA191"/>
    <mergeCell ref="AB191:AG191"/>
    <mergeCell ref="AH191:AM191"/>
    <mergeCell ref="AN191:AS191"/>
    <mergeCell ref="AT191:AY191"/>
    <mergeCell ref="AZ191:BF191"/>
    <mergeCell ref="BG191:BM191"/>
    <mergeCell ref="B190:U190"/>
    <mergeCell ref="V190:AA190"/>
    <mergeCell ref="AB190:AG190"/>
    <mergeCell ref="AH190:AM190"/>
    <mergeCell ref="AN190:AS190"/>
    <mergeCell ref="AT190:AY190"/>
    <mergeCell ref="AZ194:BF194"/>
    <mergeCell ref="BG194:BM194"/>
    <mergeCell ref="B194:U194"/>
    <mergeCell ref="V194:AA194"/>
    <mergeCell ref="AB194:AG194"/>
    <mergeCell ref="AH194:AM194"/>
    <mergeCell ref="AN194:AS194"/>
    <mergeCell ref="AT194:AY194"/>
    <mergeCell ref="AZ192:BF192"/>
    <mergeCell ref="BG192:BM192"/>
    <mergeCell ref="B193:U193"/>
    <mergeCell ref="V193:AA193"/>
    <mergeCell ref="AB193:AG193"/>
    <mergeCell ref="AH193:AM193"/>
    <mergeCell ref="AN193:AS193"/>
    <mergeCell ref="AT193:AY193"/>
    <mergeCell ref="AZ193:BF193"/>
    <mergeCell ref="BG193:BM193"/>
    <mergeCell ref="B192:U192"/>
    <mergeCell ref="V192:AA192"/>
    <mergeCell ref="AB192:AG192"/>
    <mergeCell ref="AH192:AM192"/>
    <mergeCell ref="AN192:AS192"/>
    <mergeCell ref="AT192:AY192"/>
    <mergeCell ref="B199:U200"/>
    <mergeCell ref="V199:AY199"/>
    <mergeCell ref="AZ199:BF199"/>
    <mergeCell ref="BG199:BM199"/>
    <mergeCell ref="V200:AY200"/>
    <mergeCell ref="AZ200:BM200"/>
    <mergeCell ref="B196:U197"/>
    <mergeCell ref="V196:AY196"/>
    <mergeCell ref="AZ196:BF196"/>
    <mergeCell ref="BG196:BM196"/>
    <mergeCell ref="V197:AY197"/>
    <mergeCell ref="AZ197:BM197"/>
  </mergeCells>
  <pageMargins left="0.35433070866141736" right="0.15748031496062992" top="0.78740157480314965" bottom="0.78740157480314965" header="0" footer="0.39370078740157483"/>
  <pageSetup scale="60" orientation="landscape" r:id="rId1"/>
  <headerFooter alignWithMargins="0">
    <oddFooter>&amp;R&amp;P</oddFooter>
  </headerFooter>
  <rowBreaks count="5" manualBreakCount="5">
    <brk id="42" max="16383" man="1"/>
    <brk id="74" max="16383" man="1"/>
    <brk id="96" max="16383" man="1"/>
    <brk id="119" max="16383" man="1"/>
    <brk id="140"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2D050"/>
  </sheetPr>
  <dimension ref="A1:HM101"/>
  <sheetViews>
    <sheetView showGridLines="0" zoomScale="80" zoomScaleNormal="80" workbookViewId="0">
      <selection activeCell="O28" sqref="O28:BW28"/>
    </sheetView>
  </sheetViews>
  <sheetFormatPr baseColWidth="10" defaultColWidth="3.42578125" defaultRowHeight="18" customHeight="1" x14ac:dyDescent="0.2"/>
  <cols>
    <col min="1" max="1" width="3.42578125" style="2"/>
    <col min="2" max="21" width="3.42578125" style="1" customWidth="1"/>
    <col min="22" max="41" width="3.42578125" style="1"/>
    <col min="42" max="16384" width="3.42578125" style="2"/>
  </cols>
  <sheetData>
    <row r="1" spans="2:221" ht="18" customHeight="1" thickBot="1" x14ac:dyDescent="0.25"/>
    <row r="2" spans="2:221" ht="9" customHeight="1" x14ac:dyDescent="0.2">
      <c r="B2" s="198"/>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01" t="s">
        <v>0</v>
      </c>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00" t="s">
        <v>25</v>
      </c>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94" t="s">
        <v>26</v>
      </c>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94" t="s">
        <v>27</v>
      </c>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94" t="s">
        <v>28</v>
      </c>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94" t="s">
        <v>29</v>
      </c>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195"/>
      <c r="BN8" s="195"/>
      <c r="BO8" s="195"/>
      <c r="BP8" s="195"/>
      <c r="BQ8" s="195"/>
      <c r="BR8" s="195"/>
      <c r="BS8" s="195"/>
      <c r="BT8" s="195"/>
      <c r="BU8" s="195"/>
      <c r="BV8" s="195"/>
      <c r="BW8" s="195"/>
      <c r="BX8" s="19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96" t="s">
        <v>30</v>
      </c>
      <c r="C9" s="197"/>
      <c r="D9" s="197"/>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94"/>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98"/>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199"/>
      <c r="BN11" s="199"/>
      <c r="BO11" s="199"/>
      <c r="BP11" s="199"/>
      <c r="BQ11" s="199"/>
      <c r="BR11" s="199"/>
      <c r="BS11" s="199"/>
      <c r="BT11" s="199"/>
      <c r="BU11" s="199"/>
      <c r="BV11" s="199"/>
      <c r="BW11" s="199"/>
      <c r="BX11" s="199"/>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00" t="s">
        <v>4</v>
      </c>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88" t="s">
        <v>31</v>
      </c>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c r="BC13" s="189"/>
      <c r="BD13" s="189"/>
      <c r="BE13" s="189"/>
      <c r="BF13" s="189"/>
      <c r="BG13" s="189"/>
      <c r="BH13" s="189"/>
      <c r="BI13" s="189"/>
      <c r="BJ13" s="189"/>
      <c r="BK13" s="189"/>
      <c r="BL13" s="189"/>
      <c r="BM13" s="189"/>
      <c r="BN13" s="189"/>
      <c r="BO13" s="189"/>
      <c r="BP13" s="189"/>
      <c r="BQ13" s="189"/>
      <c r="BR13" s="189"/>
      <c r="BS13" s="189"/>
      <c r="BT13" s="189"/>
      <c r="BU13" s="189"/>
      <c r="BV13" s="189"/>
      <c r="BW13" s="189"/>
      <c r="BX13" s="189"/>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88" t="s">
        <v>32</v>
      </c>
      <c r="C14" s="189"/>
      <c r="D14" s="189"/>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c r="BJ14" s="189"/>
      <c r="BK14" s="189"/>
      <c r="BL14" s="189"/>
      <c r="BM14" s="189"/>
      <c r="BN14" s="189"/>
      <c r="BO14" s="189"/>
      <c r="BP14" s="189"/>
      <c r="BQ14" s="189"/>
      <c r="BR14" s="189"/>
      <c r="BS14" s="189"/>
      <c r="BT14" s="189"/>
      <c r="BU14" s="189"/>
      <c r="BV14" s="189"/>
      <c r="BW14" s="189"/>
      <c r="BX14" s="189"/>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88"/>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M15" s="189"/>
      <c r="BN15" s="189"/>
      <c r="BO15" s="189"/>
      <c r="BP15" s="189"/>
      <c r="BQ15" s="189"/>
      <c r="BR15" s="189"/>
      <c r="BS15" s="189"/>
      <c r="BT15" s="189"/>
      <c r="BU15" s="189"/>
      <c r="BV15" s="189"/>
      <c r="BW15" s="189"/>
      <c r="BX15" s="189"/>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90"/>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59" t="s">
        <v>45</v>
      </c>
      <c r="D17" s="159"/>
      <c r="E17" s="159"/>
      <c r="F17" s="159"/>
      <c r="G17" s="159"/>
      <c r="H17" s="159"/>
      <c r="I17" s="159"/>
      <c r="J17" s="159"/>
      <c r="K17" s="159"/>
      <c r="L17" s="159"/>
      <c r="M17" s="159"/>
      <c r="N17" s="159"/>
      <c r="O17" s="159"/>
      <c r="P17" s="159"/>
      <c r="Q17" s="159"/>
      <c r="R17" s="159"/>
      <c r="S17" s="159"/>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92"/>
      <c r="BU17" s="192"/>
      <c r="BV17" s="193"/>
      <c r="BW17" s="193"/>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59" t="s">
        <v>46</v>
      </c>
      <c r="D19" s="159"/>
      <c r="E19" s="159"/>
      <c r="F19" s="159"/>
      <c r="G19" s="159"/>
      <c r="H19" s="159"/>
      <c r="I19" s="159"/>
      <c r="J19" s="312" t="str">
        <f>'LE 03 (EV)'!J19:S19</f>
        <v>AÑO 2.016</v>
      </c>
      <c r="K19" s="313"/>
      <c r="L19" s="313"/>
      <c r="M19" s="313"/>
      <c r="N19" s="313"/>
      <c r="O19" s="313"/>
      <c r="P19" s="313"/>
      <c r="Q19" s="313"/>
      <c r="R19" s="313"/>
      <c r="S19" s="314"/>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59" t="s">
        <v>47</v>
      </c>
      <c r="D21" s="159"/>
      <c r="E21" s="159"/>
      <c r="F21" s="159"/>
      <c r="G21" s="159"/>
      <c r="H21" s="159"/>
      <c r="I21" s="159"/>
      <c r="J21" s="312" t="str">
        <f>'LE 03 (EV)'!J21:S21</f>
        <v>ENERO 13 DE 2017</v>
      </c>
      <c r="K21" s="313"/>
      <c r="L21" s="313"/>
      <c r="M21" s="313"/>
      <c r="N21" s="313"/>
      <c r="O21" s="313"/>
      <c r="P21" s="313"/>
      <c r="Q21" s="313"/>
      <c r="R21" s="313"/>
      <c r="S21" s="31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46" t="s">
        <v>33</v>
      </c>
      <c r="D25" s="155"/>
      <c r="E25" s="155"/>
      <c r="F25" s="155"/>
      <c r="G25" s="155"/>
      <c r="H25" s="155"/>
      <c r="I25" s="155"/>
      <c r="J25" s="155"/>
      <c r="K25" s="155"/>
      <c r="L25" s="155"/>
      <c r="M25" s="155"/>
      <c r="N25" s="155"/>
      <c r="O25" s="163" t="s">
        <v>884</v>
      </c>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c r="BM25" s="147"/>
      <c r="BN25" s="147"/>
      <c r="BO25" s="147"/>
      <c r="BP25" s="147"/>
      <c r="BQ25" s="147"/>
      <c r="BR25" s="147"/>
      <c r="BS25" s="147"/>
      <c r="BT25" s="147"/>
      <c r="BU25" s="147"/>
      <c r="BV25" s="147"/>
      <c r="BW25" s="147"/>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46" t="s">
        <v>34</v>
      </c>
      <c r="D26" s="155"/>
      <c r="E26" s="155"/>
      <c r="F26" s="155"/>
      <c r="G26" s="155"/>
      <c r="H26" s="155"/>
      <c r="I26" s="155"/>
      <c r="J26" s="155"/>
      <c r="K26" s="155"/>
      <c r="L26" s="155"/>
      <c r="M26" s="155"/>
      <c r="N26" s="155"/>
      <c r="O26" s="147" t="s">
        <v>888</v>
      </c>
      <c r="P26" s="147"/>
      <c r="Q26" s="14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46" t="s">
        <v>35</v>
      </c>
      <c r="D27" s="146"/>
      <c r="E27" s="146"/>
      <c r="F27" s="146"/>
      <c r="G27" s="146"/>
      <c r="H27" s="146"/>
      <c r="I27" s="146"/>
      <c r="J27" s="146"/>
      <c r="K27" s="146"/>
      <c r="L27" s="146"/>
      <c r="M27" s="146"/>
      <c r="N27" s="146"/>
      <c r="O27" s="156">
        <v>0.05</v>
      </c>
      <c r="P27" s="156"/>
      <c r="Q27" s="156"/>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57" t="s">
        <v>36</v>
      </c>
      <c r="D28" s="157"/>
      <c r="E28" s="157"/>
      <c r="F28" s="157"/>
      <c r="G28" s="157"/>
      <c r="H28" s="157"/>
      <c r="I28" s="157"/>
      <c r="J28" s="157"/>
      <c r="K28" s="157"/>
      <c r="L28" s="157"/>
      <c r="M28" s="157"/>
      <c r="N28" s="157"/>
      <c r="O28" s="158" t="s">
        <v>582</v>
      </c>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c r="BV28" s="158"/>
      <c r="BW28" s="158"/>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46" t="s">
        <v>34</v>
      </c>
      <c r="D29" s="146"/>
      <c r="E29" s="146"/>
      <c r="F29" s="146"/>
      <c r="G29" s="146"/>
      <c r="H29" s="146"/>
      <c r="I29" s="146"/>
      <c r="J29" s="146"/>
      <c r="K29" s="146"/>
      <c r="L29" s="146"/>
      <c r="M29" s="146"/>
      <c r="N29" s="146"/>
      <c r="O29" s="147" t="s">
        <v>583</v>
      </c>
      <c r="P29" s="147"/>
      <c r="Q29" s="147"/>
      <c r="R29" s="14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46" t="s">
        <v>37</v>
      </c>
      <c r="D30" s="146"/>
      <c r="E30" s="146"/>
      <c r="F30" s="146"/>
      <c r="G30" s="146"/>
      <c r="H30" s="146"/>
      <c r="I30" s="146"/>
      <c r="J30" s="146"/>
      <c r="K30" s="146"/>
      <c r="L30" s="146"/>
      <c r="M30" s="146"/>
      <c r="N30" s="146"/>
      <c r="O30" s="148">
        <v>1</v>
      </c>
      <c r="P30" s="147"/>
      <c r="Q30" s="14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46" t="s">
        <v>38</v>
      </c>
      <c r="D31" s="146"/>
      <c r="E31" s="146"/>
      <c r="F31" s="146"/>
      <c r="G31" s="146"/>
      <c r="H31" s="146"/>
      <c r="I31" s="146"/>
      <c r="J31" s="146"/>
      <c r="K31" s="146"/>
      <c r="L31" s="146"/>
      <c r="M31" s="146"/>
      <c r="N31" s="146"/>
      <c r="O31" s="147" t="s">
        <v>584</v>
      </c>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c r="BM31" s="147"/>
      <c r="BN31" s="147"/>
      <c r="BO31" s="147"/>
      <c r="BP31" s="147"/>
      <c r="BQ31" s="147"/>
      <c r="BR31" s="147"/>
      <c r="BS31" s="147"/>
      <c r="BT31" s="147"/>
      <c r="BU31" s="147"/>
      <c r="BV31" s="147"/>
      <c r="BW31" s="147"/>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182" t="s">
        <v>39</v>
      </c>
      <c r="C33" s="183"/>
      <c r="D33" s="183"/>
      <c r="E33" s="183"/>
      <c r="F33" s="183"/>
      <c r="G33" s="183"/>
      <c r="H33" s="183"/>
      <c r="I33" s="183"/>
      <c r="J33" s="183"/>
      <c r="K33" s="183"/>
      <c r="L33" s="183"/>
      <c r="M33" s="183"/>
      <c r="N33" s="183"/>
      <c r="O33" s="183"/>
      <c r="P33" s="183"/>
      <c r="Q33" s="183"/>
      <c r="R33" s="183"/>
      <c r="S33" s="183"/>
      <c r="T33" s="183"/>
      <c r="U33" s="184"/>
      <c r="V33" s="182" t="s">
        <v>40</v>
      </c>
      <c r="W33" s="183"/>
      <c r="X33" s="183"/>
      <c r="Y33" s="183"/>
      <c r="Z33" s="183"/>
      <c r="AA33" s="184"/>
      <c r="AB33" s="182" t="s">
        <v>9</v>
      </c>
      <c r="AC33" s="183"/>
      <c r="AD33" s="183"/>
      <c r="AE33" s="183"/>
      <c r="AF33" s="184"/>
      <c r="AG33" s="182" t="s">
        <v>1</v>
      </c>
      <c r="AH33" s="183"/>
      <c r="AI33" s="183"/>
      <c r="AJ33" s="183"/>
      <c r="AK33" s="183"/>
      <c r="AL33" s="183"/>
      <c r="AM33" s="183"/>
      <c r="AN33" s="183"/>
      <c r="AO33" s="184"/>
      <c r="AP33" s="149" t="s">
        <v>5</v>
      </c>
      <c r="AQ33" s="150"/>
      <c r="AR33" s="150"/>
      <c r="AS33" s="150"/>
      <c r="AT33" s="150"/>
      <c r="AU33" s="150"/>
      <c r="AV33" s="150"/>
      <c r="AW33" s="150"/>
      <c r="AX33" s="150"/>
      <c r="AY33" s="150"/>
      <c r="AZ33" s="150"/>
      <c r="BA33" s="150"/>
      <c r="BB33" s="150"/>
      <c r="BC33" s="150"/>
      <c r="BD33" s="150"/>
      <c r="BE33" s="150"/>
      <c r="BF33" s="150"/>
      <c r="BG33" s="150"/>
      <c r="BH33" s="150"/>
      <c r="BI33" s="150"/>
      <c r="BJ33" s="150"/>
      <c r="BK33" s="150"/>
      <c r="BL33" s="150"/>
      <c r="BM33" s="150"/>
      <c r="BN33" s="150"/>
      <c r="BO33" s="150"/>
      <c r="BP33" s="150"/>
      <c r="BQ33" s="150"/>
      <c r="BR33" s="150"/>
      <c r="BS33" s="150"/>
      <c r="BT33" s="150"/>
      <c r="BU33" s="150"/>
      <c r="BV33" s="150"/>
      <c r="BW33" s="150"/>
      <c r="BX33" s="150"/>
      <c r="BY33" s="151"/>
      <c r="BZ33" s="149" t="s">
        <v>41</v>
      </c>
      <c r="CA33" s="150"/>
      <c r="CB33" s="150"/>
      <c r="CC33" s="150"/>
      <c r="CD33" s="150"/>
      <c r="CE33" s="150"/>
      <c r="CF33" s="150"/>
      <c r="CG33" s="150"/>
      <c r="CH33" s="150"/>
      <c r="CI33" s="150"/>
      <c r="CJ33" s="150"/>
      <c r="CK33" s="150"/>
      <c r="CL33" s="150"/>
      <c r="CM33" s="150"/>
      <c r="CN33" s="150"/>
      <c r="CO33" s="150"/>
      <c r="CP33" s="150"/>
      <c r="CQ33" s="150"/>
      <c r="CR33" s="150"/>
      <c r="CS33" s="150"/>
      <c r="CT33" s="150"/>
      <c r="CU33" s="150"/>
      <c r="CV33" s="150"/>
      <c r="CW33" s="150"/>
      <c r="CX33" s="150"/>
      <c r="CY33" s="150"/>
      <c r="CZ33" s="150"/>
      <c r="DA33" s="150"/>
      <c r="DB33" s="150"/>
      <c r="DC33" s="150"/>
      <c r="DD33" s="150"/>
      <c r="DE33" s="150"/>
      <c r="DF33" s="150"/>
      <c r="DG33" s="150"/>
      <c r="DH33" s="150"/>
      <c r="DI33" s="151"/>
      <c r="DJ33" s="149" t="s">
        <v>42</v>
      </c>
      <c r="DK33" s="150"/>
      <c r="DL33" s="150"/>
      <c r="DM33" s="150"/>
      <c r="DN33" s="150"/>
      <c r="DO33" s="150"/>
      <c r="DP33" s="150"/>
      <c r="DQ33" s="150"/>
      <c r="DR33" s="150"/>
      <c r="DS33" s="150"/>
      <c r="DT33" s="150"/>
      <c r="DU33" s="150"/>
      <c r="DV33" s="150"/>
      <c r="DW33" s="150"/>
      <c r="DX33" s="150"/>
      <c r="DY33" s="150"/>
      <c r="DZ33" s="150"/>
      <c r="EA33" s="150"/>
      <c r="EB33" s="150"/>
      <c r="EC33" s="150"/>
      <c r="ED33" s="150"/>
      <c r="EE33" s="150"/>
      <c r="EF33" s="150"/>
      <c r="EG33" s="150"/>
      <c r="EH33" s="150"/>
      <c r="EI33" s="150"/>
      <c r="EJ33" s="150"/>
      <c r="EK33" s="150"/>
      <c r="EL33" s="150"/>
      <c r="EM33" s="150"/>
      <c r="EN33" s="150"/>
      <c r="EO33" s="150"/>
      <c r="EP33" s="150"/>
      <c r="EQ33" s="150"/>
      <c r="ER33" s="150"/>
      <c r="ES33" s="151"/>
      <c r="ET33" s="149" t="s">
        <v>43</v>
      </c>
      <c r="EU33" s="150"/>
      <c r="EV33" s="150"/>
      <c r="EW33" s="150"/>
      <c r="EX33" s="150"/>
      <c r="EY33" s="150"/>
      <c r="EZ33" s="150"/>
      <c r="FA33" s="150"/>
      <c r="FB33" s="150"/>
      <c r="FC33" s="150"/>
      <c r="FD33" s="150"/>
      <c r="FE33" s="150"/>
      <c r="FF33" s="150"/>
      <c r="FG33" s="150"/>
      <c r="FH33" s="150"/>
      <c r="FI33" s="150"/>
      <c r="FJ33" s="150"/>
      <c r="FK33" s="150"/>
      <c r="FL33" s="150"/>
      <c r="FM33" s="150"/>
      <c r="FN33" s="150"/>
      <c r="FO33" s="150"/>
      <c r="FP33" s="150"/>
      <c r="FQ33" s="150"/>
      <c r="FR33" s="150"/>
      <c r="FS33" s="150"/>
      <c r="FT33" s="150"/>
      <c r="FU33" s="150"/>
      <c r="FV33" s="150"/>
      <c r="FW33" s="150"/>
      <c r="FX33" s="150"/>
      <c r="FY33" s="150"/>
      <c r="FZ33" s="150"/>
      <c r="GA33" s="150"/>
      <c r="GB33" s="150"/>
      <c r="GC33" s="151"/>
      <c r="GD33" s="149" t="s">
        <v>44</v>
      </c>
      <c r="GE33" s="150"/>
      <c r="GF33" s="150"/>
      <c r="GG33" s="150"/>
      <c r="GH33" s="150"/>
      <c r="GI33" s="150"/>
      <c r="GJ33" s="150"/>
      <c r="GK33" s="150"/>
      <c r="GL33" s="150"/>
      <c r="GM33" s="150"/>
      <c r="GN33" s="150"/>
      <c r="GO33" s="150"/>
      <c r="GP33" s="150"/>
      <c r="GQ33" s="150"/>
      <c r="GR33" s="150"/>
      <c r="GS33" s="150"/>
      <c r="GT33" s="150"/>
      <c r="GU33" s="150"/>
      <c r="GV33" s="150"/>
      <c r="GW33" s="150"/>
      <c r="GX33" s="150"/>
      <c r="GY33" s="150"/>
      <c r="GZ33" s="150"/>
      <c r="HA33" s="150"/>
      <c r="HB33" s="150"/>
      <c r="HC33" s="150"/>
      <c r="HD33" s="150"/>
      <c r="HE33" s="150"/>
      <c r="HF33" s="150"/>
      <c r="HG33" s="150"/>
      <c r="HH33" s="150"/>
      <c r="HI33" s="150"/>
      <c r="HJ33" s="150"/>
      <c r="HK33" s="150"/>
      <c r="HL33" s="150"/>
      <c r="HM33" s="151"/>
    </row>
    <row r="34" spans="1:221" ht="18" customHeight="1" thickBot="1" x14ac:dyDescent="0.25">
      <c r="A34" s="33"/>
      <c r="B34" s="185"/>
      <c r="C34" s="186"/>
      <c r="D34" s="186"/>
      <c r="E34" s="186"/>
      <c r="F34" s="186"/>
      <c r="G34" s="186"/>
      <c r="H34" s="186"/>
      <c r="I34" s="186"/>
      <c r="J34" s="186"/>
      <c r="K34" s="186"/>
      <c r="L34" s="186"/>
      <c r="M34" s="186"/>
      <c r="N34" s="186"/>
      <c r="O34" s="186"/>
      <c r="P34" s="186"/>
      <c r="Q34" s="186"/>
      <c r="R34" s="186"/>
      <c r="S34" s="186"/>
      <c r="T34" s="186"/>
      <c r="U34" s="187"/>
      <c r="V34" s="185"/>
      <c r="W34" s="186"/>
      <c r="X34" s="186"/>
      <c r="Y34" s="186"/>
      <c r="Z34" s="186"/>
      <c r="AA34" s="187"/>
      <c r="AB34" s="185"/>
      <c r="AC34" s="186"/>
      <c r="AD34" s="186"/>
      <c r="AE34" s="186"/>
      <c r="AF34" s="187"/>
      <c r="AG34" s="185"/>
      <c r="AH34" s="186"/>
      <c r="AI34" s="186"/>
      <c r="AJ34" s="186"/>
      <c r="AK34" s="186"/>
      <c r="AL34" s="186"/>
      <c r="AM34" s="186"/>
      <c r="AN34" s="186"/>
      <c r="AO34" s="187"/>
      <c r="AP34" s="153" t="s">
        <v>11</v>
      </c>
      <c r="AQ34" s="154"/>
      <c r="AR34" s="154"/>
      <c r="AS34" s="154" t="s">
        <v>12</v>
      </c>
      <c r="AT34" s="154"/>
      <c r="AU34" s="154"/>
      <c r="AV34" s="143" t="s">
        <v>13</v>
      </c>
      <c r="AW34" s="144"/>
      <c r="AX34" s="145"/>
      <c r="AY34" s="143" t="s">
        <v>17</v>
      </c>
      <c r="AZ34" s="144"/>
      <c r="BA34" s="145"/>
      <c r="BB34" s="143" t="s">
        <v>14</v>
      </c>
      <c r="BC34" s="144"/>
      <c r="BD34" s="145"/>
      <c r="BE34" s="143" t="s">
        <v>15</v>
      </c>
      <c r="BF34" s="144"/>
      <c r="BG34" s="145"/>
      <c r="BH34" s="143" t="s">
        <v>16</v>
      </c>
      <c r="BI34" s="144"/>
      <c r="BJ34" s="145"/>
      <c r="BK34" s="143" t="s">
        <v>18</v>
      </c>
      <c r="BL34" s="144"/>
      <c r="BM34" s="145"/>
      <c r="BN34" s="143" t="s">
        <v>19</v>
      </c>
      <c r="BO34" s="144"/>
      <c r="BP34" s="145"/>
      <c r="BQ34" s="143" t="s">
        <v>20</v>
      </c>
      <c r="BR34" s="144"/>
      <c r="BS34" s="145"/>
      <c r="BT34" s="143" t="s">
        <v>21</v>
      </c>
      <c r="BU34" s="144"/>
      <c r="BV34" s="145"/>
      <c r="BW34" s="143" t="s">
        <v>22</v>
      </c>
      <c r="BX34" s="144"/>
      <c r="BY34" s="152"/>
      <c r="BZ34" s="153" t="s">
        <v>11</v>
      </c>
      <c r="CA34" s="154"/>
      <c r="CB34" s="154"/>
      <c r="CC34" s="154" t="s">
        <v>12</v>
      </c>
      <c r="CD34" s="154"/>
      <c r="CE34" s="154"/>
      <c r="CF34" s="143" t="s">
        <v>13</v>
      </c>
      <c r="CG34" s="144"/>
      <c r="CH34" s="145"/>
      <c r="CI34" s="143" t="s">
        <v>17</v>
      </c>
      <c r="CJ34" s="144"/>
      <c r="CK34" s="145"/>
      <c r="CL34" s="143" t="s">
        <v>14</v>
      </c>
      <c r="CM34" s="144"/>
      <c r="CN34" s="145"/>
      <c r="CO34" s="143" t="s">
        <v>15</v>
      </c>
      <c r="CP34" s="144"/>
      <c r="CQ34" s="145"/>
      <c r="CR34" s="143" t="s">
        <v>16</v>
      </c>
      <c r="CS34" s="144"/>
      <c r="CT34" s="145"/>
      <c r="CU34" s="143" t="s">
        <v>18</v>
      </c>
      <c r="CV34" s="144"/>
      <c r="CW34" s="145"/>
      <c r="CX34" s="143" t="s">
        <v>19</v>
      </c>
      <c r="CY34" s="144"/>
      <c r="CZ34" s="145"/>
      <c r="DA34" s="143" t="s">
        <v>20</v>
      </c>
      <c r="DB34" s="144"/>
      <c r="DC34" s="145"/>
      <c r="DD34" s="143" t="s">
        <v>21</v>
      </c>
      <c r="DE34" s="144"/>
      <c r="DF34" s="145"/>
      <c r="DG34" s="143" t="s">
        <v>22</v>
      </c>
      <c r="DH34" s="144"/>
      <c r="DI34" s="152"/>
      <c r="DJ34" s="153" t="s">
        <v>11</v>
      </c>
      <c r="DK34" s="154"/>
      <c r="DL34" s="154"/>
      <c r="DM34" s="154" t="s">
        <v>12</v>
      </c>
      <c r="DN34" s="154"/>
      <c r="DO34" s="154"/>
      <c r="DP34" s="143" t="s">
        <v>13</v>
      </c>
      <c r="DQ34" s="144"/>
      <c r="DR34" s="145"/>
      <c r="DS34" s="143" t="s">
        <v>17</v>
      </c>
      <c r="DT34" s="144"/>
      <c r="DU34" s="145"/>
      <c r="DV34" s="143" t="s">
        <v>14</v>
      </c>
      <c r="DW34" s="144"/>
      <c r="DX34" s="145"/>
      <c r="DY34" s="143" t="s">
        <v>15</v>
      </c>
      <c r="DZ34" s="144"/>
      <c r="EA34" s="145"/>
      <c r="EB34" s="143" t="s">
        <v>16</v>
      </c>
      <c r="EC34" s="144"/>
      <c r="ED34" s="145"/>
      <c r="EE34" s="143" t="s">
        <v>18</v>
      </c>
      <c r="EF34" s="144"/>
      <c r="EG34" s="145"/>
      <c r="EH34" s="143" t="s">
        <v>19</v>
      </c>
      <c r="EI34" s="144"/>
      <c r="EJ34" s="145"/>
      <c r="EK34" s="143" t="s">
        <v>20</v>
      </c>
      <c r="EL34" s="144"/>
      <c r="EM34" s="145"/>
      <c r="EN34" s="143" t="s">
        <v>21</v>
      </c>
      <c r="EO34" s="144"/>
      <c r="EP34" s="145"/>
      <c r="EQ34" s="143" t="s">
        <v>22</v>
      </c>
      <c r="ER34" s="144"/>
      <c r="ES34" s="152"/>
      <c r="ET34" s="153" t="s">
        <v>11</v>
      </c>
      <c r="EU34" s="154"/>
      <c r="EV34" s="154"/>
      <c r="EW34" s="154" t="s">
        <v>12</v>
      </c>
      <c r="EX34" s="154"/>
      <c r="EY34" s="154"/>
      <c r="EZ34" s="143" t="s">
        <v>13</v>
      </c>
      <c r="FA34" s="144"/>
      <c r="FB34" s="145"/>
      <c r="FC34" s="143" t="s">
        <v>17</v>
      </c>
      <c r="FD34" s="144"/>
      <c r="FE34" s="145"/>
      <c r="FF34" s="143" t="s">
        <v>14</v>
      </c>
      <c r="FG34" s="144"/>
      <c r="FH34" s="145"/>
      <c r="FI34" s="143" t="s">
        <v>15</v>
      </c>
      <c r="FJ34" s="144"/>
      <c r="FK34" s="145"/>
      <c r="FL34" s="143" t="s">
        <v>16</v>
      </c>
      <c r="FM34" s="144"/>
      <c r="FN34" s="145"/>
      <c r="FO34" s="143" t="s">
        <v>18</v>
      </c>
      <c r="FP34" s="144"/>
      <c r="FQ34" s="145"/>
      <c r="FR34" s="143" t="s">
        <v>19</v>
      </c>
      <c r="FS34" s="144"/>
      <c r="FT34" s="145"/>
      <c r="FU34" s="143" t="s">
        <v>20</v>
      </c>
      <c r="FV34" s="144"/>
      <c r="FW34" s="145"/>
      <c r="FX34" s="143" t="s">
        <v>21</v>
      </c>
      <c r="FY34" s="144"/>
      <c r="FZ34" s="145"/>
      <c r="GA34" s="143" t="s">
        <v>22</v>
      </c>
      <c r="GB34" s="144"/>
      <c r="GC34" s="152"/>
      <c r="GD34" s="153" t="s">
        <v>11</v>
      </c>
      <c r="GE34" s="154"/>
      <c r="GF34" s="154"/>
      <c r="GG34" s="154" t="s">
        <v>12</v>
      </c>
      <c r="GH34" s="154"/>
      <c r="GI34" s="154"/>
      <c r="GJ34" s="143" t="s">
        <v>13</v>
      </c>
      <c r="GK34" s="144"/>
      <c r="GL34" s="145"/>
      <c r="GM34" s="143" t="s">
        <v>17</v>
      </c>
      <c r="GN34" s="144"/>
      <c r="GO34" s="145"/>
      <c r="GP34" s="143" t="s">
        <v>14</v>
      </c>
      <c r="GQ34" s="144"/>
      <c r="GR34" s="145"/>
      <c r="GS34" s="143" t="s">
        <v>15</v>
      </c>
      <c r="GT34" s="144"/>
      <c r="GU34" s="145"/>
      <c r="GV34" s="143" t="s">
        <v>16</v>
      </c>
      <c r="GW34" s="144"/>
      <c r="GX34" s="145"/>
      <c r="GY34" s="143" t="s">
        <v>18</v>
      </c>
      <c r="GZ34" s="144"/>
      <c r="HA34" s="145"/>
      <c r="HB34" s="143" t="s">
        <v>19</v>
      </c>
      <c r="HC34" s="144"/>
      <c r="HD34" s="145"/>
      <c r="HE34" s="143" t="s">
        <v>20</v>
      </c>
      <c r="HF34" s="144"/>
      <c r="HG34" s="145"/>
      <c r="HH34" s="143" t="s">
        <v>21</v>
      </c>
      <c r="HI34" s="144"/>
      <c r="HJ34" s="145"/>
      <c r="HK34" s="143" t="s">
        <v>22</v>
      </c>
      <c r="HL34" s="144"/>
      <c r="HM34" s="152"/>
    </row>
    <row r="35" spans="1:221" ht="18" customHeight="1" x14ac:dyDescent="0.2">
      <c r="A35" s="33"/>
      <c r="B35" s="168" t="s">
        <v>585</v>
      </c>
      <c r="C35" s="169"/>
      <c r="D35" s="169"/>
      <c r="E35" s="169"/>
      <c r="F35" s="169"/>
      <c r="G35" s="169"/>
      <c r="H35" s="169"/>
      <c r="I35" s="169"/>
      <c r="J35" s="169"/>
      <c r="K35" s="169"/>
      <c r="L35" s="169"/>
      <c r="M35" s="169"/>
      <c r="N35" s="169"/>
      <c r="O35" s="169"/>
      <c r="P35" s="169"/>
      <c r="Q35" s="169"/>
      <c r="R35" s="169"/>
      <c r="S35" s="169"/>
      <c r="T35" s="169"/>
      <c r="U35" s="170"/>
      <c r="V35" s="171" t="s">
        <v>618</v>
      </c>
      <c r="W35" s="172"/>
      <c r="X35" s="172"/>
      <c r="Y35" s="172"/>
      <c r="Z35" s="172"/>
      <c r="AA35" s="173"/>
      <c r="AB35" s="174">
        <v>1.8E-3</v>
      </c>
      <c r="AC35" s="175"/>
      <c r="AD35" s="175"/>
      <c r="AE35" s="175"/>
      <c r="AF35" s="176"/>
      <c r="AG35" s="177" t="s">
        <v>23</v>
      </c>
      <c r="AH35" s="178"/>
      <c r="AI35" s="178"/>
      <c r="AJ35" s="178"/>
      <c r="AK35" s="178"/>
      <c r="AL35" s="179">
        <f>SUM(AP35:HM35)</f>
        <v>1</v>
      </c>
      <c r="AM35" s="180"/>
      <c r="AN35" s="180"/>
      <c r="AO35" s="181"/>
      <c r="AP35" s="166"/>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v>1</v>
      </c>
      <c r="BX35" s="140"/>
      <c r="BY35" s="141"/>
      <c r="BZ35" s="142"/>
      <c r="CA35" s="140"/>
      <c r="CB35" s="140"/>
      <c r="CC35" s="140"/>
      <c r="CD35" s="140"/>
      <c r="CE35" s="140"/>
      <c r="CF35" s="140"/>
      <c r="CG35" s="140"/>
      <c r="CH35" s="140"/>
      <c r="CI35" s="140"/>
      <c r="CJ35" s="140"/>
      <c r="CK35" s="140"/>
      <c r="CL35" s="140"/>
      <c r="CM35" s="140"/>
      <c r="CN35" s="140"/>
      <c r="CO35" s="140"/>
      <c r="CP35" s="140"/>
      <c r="CQ35" s="140"/>
      <c r="CR35" s="140"/>
      <c r="CS35" s="140"/>
      <c r="CT35" s="140"/>
      <c r="CU35" s="140"/>
      <c r="CV35" s="140"/>
      <c r="CW35" s="140"/>
      <c r="CX35" s="140"/>
      <c r="CY35" s="140"/>
      <c r="CZ35" s="140"/>
      <c r="DA35" s="140"/>
      <c r="DB35" s="140"/>
      <c r="DC35" s="140"/>
      <c r="DD35" s="140"/>
      <c r="DE35" s="140"/>
      <c r="DF35" s="140"/>
      <c r="DG35" s="140"/>
      <c r="DH35" s="140"/>
      <c r="DI35" s="141"/>
      <c r="DJ35" s="142"/>
      <c r="DK35" s="140"/>
      <c r="DL35" s="140"/>
      <c r="DM35" s="140"/>
      <c r="DN35" s="140"/>
      <c r="DO35" s="140"/>
      <c r="DP35" s="140"/>
      <c r="DQ35" s="140"/>
      <c r="DR35" s="140"/>
      <c r="DS35" s="140"/>
      <c r="DT35" s="140"/>
      <c r="DU35" s="140"/>
      <c r="DV35" s="140"/>
      <c r="DW35" s="140"/>
      <c r="DX35" s="140"/>
      <c r="DY35" s="140"/>
      <c r="DZ35" s="140"/>
      <c r="EA35" s="140"/>
      <c r="EB35" s="140"/>
      <c r="EC35" s="140"/>
      <c r="ED35" s="140"/>
      <c r="EE35" s="140"/>
      <c r="EF35" s="140"/>
      <c r="EG35" s="140"/>
      <c r="EH35" s="140"/>
      <c r="EI35" s="140"/>
      <c r="EJ35" s="140"/>
      <c r="EK35" s="140"/>
      <c r="EL35" s="140"/>
      <c r="EM35" s="140"/>
      <c r="EN35" s="140"/>
      <c r="EO35" s="140"/>
      <c r="EP35" s="140"/>
      <c r="EQ35" s="140"/>
      <c r="ER35" s="140"/>
      <c r="ES35" s="141"/>
      <c r="ET35" s="142"/>
      <c r="EU35" s="140"/>
      <c r="EV35" s="140"/>
      <c r="EW35" s="140"/>
      <c r="EX35" s="140"/>
      <c r="EY35" s="140"/>
      <c r="EZ35" s="140"/>
      <c r="FA35" s="140"/>
      <c r="FB35" s="140"/>
      <c r="FC35" s="140"/>
      <c r="FD35" s="140"/>
      <c r="FE35" s="140"/>
      <c r="FF35" s="140"/>
      <c r="FG35" s="140"/>
      <c r="FH35" s="140"/>
      <c r="FI35" s="140"/>
      <c r="FJ35" s="140"/>
      <c r="FK35" s="140"/>
      <c r="FL35" s="140"/>
      <c r="FM35" s="140"/>
      <c r="FN35" s="140"/>
      <c r="FO35" s="140"/>
      <c r="FP35" s="140"/>
      <c r="FQ35" s="140"/>
      <c r="FR35" s="140"/>
      <c r="FS35" s="140"/>
      <c r="FT35" s="140"/>
      <c r="FU35" s="140"/>
      <c r="FV35" s="140"/>
      <c r="FW35" s="140"/>
      <c r="FX35" s="140"/>
      <c r="FY35" s="140"/>
      <c r="FZ35" s="140"/>
      <c r="GA35" s="140"/>
      <c r="GB35" s="140"/>
      <c r="GC35" s="141"/>
      <c r="GD35" s="142"/>
      <c r="GE35" s="140"/>
      <c r="GF35" s="140"/>
      <c r="GG35" s="140"/>
      <c r="GH35" s="140"/>
      <c r="GI35" s="140"/>
      <c r="GJ35" s="140"/>
      <c r="GK35" s="140"/>
      <c r="GL35" s="140"/>
      <c r="GM35" s="140"/>
      <c r="GN35" s="140"/>
      <c r="GO35" s="140"/>
      <c r="GP35" s="140"/>
      <c r="GQ35" s="140"/>
      <c r="GR35" s="140"/>
      <c r="GS35" s="140"/>
      <c r="GT35" s="140"/>
      <c r="GU35" s="140"/>
      <c r="GV35" s="140"/>
      <c r="GW35" s="140"/>
      <c r="GX35" s="140"/>
      <c r="GY35" s="140"/>
      <c r="GZ35" s="140"/>
      <c r="HA35" s="140"/>
      <c r="HB35" s="140"/>
      <c r="HC35" s="140"/>
      <c r="HD35" s="140"/>
      <c r="HE35" s="140"/>
      <c r="HF35" s="140"/>
      <c r="HG35" s="140"/>
      <c r="HH35" s="140"/>
      <c r="HI35" s="140"/>
      <c r="HJ35" s="140"/>
      <c r="HK35" s="140"/>
      <c r="HL35" s="140"/>
      <c r="HM35" s="141"/>
    </row>
    <row r="36" spans="1:221" ht="18" customHeight="1" x14ac:dyDescent="0.2">
      <c r="A36" s="33"/>
      <c r="B36" s="115"/>
      <c r="C36" s="116"/>
      <c r="D36" s="116"/>
      <c r="E36" s="116"/>
      <c r="F36" s="116"/>
      <c r="G36" s="116"/>
      <c r="H36" s="116"/>
      <c r="I36" s="116"/>
      <c r="J36" s="116"/>
      <c r="K36" s="116"/>
      <c r="L36" s="116"/>
      <c r="M36" s="116"/>
      <c r="N36" s="116"/>
      <c r="O36" s="116"/>
      <c r="P36" s="116"/>
      <c r="Q36" s="116"/>
      <c r="R36" s="116"/>
      <c r="S36" s="116"/>
      <c r="T36" s="116"/>
      <c r="U36" s="117"/>
      <c r="V36" s="121"/>
      <c r="W36" s="122"/>
      <c r="X36" s="122"/>
      <c r="Y36" s="122"/>
      <c r="Z36" s="122"/>
      <c r="AA36" s="123"/>
      <c r="AB36" s="127"/>
      <c r="AC36" s="128"/>
      <c r="AD36" s="128"/>
      <c r="AE36" s="128"/>
      <c r="AF36" s="129"/>
      <c r="AG36" s="106" t="s">
        <v>24</v>
      </c>
      <c r="AH36" s="107"/>
      <c r="AI36" s="107"/>
      <c r="AJ36" s="107"/>
      <c r="AK36" s="107"/>
      <c r="AL36" s="108">
        <f t="shared" ref="AL36:AL99" si="0">SUM(AP36:HM36)</f>
        <v>1</v>
      </c>
      <c r="AM36" s="109"/>
      <c r="AN36" s="109"/>
      <c r="AO36" s="110"/>
      <c r="AP36" s="111"/>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v>1</v>
      </c>
      <c r="BX36" s="73"/>
      <c r="BY36" s="74"/>
      <c r="BZ36" s="75"/>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4"/>
      <c r="DJ36" s="75"/>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4"/>
      <c r="ET36" s="75"/>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4"/>
      <c r="GD36" s="75"/>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4"/>
    </row>
    <row r="37" spans="1:221" ht="18" customHeight="1" x14ac:dyDescent="0.2">
      <c r="A37" s="33"/>
      <c r="B37" s="82" t="s">
        <v>586</v>
      </c>
      <c r="C37" s="83"/>
      <c r="D37" s="83"/>
      <c r="E37" s="83"/>
      <c r="F37" s="83"/>
      <c r="G37" s="83"/>
      <c r="H37" s="83"/>
      <c r="I37" s="83"/>
      <c r="J37" s="83"/>
      <c r="K37" s="83"/>
      <c r="L37" s="83"/>
      <c r="M37" s="83"/>
      <c r="N37" s="83"/>
      <c r="O37" s="83"/>
      <c r="P37" s="83"/>
      <c r="Q37" s="83"/>
      <c r="R37" s="83"/>
      <c r="S37" s="83"/>
      <c r="T37" s="83"/>
      <c r="U37" s="84"/>
      <c r="V37" s="88" t="s">
        <v>619</v>
      </c>
      <c r="W37" s="89"/>
      <c r="X37" s="89"/>
      <c r="Y37" s="89"/>
      <c r="Z37" s="89"/>
      <c r="AA37" s="90"/>
      <c r="AB37" s="94">
        <v>5.9999999999999995E-4</v>
      </c>
      <c r="AC37" s="95"/>
      <c r="AD37" s="95"/>
      <c r="AE37" s="95"/>
      <c r="AF37" s="96"/>
      <c r="AG37" s="100" t="s">
        <v>23</v>
      </c>
      <c r="AH37" s="101"/>
      <c r="AI37" s="101"/>
      <c r="AJ37" s="101"/>
      <c r="AK37" s="101"/>
      <c r="AL37" s="102">
        <f t="shared" si="0"/>
        <v>1</v>
      </c>
      <c r="AM37" s="103"/>
      <c r="AN37" s="103"/>
      <c r="AO37" s="104"/>
      <c r="AP37" s="105"/>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v>1</v>
      </c>
      <c r="BX37" s="61"/>
      <c r="BY37" s="62"/>
      <c r="BZ37" s="63"/>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2"/>
      <c r="DJ37" s="63"/>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2"/>
      <c r="ET37" s="63"/>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2"/>
      <c r="GD37" s="63"/>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2"/>
    </row>
    <row r="38" spans="1:221" ht="18" customHeight="1" x14ac:dyDescent="0.2">
      <c r="A38" s="33"/>
      <c r="B38" s="131"/>
      <c r="C38" s="132"/>
      <c r="D38" s="132"/>
      <c r="E38" s="132"/>
      <c r="F38" s="132"/>
      <c r="G38" s="132"/>
      <c r="H38" s="132"/>
      <c r="I38" s="132"/>
      <c r="J38" s="132"/>
      <c r="K38" s="132"/>
      <c r="L38" s="132"/>
      <c r="M38" s="132"/>
      <c r="N38" s="132"/>
      <c r="O38" s="132"/>
      <c r="P38" s="132"/>
      <c r="Q38" s="132"/>
      <c r="R38" s="132"/>
      <c r="S38" s="132"/>
      <c r="T38" s="132"/>
      <c r="U38" s="133"/>
      <c r="V38" s="134"/>
      <c r="W38" s="135"/>
      <c r="X38" s="135"/>
      <c r="Y38" s="135"/>
      <c r="Z38" s="135"/>
      <c r="AA38" s="136"/>
      <c r="AB38" s="137"/>
      <c r="AC38" s="138"/>
      <c r="AD38" s="138"/>
      <c r="AE38" s="138"/>
      <c r="AF38" s="139"/>
      <c r="AG38" s="100" t="s">
        <v>24</v>
      </c>
      <c r="AH38" s="101"/>
      <c r="AI38" s="101"/>
      <c r="AJ38" s="101"/>
      <c r="AK38" s="101"/>
      <c r="AL38" s="102">
        <f t="shared" si="0"/>
        <v>0</v>
      </c>
      <c r="AM38" s="103"/>
      <c r="AN38" s="103"/>
      <c r="AO38" s="104"/>
      <c r="AP38" s="130"/>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v>0</v>
      </c>
      <c r="BX38" s="61"/>
      <c r="BY38" s="62"/>
      <c r="BZ38" s="63"/>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2"/>
      <c r="DJ38" s="63"/>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2"/>
      <c r="ET38" s="63"/>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2"/>
      <c r="GD38" s="63"/>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2"/>
    </row>
    <row r="39" spans="1:221" ht="27.75" customHeight="1" x14ac:dyDescent="0.2">
      <c r="A39" s="33"/>
      <c r="B39" s="112" t="s">
        <v>587</v>
      </c>
      <c r="C39" s="113"/>
      <c r="D39" s="113"/>
      <c r="E39" s="113"/>
      <c r="F39" s="113"/>
      <c r="G39" s="113"/>
      <c r="H39" s="113"/>
      <c r="I39" s="113"/>
      <c r="J39" s="113"/>
      <c r="K39" s="113"/>
      <c r="L39" s="113"/>
      <c r="M39" s="113"/>
      <c r="N39" s="113"/>
      <c r="O39" s="113"/>
      <c r="P39" s="113"/>
      <c r="Q39" s="113"/>
      <c r="R39" s="113"/>
      <c r="S39" s="113"/>
      <c r="T39" s="113"/>
      <c r="U39" s="114"/>
      <c r="V39" s="118" t="s">
        <v>620</v>
      </c>
      <c r="W39" s="119"/>
      <c r="X39" s="119"/>
      <c r="Y39" s="119"/>
      <c r="Z39" s="119"/>
      <c r="AA39" s="120"/>
      <c r="AB39" s="124">
        <v>6.1999999999999998E-3</v>
      </c>
      <c r="AC39" s="125"/>
      <c r="AD39" s="125"/>
      <c r="AE39" s="125"/>
      <c r="AF39" s="126"/>
      <c r="AG39" s="106" t="s">
        <v>23</v>
      </c>
      <c r="AH39" s="107"/>
      <c r="AI39" s="107"/>
      <c r="AJ39" s="107"/>
      <c r="AK39" s="107"/>
      <c r="AL39" s="108">
        <f t="shared" si="0"/>
        <v>1</v>
      </c>
      <c r="AM39" s="109"/>
      <c r="AN39" s="109"/>
      <c r="AO39" s="110"/>
      <c r="AP39" s="69"/>
      <c r="AQ39" s="73"/>
      <c r="AR39" s="73"/>
      <c r="AS39" s="73"/>
      <c r="AT39" s="73"/>
      <c r="AU39" s="73"/>
      <c r="AV39" s="73"/>
      <c r="AW39" s="73"/>
      <c r="AX39" s="73"/>
      <c r="AY39" s="73"/>
      <c r="AZ39" s="73"/>
      <c r="BA39" s="73"/>
      <c r="BB39" s="73"/>
      <c r="BC39" s="73"/>
      <c r="BD39" s="73"/>
      <c r="BE39" s="73"/>
      <c r="BF39" s="73"/>
      <c r="BG39" s="73"/>
      <c r="BH39" s="67">
        <v>1</v>
      </c>
      <c r="BI39" s="68"/>
      <c r="BJ39" s="68"/>
      <c r="BK39" s="68"/>
      <c r="BL39" s="68"/>
      <c r="BM39" s="68"/>
      <c r="BN39" s="68"/>
      <c r="BO39" s="68"/>
      <c r="BP39" s="68"/>
      <c r="BQ39" s="68"/>
      <c r="BR39" s="68"/>
      <c r="BS39" s="68"/>
      <c r="BT39" s="68"/>
      <c r="BU39" s="68"/>
      <c r="BV39" s="68"/>
      <c r="BW39" s="68"/>
      <c r="BX39" s="68"/>
      <c r="BY39" s="167"/>
      <c r="BZ39" s="75"/>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4"/>
      <c r="DJ39" s="75"/>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4"/>
      <c r="ET39" s="75"/>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4"/>
      <c r="GD39" s="75"/>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4"/>
    </row>
    <row r="40" spans="1:221" ht="27.75" customHeight="1" x14ac:dyDescent="0.2">
      <c r="A40" s="33"/>
      <c r="B40" s="115"/>
      <c r="C40" s="116"/>
      <c r="D40" s="116"/>
      <c r="E40" s="116"/>
      <c r="F40" s="116"/>
      <c r="G40" s="116"/>
      <c r="H40" s="116"/>
      <c r="I40" s="116"/>
      <c r="J40" s="116"/>
      <c r="K40" s="116"/>
      <c r="L40" s="116"/>
      <c r="M40" s="116"/>
      <c r="N40" s="116"/>
      <c r="O40" s="116"/>
      <c r="P40" s="116"/>
      <c r="Q40" s="116"/>
      <c r="R40" s="116"/>
      <c r="S40" s="116"/>
      <c r="T40" s="116"/>
      <c r="U40" s="117"/>
      <c r="V40" s="121"/>
      <c r="W40" s="122"/>
      <c r="X40" s="122"/>
      <c r="Y40" s="122"/>
      <c r="Z40" s="122"/>
      <c r="AA40" s="123"/>
      <c r="AB40" s="127"/>
      <c r="AC40" s="128"/>
      <c r="AD40" s="128"/>
      <c r="AE40" s="128"/>
      <c r="AF40" s="129"/>
      <c r="AG40" s="106" t="s">
        <v>24</v>
      </c>
      <c r="AH40" s="107"/>
      <c r="AI40" s="107"/>
      <c r="AJ40" s="107"/>
      <c r="AK40" s="107"/>
      <c r="AL40" s="108">
        <f t="shared" si="0"/>
        <v>1</v>
      </c>
      <c r="AM40" s="109"/>
      <c r="AN40" s="109"/>
      <c r="AO40" s="110"/>
      <c r="AP40" s="111"/>
      <c r="AQ40" s="73"/>
      <c r="AR40" s="73"/>
      <c r="AS40" s="73"/>
      <c r="AT40" s="73"/>
      <c r="AU40" s="73"/>
      <c r="AV40" s="73"/>
      <c r="AW40" s="73"/>
      <c r="AX40" s="73"/>
      <c r="AY40" s="73"/>
      <c r="AZ40" s="73"/>
      <c r="BA40" s="73"/>
      <c r="BB40" s="73"/>
      <c r="BC40" s="73"/>
      <c r="BD40" s="73"/>
      <c r="BE40" s="73"/>
      <c r="BF40" s="73"/>
      <c r="BG40" s="73"/>
      <c r="BH40" s="67">
        <v>1</v>
      </c>
      <c r="BI40" s="68"/>
      <c r="BJ40" s="68"/>
      <c r="BK40" s="68"/>
      <c r="BL40" s="68"/>
      <c r="BM40" s="68"/>
      <c r="BN40" s="68"/>
      <c r="BO40" s="68"/>
      <c r="BP40" s="68"/>
      <c r="BQ40" s="68"/>
      <c r="BR40" s="68"/>
      <c r="BS40" s="68"/>
      <c r="BT40" s="68"/>
      <c r="BU40" s="68"/>
      <c r="BV40" s="68"/>
      <c r="BW40" s="68"/>
      <c r="BX40" s="68"/>
      <c r="BY40" s="167"/>
      <c r="BZ40" s="75"/>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4"/>
      <c r="DJ40" s="75"/>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4"/>
      <c r="ET40" s="75"/>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4"/>
      <c r="GD40" s="75"/>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4"/>
    </row>
    <row r="41" spans="1:221" ht="18" customHeight="1" x14ac:dyDescent="0.2">
      <c r="A41" s="33"/>
      <c r="B41" s="82" t="s">
        <v>588</v>
      </c>
      <c r="C41" s="83"/>
      <c r="D41" s="83"/>
      <c r="E41" s="83"/>
      <c r="F41" s="83"/>
      <c r="G41" s="83"/>
      <c r="H41" s="83"/>
      <c r="I41" s="83"/>
      <c r="J41" s="83"/>
      <c r="K41" s="83"/>
      <c r="L41" s="83"/>
      <c r="M41" s="83"/>
      <c r="N41" s="83"/>
      <c r="O41" s="83"/>
      <c r="P41" s="83"/>
      <c r="Q41" s="83"/>
      <c r="R41" s="83"/>
      <c r="S41" s="83"/>
      <c r="T41" s="83"/>
      <c r="U41" s="84"/>
      <c r="V41" s="88" t="s">
        <v>621</v>
      </c>
      <c r="W41" s="89"/>
      <c r="X41" s="89"/>
      <c r="Y41" s="89"/>
      <c r="Z41" s="89"/>
      <c r="AA41" s="90"/>
      <c r="AB41" s="94">
        <v>3.5000000000000001E-3</v>
      </c>
      <c r="AC41" s="95"/>
      <c r="AD41" s="95"/>
      <c r="AE41" s="95"/>
      <c r="AF41" s="96"/>
      <c r="AG41" s="100" t="s">
        <v>23</v>
      </c>
      <c r="AH41" s="101"/>
      <c r="AI41" s="101"/>
      <c r="AJ41" s="101"/>
      <c r="AK41" s="101"/>
      <c r="AL41" s="102">
        <f t="shared" si="0"/>
        <v>1</v>
      </c>
      <c r="AM41" s="103"/>
      <c r="AN41" s="103"/>
      <c r="AO41" s="104"/>
      <c r="AP41" s="323">
        <v>1</v>
      </c>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5"/>
      <c r="BZ41" s="63"/>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2"/>
      <c r="DJ41" s="63"/>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2"/>
      <c r="ET41" s="63"/>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2"/>
      <c r="GD41" s="63"/>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2"/>
    </row>
    <row r="42" spans="1:221" ht="18" customHeight="1" x14ac:dyDescent="0.2">
      <c r="B42" s="131"/>
      <c r="C42" s="132"/>
      <c r="D42" s="132"/>
      <c r="E42" s="132"/>
      <c r="F42" s="132"/>
      <c r="G42" s="132"/>
      <c r="H42" s="132"/>
      <c r="I42" s="132"/>
      <c r="J42" s="132"/>
      <c r="K42" s="132"/>
      <c r="L42" s="132"/>
      <c r="M42" s="132"/>
      <c r="N42" s="132"/>
      <c r="O42" s="132"/>
      <c r="P42" s="132"/>
      <c r="Q42" s="132"/>
      <c r="R42" s="132"/>
      <c r="S42" s="132"/>
      <c r="T42" s="132"/>
      <c r="U42" s="133"/>
      <c r="V42" s="134"/>
      <c r="W42" s="135"/>
      <c r="X42" s="135"/>
      <c r="Y42" s="135"/>
      <c r="Z42" s="135"/>
      <c r="AA42" s="136"/>
      <c r="AB42" s="137"/>
      <c r="AC42" s="138"/>
      <c r="AD42" s="138"/>
      <c r="AE42" s="138"/>
      <c r="AF42" s="139"/>
      <c r="AG42" s="100" t="s">
        <v>24</v>
      </c>
      <c r="AH42" s="101"/>
      <c r="AI42" s="101"/>
      <c r="AJ42" s="101"/>
      <c r="AK42" s="101"/>
      <c r="AL42" s="102">
        <f t="shared" si="0"/>
        <v>0.5</v>
      </c>
      <c r="AM42" s="103"/>
      <c r="AN42" s="103"/>
      <c r="AO42" s="104"/>
      <c r="AP42" s="323">
        <v>0.5</v>
      </c>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5"/>
      <c r="BZ42" s="63"/>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2"/>
      <c r="DJ42" s="63"/>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2"/>
      <c r="ET42" s="63"/>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2"/>
      <c r="GD42" s="63"/>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2"/>
    </row>
    <row r="43" spans="1:221" ht="18" customHeight="1" x14ac:dyDescent="0.2">
      <c r="B43" s="112" t="s">
        <v>589</v>
      </c>
      <c r="C43" s="113"/>
      <c r="D43" s="113"/>
      <c r="E43" s="113"/>
      <c r="F43" s="113"/>
      <c r="G43" s="113"/>
      <c r="H43" s="113"/>
      <c r="I43" s="113"/>
      <c r="J43" s="113"/>
      <c r="K43" s="113"/>
      <c r="L43" s="113"/>
      <c r="M43" s="113"/>
      <c r="N43" s="113"/>
      <c r="O43" s="113"/>
      <c r="P43" s="113"/>
      <c r="Q43" s="113"/>
      <c r="R43" s="113"/>
      <c r="S43" s="113"/>
      <c r="T43" s="113"/>
      <c r="U43" s="114"/>
      <c r="V43" s="118" t="s">
        <v>622</v>
      </c>
      <c r="W43" s="119"/>
      <c r="X43" s="119"/>
      <c r="Y43" s="119"/>
      <c r="Z43" s="119"/>
      <c r="AA43" s="120"/>
      <c r="AB43" s="124">
        <v>5.9999999999999995E-4</v>
      </c>
      <c r="AC43" s="125"/>
      <c r="AD43" s="125"/>
      <c r="AE43" s="125"/>
      <c r="AF43" s="126"/>
      <c r="AG43" s="106" t="s">
        <v>23</v>
      </c>
      <c r="AH43" s="107"/>
      <c r="AI43" s="107"/>
      <c r="AJ43" s="107"/>
      <c r="AK43" s="107"/>
      <c r="AL43" s="108">
        <f t="shared" si="0"/>
        <v>1</v>
      </c>
      <c r="AM43" s="109"/>
      <c r="AN43" s="109"/>
      <c r="AO43" s="110"/>
      <c r="AP43" s="326">
        <v>1</v>
      </c>
      <c r="AQ43" s="327"/>
      <c r="AR43" s="327"/>
      <c r="AS43" s="327"/>
      <c r="AT43" s="327"/>
      <c r="AU43" s="327"/>
      <c r="AV43" s="327"/>
      <c r="AW43" s="327"/>
      <c r="AX43" s="327"/>
      <c r="AY43" s="327"/>
      <c r="AZ43" s="327"/>
      <c r="BA43" s="327"/>
      <c r="BB43" s="327"/>
      <c r="BC43" s="327"/>
      <c r="BD43" s="327"/>
      <c r="BE43" s="327"/>
      <c r="BF43" s="327"/>
      <c r="BG43" s="327"/>
      <c r="BH43" s="327"/>
      <c r="BI43" s="327"/>
      <c r="BJ43" s="327"/>
      <c r="BK43" s="327"/>
      <c r="BL43" s="327"/>
      <c r="BM43" s="327"/>
      <c r="BN43" s="327"/>
      <c r="BO43" s="327"/>
      <c r="BP43" s="327"/>
      <c r="BQ43" s="327"/>
      <c r="BR43" s="327"/>
      <c r="BS43" s="327"/>
      <c r="BT43" s="327"/>
      <c r="BU43" s="327"/>
      <c r="BV43" s="327"/>
      <c r="BW43" s="327"/>
      <c r="BX43" s="327"/>
      <c r="BY43" s="328"/>
      <c r="BZ43" s="75"/>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4"/>
      <c r="DJ43" s="75"/>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4"/>
      <c r="ET43" s="75"/>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4"/>
      <c r="GD43" s="75"/>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4"/>
    </row>
    <row r="44" spans="1:221" ht="18" customHeight="1" x14ac:dyDescent="0.2">
      <c r="B44" s="115"/>
      <c r="C44" s="116"/>
      <c r="D44" s="116"/>
      <c r="E44" s="116"/>
      <c r="F44" s="116"/>
      <c r="G44" s="116"/>
      <c r="H44" s="116"/>
      <c r="I44" s="116"/>
      <c r="J44" s="116"/>
      <c r="K44" s="116"/>
      <c r="L44" s="116"/>
      <c r="M44" s="116"/>
      <c r="N44" s="116"/>
      <c r="O44" s="116"/>
      <c r="P44" s="116"/>
      <c r="Q44" s="116"/>
      <c r="R44" s="116"/>
      <c r="S44" s="116"/>
      <c r="T44" s="116"/>
      <c r="U44" s="117"/>
      <c r="V44" s="121"/>
      <c r="W44" s="122"/>
      <c r="X44" s="122"/>
      <c r="Y44" s="122"/>
      <c r="Z44" s="122"/>
      <c r="AA44" s="123"/>
      <c r="AB44" s="127"/>
      <c r="AC44" s="128"/>
      <c r="AD44" s="128"/>
      <c r="AE44" s="128"/>
      <c r="AF44" s="129"/>
      <c r="AG44" s="106" t="s">
        <v>24</v>
      </c>
      <c r="AH44" s="107"/>
      <c r="AI44" s="107"/>
      <c r="AJ44" s="107"/>
      <c r="AK44" s="107"/>
      <c r="AL44" s="108">
        <f t="shared" si="0"/>
        <v>0.5</v>
      </c>
      <c r="AM44" s="109"/>
      <c r="AN44" s="109"/>
      <c r="AO44" s="110"/>
      <c r="AP44" s="326">
        <v>0.5</v>
      </c>
      <c r="AQ44" s="327"/>
      <c r="AR44" s="327"/>
      <c r="AS44" s="327"/>
      <c r="AT44" s="327"/>
      <c r="AU44" s="327"/>
      <c r="AV44" s="327"/>
      <c r="AW44" s="327"/>
      <c r="AX44" s="327"/>
      <c r="AY44" s="327"/>
      <c r="AZ44" s="327"/>
      <c r="BA44" s="327"/>
      <c r="BB44" s="327"/>
      <c r="BC44" s="327"/>
      <c r="BD44" s="327"/>
      <c r="BE44" s="327"/>
      <c r="BF44" s="327"/>
      <c r="BG44" s="327"/>
      <c r="BH44" s="327"/>
      <c r="BI44" s="327"/>
      <c r="BJ44" s="327"/>
      <c r="BK44" s="327"/>
      <c r="BL44" s="327"/>
      <c r="BM44" s="327"/>
      <c r="BN44" s="327"/>
      <c r="BO44" s="327"/>
      <c r="BP44" s="327"/>
      <c r="BQ44" s="327"/>
      <c r="BR44" s="327"/>
      <c r="BS44" s="327"/>
      <c r="BT44" s="327"/>
      <c r="BU44" s="327"/>
      <c r="BV44" s="327"/>
      <c r="BW44" s="327"/>
      <c r="BX44" s="327"/>
      <c r="BY44" s="328"/>
      <c r="BZ44" s="75"/>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4"/>
      <c r="DJ44" s="75"/>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4"/>
      <c r="ET44" s="75"/>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4"/>
      <c r="GD44" s="75"/>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4"/>
    </row>
    <row r="45" spans="1:221" ht="18" customHeight="1" x14ac:dyDescent="0.2">
      <c r="B45" s="82" t="s">
        <v>590</v>
      </c>
      <c r="C45" s="83"/>
      <c r="D45" s="83"/>
      <c r="E45" s="83"/>
      <c r="F45" s="83"/>
      <c r="G45" s="83"/>
      <c r="H45" s="83"/>
      <c r="I45" s="83"/>
      <c r="J45" s="83"/>
      <c r="K45" s="83"/>
      <c r="L45" s="83"/>
      <c r="M45" s="83"/>
      <c r="N45" s="83"/>
      <c r="O45" s="83"/>
      <c r="P45" s="83"/>
      <c r="Q45" s="83"/>
      <c r="R45" s="83"/>
      <c r="S45" s="83"/>
      <c r="T45" s="83"/>
      <c r="U45" s="84"/>
      <c r="V45" s="88" t="s">
        <v>623</v>
      </c>
      <c r="W45" s="89"/>
      <c r="X45" s="89"/>
      <c r="Y45" s="89"/>
      <c r="Z45" s="89"/>
      <c r="AA45" s="90"/>
      <c r="AB45" s="94">
        <v>0.20419999999999999</v>
      </c>
      <c r="AC45" s="95"/>
      <c r="AD45" s="95"/>
      <c r="AE45" s="95"/>
      <c r="AF45" s="96"/>
      <c r="AG45" s="100" t="s">
        <v>23</v>
      </c>
      <c r="AH45" s="101"/>
      <c r="AI45" s="101"/>
      <c r="AJ45" s="101"/>
      <c r="AK45" s="101"/>
      <c r="AL45" s="102">
        <f t="shared" si="0"/>
        <v>24</v>
      </c>
      <c r="AM45" s="103"/>
      <c r="AN45" s="103"/>
      <c r="AO45" s="104"/>
      <c r="AP45" s="105">
        <v>2</v>
      </c>
      <c r="AQ45" s="61"/>
      <c r="AR45" s="61"/>
      <c r="AS45" s="345">
        <v>2</v>
      </c>
      <c r="AT45" s="71"/>
      <c r="AU45" s="105"/>
      <c r="AV45" s="345">
        <v>2</v>
      </c>
      <c r="AW45" s="71"/>
      <c r="AX45" s="105"/>
      <c r="AY45" s="345">
        <v>2</v>
      </c>
      <c r="AZ45" s="71"/>
      <c r="BA45" s="105"/>
      <c r="BB45" s="345">
        <v>2</v>
      </c>
      <c r="BC45" s="71"/>
      <c r="BD45" s="105"/>
      <c r="BE45" s="345">
        <v>2</v>
      </c>
      <c r="BF45" s="71"/>
      <c r="BG45" s="105"/>
      <c r="BH45" s="345">
        <v>2</v>
      </c>
      <c r="BI45" s="71"/>
      <c r="BJ45" s="105"/>
      <c r="BK45" s="345">
        <v>2</v>
      </c>
      <c r="BL45" s="71"/>
      <c r="BM45" s="105"/>
      <c r="BN45" s="345">
        <v>2</v>
      </c>
      <c r="BO45" s="71"/>
      <c r="BP45" s="105"/>
      <c r="BQ45" s="345">
        <v>2</v>
      </c>
      <c r="BR45" s="71"/>
      <c r="BS45" s="105"/>
      <c r="BT45" s="345">
        <v>2</v>
      </c>
      <c r="BU45" s="71"/>
      <c r="BV45" s="105"/>
      <c r="BW45" s="345">
        <v>2</v>
      </c>
      <c r="BX45" s="71"/>
      <c r="BY45" s="72"/>
      <c r="BZ45" s="63"/>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2"/>
      <c r="DJ45" s="63"/>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2"/>
      <c r="ET45" s="63"/>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2"/>
      <c r="GD45" s="63"/>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2"/>
    </row>
    <row r="46" spans="1:221" ht="18" customHeight="1" x14ac:dyDescent="0.2">
      <c r="B46" s="131"/>
      <c r="C46" s="132"/>
      <c r="D46" s="132"/>
      <c r="E46" s="132"/>
      <c r="F46" s="132"/>
      <c r="G46" s="132"/>
      <c r="H46" s="132"/>
      <c r="I46" s="132"/>
      <c r="J46" s="132"/>
      <c r="K46" s="132"/>
      <c r="L46" s="132"/>
      <c r="M46" s="132"/>
      <c r="N46" s="132"/>
      <c r="O46" s="132"/>
      <c r="P46" s="132"/>
      <c r="Q46" s="132"/>
      <c r="R46" s="132"/>
      <c r="S46" s="132"/>
      <c r="T46" s="132"/>
      <c r="U46" s="133"/>
      <c r="V46" s="134"/>
      <c r="W46" s="135"/>
      <c r="X46" s="135"/>
      <c r="Y46" s="135"/>
      <c r="Z46" s="135"/>
      <c r="AA46" s="136"/>
      <c r="AB46" s="137"/>
      <c r="AC46" s="138"/>
      <c r="AD46" s="138"/>
      <c r="AE46" s="138"/>
      <c r="AF46" s="139"/>
      <c r="AG46" s="100" t="s">
        <v>24</v>
      </c>
      <c r="AH46" s="101"/>
      <c r="AI46" s="101"/>
      <c r="AJ46" s="101"/>
      <c r="AK46" s="101"/>
      <c r="AL46" s="102">
        <f t="shared" si="0"/>
        <v>24</v>
      </c>
      <c r="AM46" s="103"/>
      <c r="AN46" s="103"/>
      <c r="AO46" s="104"/>
      <c r="AP46" s="130">
        <v>2</v>
      </c>
      <c r="AQ46" s="61"/>
      <c r="AR46" s="61"/>
      <c r="AS46" s="61">
        <v>2</v>
      </c>
      <c r="AT46" s="61"/>
      <c r="AU46" s="61"/>
      <c r="AV46" s="61">
        <v>2</v>
      </c>
      <c r="AW46" s="61"/>
      <c r="AX46" s="61"/>
      <c r="AY46" s="61">
        <v>2</v>
      </c>
      <c r="AZ46" s="61"/>
      <c r="BA46" s="61"/>
      <c r="BB46" s="61">
        <v>2</v>
      </c>
      <c r="BC46" s="61"/>
      <c r="BD46" s="61"/>
      <c r="BE46" s="61">
        <v>2</v>
      </c>
      <c r="BF46" s="61"/>
      <c r="BG46" s="61"/>
      <c r="BH46" s="61">
        <v>2</v>
      </c>
      <c r="BI46" s="61"/>
      <c r="BJ46" s="61"/>
      <c r="BK46" s="61">
        <v>2</v>
      </c>
      <c r="BL46" s="61"/>
      <c r="BM46" s="61"/>
      <c r="BN46" s="61">
        <v>2</v>
      </c>
      <c r="BO46" s="61"/>
      <c r="BP46" s="61"/>
      <c r="BQ46" s="61">
        <v>2</v>
      </c>
      <c r="BR46" s="61"/>
      <c r="BS46" s="61"/>
      <c r="BT46" s="61">
        <v>2</v>
      </c>
      <c r="BU46" s="61"/>
      <c r="BV46" s="61"/>
      <c r="BW46" s="61">
        <v>2</v>
      </c>
      <c r="BX46" s="61"/>
      <c r="BY46" s="62"/>
      <c r="BZ46" s="63"/>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2"/>
      <c r="DJ46" s="63"/>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2"/>
      <c r="ET46" s="63"/>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2"/>
      <c r="GD46" s="63"/>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2"/>
    </row>
    <row r="47" spans="1:221" ht="18" customHeight="1" x14ac:dyDescent="0.2">
      <c r="B47" s="112" t="s">
        <v>591</v>
      </c>
      <c r="C47" s="113"/>
      <c r="D47" s="113"/>
      <c r="E47" s="113"/>
      <c r="F47" s="113"/>
      <c r="G47" s="113"/>
      <c r="H47" s="113"/>
      <c r="I47" s="113"/>
      <c r="J47" s="113"/>
      <c r="K47" s="113"/>
      <c r="L47" s="113"/>
      <c r="M47" s="113"/>
      <c r="N47" s="113"/>
      <c r="O47" s="113"/>
      <c r="P47" s="113"/>
      <c r="Q47" s="113"/>
      <c r="R47" s="113"/>
      <c r="S47" s="113"/>
      <c r="T47" s="113"/>
      <c r="U47" s="114"/>
      <c r="V47" s="118" t="s">
        <v>624</v>
      </c>
      <c r="W47" s="119"/>
      <c r="X47" s="119"/>
      <c r="Y47" s="119"/>
      <c r="Z47" s="119"/>
      <c r="AA47" s="120"/>
      <c r="AB47" s="124">
        <v>3.4000000000000002E-2</v>
      </c>
      <c r="AC47" s="125"/>
      <c r="AD47" s="125"/>
      <c r="AE47" s="125"/>
      <c r="AF47" s="126"/>
      <c r="AG47" s="106" t="s">
        <v>23</v>
      </c>
      <c r="AH47" s="107"/>
      <c r="AI47" s="107"/>
      <c r="AJ47" s="107"/>
      <c r="AK47" s="107"/>
      <c r="AL47" s="108">
        <f t="shared" si="0"/>
        <v>12</v>
      </c>
      <c r="AM47" s="109"/>
      <c r="AN47" s="109"/>
      <c r="AO47" s="110"/>
      <c r="AP47" s="350">
        <v>1</v>
      </c>
      <c r="AQ47" s="68"/>
      <c r="AR47" s="69"/>
      <c r="AS47" s="67">
        <v>1</v>
      </c>
      <c r="AT47" s="68"/>
      <c r="AU47" s="69"/>
      <c r="AV47" s="67">
        <v>1</v>
      </c>
      <c r="AW47" s="68"/>
      <c r="AX47" s="69"/>
      <c r="AY47" s="67">
        <v>1</v>
      </c>
      <c r="AZ47" s="68"/>
      <c r="BA47" s="69"/>
      <c r="BB47" s="67">
        <v>1</v>
      </c>
      <c r="BC47" s="68"/>
      <c r="BD47" s="69"/>
      <c r="BE47" s="67">
        <v>1</v>
      </c>
      <c r="BF47" s="68"/>
      <c r="BG47" s="69"/>
      <c r="BH47" s="67">
        <v>1</v>
      </c>
      <c r="BI47" s="68"/>
      <c r="BJ47" s="69"/>
      <c r="BK47" s="67">
        <v>1</v>
      </c>
      <c r="BL47" s="68"/>
      <c r="BM47" s="69"/>
      <c r="BN47" s="67">
        <v>1</v>
      </c>
      <c r="BO47" s="68"/>
      <c r="BP47" s="69"/>
      <c r="BQ47" s="67">
        <v>1</v>
      </c>
      <c r="BR47" s="68"/>
      <c r="BS47" s="69"/>
      <c r="BT47" s="67">
        <v>1</v>
      </c>
      <c r="BU47" s="68"/>
      <c r="BV47" s="69"/>
      <c r="BW47" s="67">
        <v>1</v>
      </c>
      <c r="BX47" s="68"/>
      <c r="BY47" s="167"/>
      <c r="BZ47" s="75"/>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4"/>
      <c r="DJ47" s="75"/>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4"/>
      <c r="ET47" s="75"/>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4"/>
      <c r="GD47" s="75"/>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4"/>
    </row>
    <row r="48" spans="1:221" ht="18" customHeight="1" x14ac:dyDescent="0.2">
      <c r="B48" s="115"/>
      <c r="C48" s="116"/>
      <c r="D48" s="116"/>
      <c r="E48" s="116"/>
      <c r="F48" s="116"/>
      <c r="G48" s="116"/>
      <c r="H48" s="116"/>
      <c r="I48" s="116"/>
      <c r="J48" s="116"/>
      <c r="K48" s="116"/>
      <c r="L48" s="116"/>
      <c r="M48" s="116"/>
      <c r="N48" s="116"/>
      <c r="O48" s="116"/>
      <c r="P48" s="116"/>
      <c r="Q48" s="116"/>
      <c r="R48" s="116"/>
      <c r="S48" s="116"/>
      <c r="T48" s="116"/>
      <c r="U48" s="117"/>
      <c r="V48" s="121"/>
      <c r="W48" s="122"/>
      <c r="X48" s="122"/>
      <c r="Y48" s="122"/>
      <c r="Z48" s="122"/>
      <c r="AA48" s="123"/>
      <c r="AB48" s="127"/>
      <c r="AC48" s="128"/>
      <c r="AD48" s="128"/>
      <c r="AE48" s="128"/>
      <c r="AF48" s="129"/>
      <c r="AG48" s="106" t="s">
        <v>24</v>
      </c>
      <c r="AH48" s="107"/>
      <c r="AI48" s="107"/>
      <c r="AJ48" s="107"/>
      <c r="AK48" s="107"/>
      <c r="AL48" s="108">
        <f t="shared" si="0"/>
        <v>12</v>
      </c>
      <c r="AM48" s="109"/>
      <c r="AN48" s="109"/>
      <c r="AO48" s="110"/>
      <c r="AP48" s="111">
        <v>1</v>
      </c>
      <c r="AQ48" s="73"/>
      <c r="AR48" s="73"/>
      <c r="AS48" s="73">
        <v>1</v>
      </c>
      <c r="AT48" s="73"/>
      <c r="AU48" s="73"/>
      <c r="AV48" s="73">
        <v>1</v>
      </c>
      <c r="AW48" s="73"/>
      <c r="AX48" s="73"/>
      <c r="AY48" s="73">
        <v>1</v>
      </c>
      <c r="AZ48" s="73"/>
      <c r="BA48" s="73"/>
      <c r="BB48" s="73">
        <v>1</v>
      </c>
      <c r="BC48" s="73"/>
      <c r="BD48" s="73"/>
      <c r="BE48" s="73">
        <v>1</v>
      </c>
      <c r="BF48" s="73"/>
      <c r="BG48" s="73"/>
      <c r="BH48" s="73">
        <v>1</v>
      </c>
      <c r="BI48" s="73"/>
      <c r="BJ48" s="73"/>
      <c r="BK48" s="73">
        <v>1</v>
      </c>
      <c r="BL48" s="73"/>
      <c r="BM48" s="73"/>
      <c r="BN48" s="73">
        <v>1</v>
      </c>
      <c r="BO48" s="73"/>
      <c r="BP48" s="73"/>
      <c r="BQ48" s="73">
        <v>1</v>
      </c>
      <c r="BR48" s="73"/>
      <c r="BS48" s="73"/>
      <c r="BT48" s="73">
        <v>1</v>
      </c>
      <c r="BU48" s="73"/>
      <c r="BV48" s="73"/>
      <c r="BW48" s="73">
        <v>1</v>
      </c>
      <c r="BX48" s="73"/>
      <c r="BY48" s="74"/>
      <c r="BZ48" s="75"/>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4"/>
      <c r="DJ48" s="75"/>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4"/>
      <c r="ET48" s="75"/>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4"/>
      <c r="GD48" s="75"/>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4"/>
    </row>
    <row r="49" spans="2:221" ht="18" customHeight="1" x14ac:dyDescent="0.2">
      <c r="B49" s="82" t="s">
        <v>592</v>
      </c>
      <c r="C49" s="83"/>
      <c r="D49" s="83"/>
      <c r="E49" s="83"/>
      <c r="F49" s="83"/>
      <c r="G49" s="83"/>
      <c r="H49" s="83"/>
      <c r="I49" s="83"/>
      <c r="J49" s="83"/>
      <c r="K49" s="83"/>
      <c r="L49" s="83"/>
      <c r="M49" s="83"/>
      <c r="N49" s="83"/>
      <c r="O49" s="83"/>
      <c r="P49" s="83"/>
      <c r="Q49" s="83"/>
      <c r="R49" s="83"/>
      <c r="S49" s="83"/>
      <c r="T49" s="83"/>
      <c r="U49" s="84"/>
      <c r="V49" s="88" t="s">
        <v>625</v>
      </c>
      <c r="W49" s="89"/>
      <c r="X49" s="89"/>
      <c r="Y49" s="89"/>
      <c r="Z49" s="89"/>
      <c r="AA49" s="90"/>
      <c r="AB49" s="94">
        <v>4.0000000000000001E-3</v>
      </c>
      <c r="AC49" s="95"/>
      <c r="AD49" s="95"/>
      <c r="AE49" s="95"/>
      <c r="AF49" s="96"/>
      <c r="AG49" s="100" t="s">
        <v>23</v>
      </c>
      <c r="AH49" s="101"/>
      <c r="AI49" s="101"/>
      <c r="AJ49" s="101"/>
      <c r="AK49" s="101"/>
      <c r="AL49" s="102">
        <f t="shared" si="0"/>
        <v>1</v>
      </c>
      <c r="AM49" s="103"/>
      <c r="AN49" s="103"/>
      <c r="AO49" s="104"/>
      <c r="AP49" s="323">
        <v>1</v>
      </c>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5"/>
      <c r="BZ49" s="63"/>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2"/>
      <c r="DJ49" s="63"/>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2"/>
      <c r="ET49" s="63"/>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2"/>
      <c r="GD49" s="63"/>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2"/>
    </row>
    <row r="50" spans="2:221" ht="18" customHeight="1" x14ac:dyDescent="0.2">
      <c r="B50" s="131"/>
      <c r="C50" s="132"/>
      <c r="D50" s="132"/>
      <c r="E50" s="132"/>
      <c r="F50" s="132"/>
      <c r="G50" s="132"/>
      <c r="H50" s="132"/>
      <c r="I50" s="132"/>
      <c r="J50" s="132"/>
      <c r="K50" s="132"/>
      <c r="L50" s="132"/>
      <c r="M50" s="132"/>
      <c r="N50" s="132"/>
      <c r="O50" s="132"/>
      <c r="P50" s="132"/>
      <c r="Q50" s="132"/>
      <c r="R50" s="132"/>
      <c r="S50" s="132"/>
      <c r="T50" s="132"/>
      <c r="U50" s="133"/>
      <c r="V50" s="134"/>
      <c r="W50" s="135"/>
      <c r="X50" s="135"/>
      <c r="Y50" s="135"/>
      <c r="Z50" s="135"/>
      <c r="AA50" s="136"/>
      <c r="AB50" s="137"/>
      <c r="AC50" s="138"/>
      <c r="AD50" s="138"/>
      <c r="AE50" s="138"/>
      <c r="AF50" s="139"/>
      <c r="AG50" s="100" t="s">
        <v>24</v>
      </c>
      <c r="AH50" s="101"/>
      <c r="AI50" s="101"/>
      <c r="AJ50" s="101"/>
      <c r="AK50" s="101"/>
      <c r="AL50" s="102">
        <f t="shared" si="0"/>
        <v>0.5</v>
      </c>
      <c r="AM50" s="103"/>
      <c r="AN50" s="103"/>
      <c r="AO50" s="104"/>
      <c r="AP50" s="323">
        <v>0.5</v>
      </c>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5"/>
      <c r="BZ50" s="63"/>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2"/>
      <c r="DJ50" s="63"/>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2"/>
      <c r="ET50" s="63"/>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2"/>
      <c r="GD50" s="63"/>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2"/>
    </row>
    <row r="51" spans="2:221" ht="27.75" customHeight="1" x14ac:dyDescent="0.2">
      <c r="B51" s="112" t="s">
        <v>593</v>
      </c>
      <c r="C51" s="113"/>
      <c r="D51" s="113"/>
      <c r="E51" s="113"/>
      <c r="F51" s="113"/>
      <c r="G51" s="113"/>
      <c r="H51" s="113"/>
      <c r="I51" s="113"/>
      <c r="J51" s="113"/>
      <c r="K51" s="113"/>
      <c r="L51" s="113"/>
      <c r="M51" s="113"/>
      <c r="N51" s="113"/>
      <c r="O51" s="113"/>
      <c r="P51" s="113"/>
      <c r="Q51" s="113"/>
      <c r="R51" s="113"/>
      <c r="S51" s="113"/>
      <c r="T51" s="113"/>
      <c r="U51" s="114"/>
      <c r="V51" s="118" t="s">
        <v>626</v>
      </c>
      <c r="W51" s="119"/>
      <c r="X51" s="119"/>
      <c r="Y51" s="119"/>
      <c r="Z51" s="119"/>
      <c r="AA51" s="120"/>
      <c r="AB51" s="124">
        <v>3.9899999999999998E-2</v>
      </c>
      <c r="AC51" s="125"/>
      <c r="AD51" s="125"/>
      <c r="AE51" s="125"/>
      <c r="AF51" s="126"/>
      <c r="AG51" s="106" t="s">
        <v>23</v>
      </c>
      <c r="AH51" s="107"/>
      <c r="AI51" s="107"/>
      <c r="AJ51" s="107"/>
      <c r="AK51" s="107"/>
      <c r="AL51" s="108">
        <f t="shared" si="0"/>
        <v>28</v>
      </c>
      <c r="AM51" s="109"/>
      <c r="AN51" s="109"/>
      <c r="AO51" s="110"/>
      <c r="AP51" s="69"/>
      <c r="AQ51" s="73"/>
      <c r="AR51" s="73"/>
      <c r="AS51" s="73">
        <v>14</v>
      </c>
      <c r="AT51" s="73"/>
      <c r="AU51" s="73"/>
      <c r="AV51" s="73"/>
      <c r="AW51" s="73"/>
      <c r="AX51" s="73"/>
      <c r="AY51" s="73"/>
      <c r="AZ51" s="73"/>
      <c r="BA51" s="73"/>
      <c r="BB51" s="73"/>
      <c r="BC51" s="73"/>
      <c r="BD51" s="73"/>
      <c r="BE51" s="73"/>
      <c r="BF51" s="73"/>
      <c r="BG51" s="73"/>
      <c r="BH51" s="73"/>
      <c r="BI51" s="73"/>
      <c r="BJ51" s="73"/>
      <c r="BK51" s="73">
        <v>14</v>
      </c>
      <c r="BL51" s="73"/>
      <c r="BM51" s="73"/>
      <c r="BN51" s="73"/>
      <c r="BO51" s="73"/>
      <c r="BP51" s="73"/>
      <c r="BQ51" s="73"/>
      <c r="BR51" s="73"/>
      <c r="BS51" s="73"/>
      <c r="BT51" s="73"/>
      <c r="BU51" s="73"/>
      <c r="BV51" s="73"/>
      <c r="BW51" s="73"/>
      <c r="BX51" s="73"/>
      <c r="BY51" s="74"/>
      <c r="BZ51" s="75"/>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4"/>
      <c r="DJ51" s="75"/>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4"/>
      <c r="ET51" s="75"/>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4"/>
      <c r="GD51" s="75"/>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4"/>
    </row>
    <row r="52" spans="2:221" ht="27.75" customHeight="1" x14ac:dyDescent="0.2">
      <c r="B52" s="115"/>
      <c r="C52" s="116"/>
      <c r="D52" s="116"/>
      <c r="E52" s="116"/>
      <c r="F52" s="116"/>
      <c r="G52" s="116"/>
      <c r="H52" s="116"/>
      <c r="I52" s="116"/>
      <c r="J52" s="116"/>
      <c r="K52" s="116"/>
      <c r="L52" s="116"/>
      <c r="M52" s="116"/>
      <c r="N52" s="116"/>
      <c r="O52" s="116"/>
      <c r="P52" s="116"/>
      <c r="Q52" s="116"/>
      <c r="R52" s="116"/>
      <c r="S52" s="116"/>
      <c r="T52" s="116"/>
      <c r="U52" s="117"/>
      <c r="V52" s="121"/>
      <c r="W52" s="122"/>
      <c r="X52" s="122"/>
      <c r="Y52" s="122"/>
      <c r="Z52" s="122"/>
      <c r="AA52" s="123"/>
      <c r="AB52" s="127"/>
      <c r="AC52" s="128"/>
      <c r="AD52" s="128"/>
      <c r="AE52" s="128"/>
      <c r="AF52" s="129"/>
      <c r="AG52" s="106" t="s">
        <v>24</v>
      </c>
      <c r="AH52" s="107"/>
      <c r="AI52" s="107"/>
      <c r="AJ52" s="107"/>
      <c r="AK52" s="107"/>
      <c r="AL52" s="108">
        <f t="shared" si="0"/>
        <v>28</v>
      </c>
      <c r="AM52" s="109"/>
      <c r="AN52" s="109"/>
      <c r="AO52" s="110"/>
      <c r="AP52" s="111"/>
      <c r="AQ52" s="73"/>
      <c r="AR52" s="73"/>
      <c r="AS52" s="73">
        <v>14</v>
      </c>
      <c r="AT52" s="73"/>
      <c r="AU52" s="73"/>
      <c r="AV52" s="73"/>
      <c r="AW52" s="73"/>
      <c r="AX52" s="73"/>
      <c r="AY52" s="73"/>
      <c r="AZ52" s="73"/>
      <c r="BA52" s="73"/>
      <c r="BB52" s="73"/>
      <c r="BC52" s="73"/>
      <c r="BD52" s="73"/>
      <c r="BE52" s="73"/>
      <c r="BF52" s="73"/>
      <c r="BG52" s="73"/>
      <c r="BH52" s="73"/>
      <c r="BI52" s="73"/>
      <c r="BJ52" s="73"/>
      <c r="BK52" s="73">
        <v>14</v>
      </c>
      <c r="BL52" s="73"/>
      <c r="BM52" s="73"/>
      <c r="BN52" s="73"/>
      <c r="BO52" s="73"/>
      <c r="BP52" s="73"/>
      <c r="BQ52" s="73"/>
      <c r="BR52" s="73"/>
      <c r="BS52" s="73"/>
      <c r="BT52" s="73"/>
      <c r="BU52" s="73"/>
      <c r="BV52" s="73"/>
      <c r="BW52" s="73"/>
      <c r="BX52" s="73"/>
      <c r="BY52" s="74"/>
      <c r="BZ52" s="75"/>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4"/>
      <c r="DJ52" s="75"/>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4"/>
      <c r="ET52" s="75"/>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4"/>
      <c r="GD52" s="75"/>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4"/>
    </row>
    <row r="53" spans="2:221" ht="23.25" customHeight="1" x14ac:dyDescent="0.2">
      <c r="B53" s="82" t="s">
        <v>594</v>
      </c>
      <c r="C53" s="83"/>
      <c r="D53" s="83"/>
      <c r="E53" s="83"/>
      <c r="F53" s="83"/>
      <c r="G53" s="83"/>
      <c r="H53" s="83"/>
      <c r="I53" s="83"/>
      <c r="J53" s="83"/>
      <c r="K53" s="83"/>
      <c r="L53" s="83"/>
      <c r="M53" s="83"/>
      <c r="N53" s="83"/>
      <c r="O53" s="83"/>
      <c r="P53" s="83"/>
      <c r="Q53" s="83"/>
      <c r="R53" s="83"/>
      <c r="S53" s="83"/>
      <c r="T53" s="83"/>
      <c r="U53" s="84"/>
      <c r="V53" s="88" t="s">
        <v>627</v>
      </c>
      <c r="W53" s="89"/>
      <c r="X53" s="89"/>
      <c r="Y53" s="89"/>
      <c r="Z53" s="89"/>
      <c r="AA53" s="90"/>
      <c r="AB53" s="94">
        <v>5.5999999999999999E-3</v>
      </c>
      <c r="AC53" s="95"/>
      <c r="AD53" s="95"/>
      <c r="AE53" s="95"/>
      <c r="AF53" s="96"/>
      <c r="AG53" s="100" t="s">
        <v>23</v>
      </c>
      <c r="AH53" s="101"/>
      <c r="AI53" s="101"/>
      <c r="AJ53" s="101"/>
      <c r="AK53" s="101"/>
      <c r="AL53" s="102">
        <f t="shared" si="0"/>
        <v>1</v>
      </c>
      <c r="AM53" s="103"/>
      <c r="AN53" s="103"/>
      <c r="AO53" s="104"/>
      <c r="AP53" s="105"/>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v>1</v>
      </c>
      <c r="BX53" s="61"/>
      <c r="BY53" s="62"/>
      <c r="BZ53" s="63"/>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2"/>
      <c r="DJ53" s="63"/>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2"/>
      <c r="ET53" s="63"/>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2"/>
      <c r="GD53" s="63"/>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2"/>
    </row>
    <row r="54" spans="2:221" ht="23.25" customHeight="1" x14ac:dyDescent="0.2">
      <c r="B54" s="131"/>
      <c r="C54" s="132"/>
      <c r="D54" s="132"/>
      <c r="E54" s="132"/>
      <c r="F54" s="132"/>
      <c r="G54" s="132"/>
      <c r="H54" s="132"/>
      <c r="I54" s="132"/>
      <c r="J54" s="132"/>
      <c r="K54" s="132"/>
      <c r="L54" s="132"/>
      <c r="M54" s="132"/>
      <c r="N54" s="132"/>
      <c r="O54" s="132"/>
      <c r="P54" s="132"/>
      <c r="Q54" s="132"/>
      <c r="R54" s="132"/>
      <c r="S54" s="132"/>
      <c r="T54" s="132"/>
      <c r="U54" s="133"/>
      <c r="V54" s="134"/>
      <c r="W54" s="135"/>
      <c r="X54" s="135"/>
      <c r="Y54" s="135"/>
      <c r="Z54" s="135"/>
      <c r="AA54" s="136"/>
      <c r="AB54" s="137"/>
      <c r="AC54" s="138"/>
      <c r="AD54" s="138"/>
      <c r="AE54" s="138"/>
      <c r="AF54" s="139"/>
      <c r="AG54" s="100" t="s">
        <v>24</v>
      </c>
      <c r="AH54" s="101"/>
      <c r="AI54" s="101"/>
      <c r="AJ54" s="101"/>
      <c r="AK54" s="101"/>
      <c r="AL54" s="102">
        <f t="shared" si="0"/>
        <v>0</v>
      </c>
      <c r="AM54" s="103"/>
      <c r="AN54" s="103"/>
      <c r="AO54" s="104"/>
      <c r="AP54" s="130"/>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v>0</v>
      </c>
      <c r="BX54" s="61"/>
      <c r="BY54" s="62"/>
      <c r="BZ54" s="63"/>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2"/>
      <c r="DJ54" s="63"/>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2"/>
      <c r="ET54" s="63"/>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2"/>
      <c r="GD54" s="63"/>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2"/>
    </row>
    <row r="55" spans="2:221" ht="23.25" customHeight="1" x14ac:dyDescent="0.2">
      <c r="B55" s="112" t="s">
        <v>595</v>
      </c>
      <c r="C55" s="113"/>
      <c r="D55" s="113"/>
      <c r="E55" s="113"/>
      <c r="F55" s="113"/>
      <c r="G55" s="113"/>
      <c r="H55" s="113"/>
      <c r="I55" s="113"/>
      <c r="J55" s="113"/>
      <c r="K55" s="113"/>
      <c r="L55" s="113"/>
      <c r="M55" s="113"/>
      <c r="N55" s="113"/>
      <c r="O55" s="113"/>
      <c r="P55" s="113"/>
      <c r="Q55" s="113"/>
      <c r="R55" s="113"/>
      <c r="S55" s="113"/>
      <c r="T55" s="113"/>
      <c r="U55" s="114"/>
      <c r="V55" s="118" t="s">
        <v>628</v>
      </c>
      <c r="W55" s="119"/>
      <c r="X55" s="119"/>
      <c r="Y55" s="119"/>
      <c r="Z55" s="119"/>
      <c r="AA55" s="120"/>
      <c r="AB55" s="124">
        <v>0</v>
      </c>
      <c r="AC55" s="125"/>
      <c r="AD55" s="125"/>
      <c r="AE55" s="125"/>
      <c r="AF55" s="126"/>
      <c r="AG55" s="106" t="s">
        <v>23</v>
      </c>
      <c r="AH55" s="107"/>
      <c r="AI55" s="107"/>
      <c r="AJ55" s="107"/>
      <c r="AK55" s="107"/>
      <c r="AL55" s="108">
        <f t="shared" si="0"/>
        <v>0</v>
      </c>
      <c r="AM55" s="109"/>
      <c r="AN55" s="109"/>
      <c r="AO55" s="110"/>
      <c r="AP55" s="69"/>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4"/>
      <c r="BZ55" s="75"/>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4"/>
      <c r="DJ55" s="75"/>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4"/>
      <c r="ET55" s="75"/>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4"/>
      <c r="GD55" s="75"/>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4"/>
    </row>
    <row r="56" spans="2:221" ht="23.25" customHeight="1" x14ac:dyDescent="0.2">
      <c r="B56" s="115"/>
      <c r="C56" s="116"/>
      <c r="D56" s="116"/>
      <c r="E56" s="116"/>
      <c r="F56" s="116"/>
      <c r="G56" s="116"/>
      <c r="H56" s="116"/>
      <c r="I56" s="116"/>
      <c r="J56" s="116"/>
      <c r="K56" s="116"/>
      <c r="L56" s="116"/>
      <c r="M56" s="116"/>
      <c r="N56" s="116"/>
      <c r="O56" s="116"/>
      <c r="P56" s="116"/>
      <c r="Q56" s="116"/>
      <c r="R56" s="116"/>
      <c r="S56" s="116"/>
      <c r="T56" s="116"/>
      <c r="U56" s="117"/>
      <c r="V56" s="121"/>
      <c r="W56" s="122"/>
      <c r="X56" s="122"/>
      <c r="Y56" s="122"/>
      <c r="Z56" s="122"/>
      <c r="AA56" s="123"/>
      <c r="AB56" s="127"/>
      <c r="AC56" s="128"/>
      <c r="AD56" s="128"/>
      <c r="AE56" s="128"/>
      <c r="AF56" s="129"/>
      <c r="AG56" s="106" t="s">
        <v>24</v>
      </c>
      <c r="AH56" s="107"/>
      <c r="AI56" s="107"/>
      <c r="AJ56" s="107"/>
      <c r="AK56" s="107"/>
      <c r="AL56" s="108">
        <f t="shared" si="0"/>
        <v>0</v>
      </c>
      <c r="AM56" s="109"/>
      <c r="AN56" s="109"/>
      <c r="AO56" s="110"/>
      <c r="AP56" s="111"/>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4"/>
      <c r="BZ56" s="75"/>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4"/>
      <c r="DJ56" s="75"/>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4"/>
      <c r="ET56" s="75"/>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4"/>
      <c r="GD56" s="75"/>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4"/>
    </row>
    <row r="57" spans="2:221" ht="18" customHeight="1" x14ac:dyDescent="0.2">
      <c r="B57" s="82" t="s">
        <v>596</v>
      </c>
      <c r="C57" s="83"/>
      <c r="D57" s="83"/>
      <c r="E57" s="83"/>
      <c r="F57" s="83"/>
      <c r="G57" s="83"/>
      <c r="H57" s="83"/>
      <c r="I57" s="83"/>
      <c r="J57" s="83"/>
      <c r="K57" s="83"/>
      <c r="L57" s="83"/>
      <c r="M57" s="83"/>
      <c r="N57" s="83"/>
      <c r="O57" s="83"/>
      <c r="P57" s="83"/>
      <c r="Q57" s="83"/>
      <c r="R57" s="83"/>
      <c r="S57" s="83"/>
      <c r="T57" s="83"/>
      <c r="U57" s="84"/>
      <c r="V57" s="88" t="s">
        <v>629</v>
      </c>
      <c r="W57" s="89"/>
      <c r="X57" s="89"/>
      <c r="Y57" s="89"/>
      <c r="Z57" s="89"/>
      <c r="AA57" s="90"/>
      <c r="AB57" s="94">
        <v>1.5900000000000001E-2</v>
      </c>
      <c r="AC57" s="95"/>
      <c r="AD57" s="95"/>
      <c r="AE57" s="95"/>
      <c r="AF57" s="96"/>
      <c r="AG57" s="100" t="s">
        <v>23</v>
      </c>
      <c r="AH57" s="101"/>
      <c r="AI57" s="101"/>
      <c r="AJ57" s="101"/>
      <c r="AK57" s="101"/>
      <c r="AL57" s="102">
        <f t="shared" si="0"/>
        <v>2</v>
      </c>
      <c r="AM57" s="103"/>
      <c r="AN57" s="103"/>
      <c r="AO57" s="104"/>
      <c r="AP57" s="105">
        <v>1</v>
      </c>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v>1</v>
      </c>
      <c r="BX57" s="61"/>
      <c r="BY57" s="62"/>
      <c r="BZ57" s="63"/>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2"/>
      <c r="DJ57" s="63"/>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2"/>
      <c r="ET57" s="63"/>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2"/>
      <c r="GD57" s="63"/>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2"/>
    </row>
    <row r="58" spans="2:221" ht="18" customHeight="1" x14ac:dyDescent="0.2">
      <c r="B58" s="131"/>
      <c r="C58" s="132"/>
      <c r="D58" s="132"/>
      <c r="E58" s="132"/>
      <c r="F58" s="132"/>
      <c r="G58" s="132"/>
      <c r="H58" s="132"/>
      <c r="I58" s="132"/>
      <c r="J58" s="132"/>
      <c r="K58" s="132"/>
      <c r="L58" s="132"/>
      <c r="M58" s="132"/>
      <c r="N58" s="132"/>
      <c r="O58" s="132"/>
      <c r="P58" s="132"/>
      <c r="Q58" s="132"/>
      <c r="R58" s="132"/>
      <c r="S58" s="132"/>
      <c r="T58" s="132"/>
      <c r="U58" s="133"/>
      <c r="V58" s="134"/>
      <c r="W58" s="135"/>
      <c r="X58" s="135"/>
      <c r="Y58" s="135"/>
      <c r="Z58" s="135"/>
      <c r="AA58" s="136"/>
      <c r="AB58" s="137"/>
      <c r="AC58" s="138"/>
      <c r="AD58" s="138"/>
      <c r="AE58" s="138"/>
      <c r="AF58" s="139"/>
      <c r="AG58" s="100" t="s">
        <v>24</v>
      </c>
      <c r="AH58" s="101"/>
      <c r="AI58" s="101"/>
      <c r="AJ58" s="101"/>
      <c r="AK58" s="101"/>
      <c r="AL58" s="102">
        <f t="shared" si="0"/>
        <v>1</v>
      </c>
      <c r="AM58" s="103"/>
      <c r="AN58" s="103"/>
      <c r="AO58" s="104"/>
      <c r="AP58" s="130"/>
      <c r="AQ58" s="61"/>
      <c r="AR58" s="61"/>
      <c r="AS58" s="61"/>
      <c r="AT58" s="61"/>
      <c r="AU58" s="61"/>
      <c r="AV58" s="61"/>
      <c r="AW58" s="61"/>
      <c r="AX58" s="61"/>
      <c r="AY58" s="61"/>
      <c r="AZ58" s="61"/>
      <c r="BA58" s="61"/>
      <c r="BB58" s="61">
        <v>1</v>
      </c>
      <c r="BC58" s="61"/>
      <c r="BD58" s="61"/>
      <c r="BE58" s="61"/>
      <c r="BF58" s="61"/>
      <c r="BG58" s="61"/>
      <c r="BH58" s="61"/>
      <c r="BI58" s="61"/>
      <c r="BJ58" s="61"/>
      <c r="BK58" s="61"/>
      <c r="BL58" s="61"/>
      <c r="BM58" s="61"/>
      <c r="BN58" s="61"/>
      <c r="BO58" s="61"/>
      <c r="BP58" s="61"/>
      <c r="BQ58" s="61"/>
      <c r="BR58" s="61"/>
      <c r="BS58" s="61"/>
      <c r="BT58" s="61"/>
      <c r="BU58" s="61"/>
      <c r="BV58" s="61"/>
      <c r="BW58" s="61">
        <v>0</v>
      </c>
      <c r="BX58" s="61"/>
      <c r="BY58" s="62"/>
      <c r="BZ58" s="63"/>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2"/>
      <c r="DJ58" s="63"/>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2"/>
      <c r="ET58" s="63"/>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2"/>
      <c r="GD58" s="63"/>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2"/>
    </row>
    <row r="59" spans="2:221" ht="18" customHeight="1" x14ac:dyDescent="0.2">
      <c r="B59" s="112" t="s">
        <v>597</v>
      </c>
      <c r="C59" s="113"/>
      <c r="D59" s="113"/>
      <c r="E59" s="113"/>
      <c r="F59" s="113"/>
      <c r="G59" s="113"/>
      <c r="H59" s="113"/>
      <c r="I59" s="113"/>
      <c r="J59" s="113"/>
      <c r="K59" s="113"/>
      <c r="L59" s="113"/>
      <c r="M59" s="113"/>
      <c r="N59" s="113"/>
      <c r="O59" s="113"/>
      <c r="P59" s="113"/>
      <c r="Q59" s="113"/>
      <c r="R59" s="113"/>
      <c r="S59" s="113"/>
      <c r="T59" s="113"/>
      <c r="U59" s="114"/>
      <c r="V59" s="118" t="s">
        <v>630</v>
      </c>
      <c r="W59" s="119"/>
      <c r="X59" s="119"/>
      <c r="Y59" s="119"/>
      <c r="Z59" s="119"/>
      <c r="AA59" s="120"/>
      <c r="AB59" s="124">
        <v>0.1061</v>
      </c>
      <c r="AC59" s="125"/>
      <c r="AD59" s="125"/>
      <c r="AE59" s="125"/>
      <c r="AF59" s="126"/>
      <c r="AG59" s="106" t="s">
        <v>23</v>
      </c>
      <c r="AH59" s="107"/>
      <c r="AI59" s="107"/>
      <c r="AJ59" s="107"/>
      <c r="AK59" s="107"/>
      <c r="AL59" s="108">
        <f t="shared" si="0"/>
        <v>6500000</v>
      </c>
      <c r="AM59" s="109"/>
      <c r="AN59" s="109"/>
      <c r="AO59" s="110"/>
      <c r="AP59" s="362">
        <v>6500000</v>
      </c>
      <c r="AQ59" s="363"/>
      <c r="AR59" s="363"/>
      <c r="AS59" s="363"/>
      <c r="AT59" s="363"/>
      <c r="AU59" s="363"/>
      <c r="AV59" s="363"/>
      <c r="AW59" s="363"/>
      <c r="AX59" s="363"/>
      <c r="AY59" s="363"/>
      <c r="AZ59" s="363"/>
      <c r="BA59" s="363"/>
      <c r="BB59" s="363"/>
      <c r="BC59" s="363"/>
      <c r="BD59" s="363"/>
      <c r="BE59" s="363"/>
      <c r="BF59" s="363"/>
      <c r="BG59" s="363"/>
      <c r="BH59" s="363"/>
      <c r="BI59" s="363"/>
      <c r="BJ59" s="363"/>
      <c r="BK59" s="363"/>
      <c r="BL59" s="363"/>
      <c r="BM59" s="363"/>
      <c r="BN59" s="363"/>
      <c r="BO59" s="363"/>
      <c r="BP59" s="363"/>
      <c r="BQ59" s="363"/>
      <c r="BR59" s="363"/>
      <c r="BS59" s="363"/>
      <c r="BT59" s="363"/>
      <c r="BU59" s="363"/>
      <c r="BV59" s="363"/>
      <c r="BW59" s="363"/>
      <c r="BX59" s="363"/>
      <c r="BY59" s="364"/>
      <c r="BZ59" s="75"/>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4"/>
      <c r="DJ59" s="75"/>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4"/>
      <c r="ET59" s="75"/>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4"/>
      <c r="GD59" s="75"/>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4"/>
    </row>
    <row r="60" spans="2:221" ht="18" customHeight="1" x14ac:dyDescent="0.2">
      <c r="B60" s="115"/>
      <c r="C60" s="116"/>
      <c r="D60" s="116"/>
      <c r="E60" s="116"/>
      <c r="F60" s="116"/>
      <c r="G60" s="116"/>
      <c r="H60" s="116"/>
      <c r="I60" s="116"/>
      <c r="J60" s="116"/>
      <c r="K60" s="116"/>
      <c r="L60" s="116"/>
      <c r="M60" s="116"/>
      <c r="N60" s="116"/>
      <c r="O60" s="116"/>
      <c r="P60" s="116"/>
      <c r="Q60" s="116"/>
      <c r="R60" s="116"/>
      <c r="S60" s="116"/>
      <c r="T60" s="116"/>
      <c r="U60" s="117"/>
      <c r="V60" s="121"/>
      <c r="W60" s="122"/>
      <c r="X60" s="122"/>
      <c r="Y60" s="122"/>
      <c r="Z60" s="122"/>
      <c r="AA60" s="123"/>
      <c r="AB60" s="127"/>
      <c r="AC60" s="128"/>
      <c r="AD60" s="128"/>
      <c r="AE60" s="128"/>
      <c r="AF60" s="129"/>
      <c r="AG60" s="106" t="s">
        <v>24</v>
      </c>
      <c r="AH60" s="107"/>
      <c r="AI60" s="107"/>
      <c r="AJ60" s="107"/>
      <c r="AK60" s="107"/>
      <c r="AL60" s="108">
        <f t="shared" si="0"/>
        <v>2700000</v>
      </c>
      <c r="AM60" s="109"/>
      <c r="AN60" s="109"/>
      <c r="AO60" s="110"/>
      <c r="AP60" s="362">
        <v>2700000</v>
      </c>
      <c r="AQ60" s="363"/>
      <c r="AR60" s="363"/>
      <c r="AS60" s="363"/>
      <c r="AT60" s="363"/>
      <c r="AU60" s="363"/>
      <c r="AV60" s="363"/>
      <c r="AW60" s="363"/>
      <c r="AX60" s="363"/>
      <c r="AY60" s="363"/>
      <c r="AZ60" s="363"/>
      <c r="BA60" s="363"/>
      <c r="BB60" s="363"/>
      <c r="BC60" s="363"/>
      <c r="BD60" s="363"/>
      <c r="BE60" s="363"/>
      <c r="BF60" s="363"/>
      <c r="BG60" s="363"/>
      <c r="BH60" s="363"/>
      <c r="BI60" s="363"/>
      <c r="BJ60" s="363"/>
      <c r="BK60" s="363"/>
      <c r="BL60" s="363"/>
      <c r="BM60" s="363"/>
      <c r="BN60" s="363"/>
      <c r="BO60" s="363"/>
      <c r="BP60" s="363"/>
      <c r="BQ60" s="363"/>
      <c r="BR60" s="363"/>
      <c r="BS60" s="363"/>
      <c r="BT60" s="363"/>
      <c r="BU60" s="363"/>
      <c r="BV60" s="363"/>
      <c r="BW60" s="363"/>
      <c r="BX60" s="363"/>
      <c r="BY60" s="364"/>
      <c r="BZ60" s="75"/>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4"/>
      <c r="DJ60" s="75"/>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4"/>
      <c r="ET60" s="75"/>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4"/>
      <c r="GD60" s="75"/>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4"/>
    </row>
    <row r="61" spans="2:221" ht="18" customHeight="1" x14ac:dyDescent="0.2">
      <c r="B61" s="82" t="s">
        <v>598</v>
      </c>
      <c r="C61" s="83"/>
      <c r="D61" s="83"/>
      <c r="E61" s="83"/>
      <c r="F61" s="83"/>
      <c r="G61" s="83"/>
      <c r="H61" s="83"/>
      <c r="I61" s="83"/>
      <c r="J61" s="83"/>
      <c r="K61" s="83"/>
      <c r="L61" s="83"/>
      <c r="M61" s="83"/>
      <c r="N61" s="83"/>
      <c r="O61" s="83"/>
      <c r="P61" s="83"/>
      <c r="Q61" s="83"/>
      <c r="R61" s="83"/>
      <c r="S61" s="83"/>
      <c r="T61" s="83"/>
      <c r="U61" s="84"/>
      <c r="V61" s="88" t="s">
        <v>631</v>
      </c>
      <c r="W61" s="89"/>
      <c r="X61" s="89"/>
      <c r="Y61" s="89"/>
      <c r="Z61" s="89"/>
      <c r="AA61" s="90"/>
      <c r="AB61" s="94">
        <v>1.5900000000000001E-2</v>
      </c>
      <c r="AC61" s="95"/>
      <c r="AD61" s="95"/>
      <c r="AE61" s="95"/>
      <c r="AF61" s="96"/>
      <c r="AG61" s="100" t="s">
        <v>23</v>
      </c>
      <c r="AH61" s="101"/>
      <c r="AI61" s="101"/>
      <c r="AJ61" s="101"/>
      <c r="AK61" s="101"/>
      <c r="AL61" s="102">
        <f t="shared" si="0"/>
        <v>2</v>
      </c>
      <c r="AM61" s="103"/>
      <c r="AN61" s="103"/>
      <c r="AO61" s="104"/>
      <c r="AP61" s="105">
        <v>1</v>
      </c>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v>1</v>
      </c>
      <c r="BX61" s="61"/>
      <c r="BY61" s="62"/>
      <c r="BZ61" s="63"/>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2"/>
      <c r="DJ61" s="63"/>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2"/>
      <c r="ET61" s="63"/>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2"/>
      <c r="GD61" s="63"/>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2"/>
    </row>
    <row r="62" spans="2:221" ht="18" customHeight="1" x14ac:dyDescent="0.2">
      <c r="B62" s="131"/>
      <c r="C62" s="132"/>
      <c r="D62" s="132"/>
      <c r="E62" s="132"/>
      <c r="F62" s="132"/>
      <c r="G62" s="132"/>
      <c r="H62" s="132"/>
      <c r="I62" s="132"/>
      <c r="J62" s="132"/>
      <c r="K62" s="132"/>
      <c r="L62" s="132"/>
      <c r="M62" s="132"/>
      <c r="N62" s="132"/>
      <c r="O62" s="132"/>
      <c r="P62" s="132"/>
      <c r="Q62" s="132"/>
      <c r="R62" s="132"/>
      <c r="S62" s="132"/>
      <c r="T62" s="132"/>
      <c r="U62" s="133"/>
      <c r="V62" s="134"/>
      <c r="W62" s="135"/>
      <c r="X62" s="135"/>
      <c r="Y62" s="135"/>
      <c r="Z62" s="135"/>
      <c r="AA62" s="136"/>
      <c r="AB62" s="137"/>
      <c r="AC62" s="138"/>
      <c r="AD62" s="138"/>
      <c r="AE62" s="138"/>
      <c r="AF62" s="139"/>
      <c r="AG62" s="100" t="s">
        <v>24</v>
      </c>
      <c r="AH62" s="101"/>
      <c r="AI62" s="101"/>
      <c r="AJ62" s="101"/>
      <c r="AK62" s="101"/>
      <c r="AL62" s="102">
        <f t="shared" si="0"/>
        <v>1</v>
      </c>
      <c r="AM62" s="103"/>
      <c r="AN62" s="103"/>
      <c r="AO62" s="104"/>
      <c r="AP62" s="130"/>
      <c r="AQ62" s="61"/>
      <c r="AR62" s="61"/>
      <c r="AS62" s="61"/>
      <c r="AT62" s="61"/>
      <c r="AU62" s="61"/>
      <c r="AV62" s="61"/>
      <c r="AW62" s="61"/>
      <c r="AX62" s="61"/>
      <c r="AY62" s="61"/>
      <c r="AZ62" s="61"/>
      <c r="BA62" s="61"/>
      <c r="BB62" s="61"/>
      <c r="BC62" s="61"/>
      <c r="BD62" s="61"/>
      <c r="BE62" s="61">
        <v>1</v>
      </c>
      <c r="BF62" s="61"/>
      <c r="BG62" s="61"/>
      <c r="BH62" s="61"/>
      <c r="BI62" s="61"/>
      <c r="BJ62" s="61"/>
      <c r="BK62" s="61"/>
      <c r="BL62" s="61"/>
      <c r="BM62" s="61"/>
      <c r="BN62" s="61"/>
      <c r="BO62" s="61"/>
      <c r="BP62" s="61"/>
      <c r="BQ62" s="61"/>
      <c r="BR62" s="61"/>
      <c r="BS62" s="61"/>
      <c r="BT62" s="61"/>
      <c r="BU62" s="61"/>
      <c r="BV62" s="61"/>
      <c r="BW62" s="61">
        <v>0</v>
      </c>
      <c r="BX62" s="61"/>
      <c r="BY62" s="62"/>
      <c r="BZ62" s="63"/>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2"/>
      <c r="DJ62" s="63"/>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2"/>
      <c r="ET62" s="63"/>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2"/>
      <c r="GD62" s="63"/>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2"/>
    </row>
    <row r="63" spans="2:221" ht="18" customHeight="1" x14ac:dyDescent="0.2">
      <c r="B63" s="112" t="s">
        <v>599</v>
      </c>
      <c r="C63" s="113"/>
      <c r="D63" s="113"/>
      <c r="E63" s="113"/>
      <c r="F63" s="113"/>
      <c r="G63" s="113"/>
      <c r="H63" s="113"/>
      <c r="I63" s="113"/>
      <c r="J63" s="113"/>
      <c r="K63" s="113"/>
      <c r="L63" s="113"/>
      <c r="M63" s="113"/>
      <c r="N63" s="113"/>
      <c r="O63" s="113"/>
      <c r="P63" s="113"/>
      <c r="Q63" s="113"/>
      <c r="R63" s="113"/>
      <c r="S63" s="113"/>
      <c r="T63" s="113"/>
      <c r="U63" s="114"/>
      <c r="V63" s="118" t="s">
        <v>632</v>
      </c>
      <c r="W63" s="119"/>
      <c r="X63" s="119"/>
      <c r="Y63" s="119"/>
      <c r="Z63" s="119"/>
      <c r="AA63" s="120"/>
      <c r="AB63" s="124">
        <v>0.47320000000000001</v>
      </c>
      <c r="AC63" s="125"/>
      <c r="AD63" s="125"/>
      <c r="AE63" s="125"/>
      <c r="AF63" s="126"/>
      <c r="AG63" s="106" t="s">
        <v>23</v>
      </c>
      <c r="AH63" s="107"/>
      <c r="AI63" s="107"/>
      <c r="AJ63" s="107"/>
      <c r="AK63" s="107"/>
      <c r="AL63" s="108">
        <f t="shared" si="0"/>
        <v>29000000</v>
      </c>
      <c r="AM63" s="109"/>
      <c r="AN63" s="109"/>
      <c r="AO63" s="110"/>
      <c r="AP63" s="362">
        <v>29000000</v>
      </c>
      <c r="AQ63" s="363"/>
      <c r="AR63" s="363"/>
      <c r="AS63" s="363"/>
      <c r="AT63" s="363"/>
      <c r="AU63" s="363"/>
      <c r="AV63" s="363"/>
      <c r="AW63" s="363"/>
      <c r="AX63" s="363"/>
      <c r="AY63" s="363"/>
      <c r="AZ63" s="363"/>
      <c r="BA63" s="363"/>
      <c r="BB63" s="363"/>
      <c r="BC63" s="363"/>
      <c r="BD63" s="363"/>
      <c r="BE63" s="363"/>
      <c r="BF63" s="363"/>
      <c r="BG63" s="363"/>
      <c r="BH63" s="363"/>
      <c r="BI63" s="363"/>
      <c r="BJ63" s="363"/>
      <c r="BK63" s="363"/>
      <c r="BL63" s="363"/>
      <c r="BM63" s="363"/>
      <c r="BN63" s="363"/>
      <c r="BO63" s="363"/>
      <c r="BP63" s="363"/>
      <c r="BQ63" s="363"/>
      <c r="BR63" s="363"/>
      <c r="BS63" s="363"/>
      <c r="BT63" s="363"/>
      <c r="BU63" s="363"/>
      <c r="BV63" s="363"/>
      <c r="BW63" s="363"/>
      <c r="BX63" s="363"/>
      <c r="BY63" s="364"/>
      <c r="BZ63" s="75"/>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4"/>
      <c r="DJ63" s="75"/>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4"/>
      <c r="ET63" s="75"/>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4"/>
      <c r="GD63" s="75"/>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4"/>
    </row>
    <row r="64" spans="2:221" ht="18" customHeight="1" x14ac:dyDescent="0.2">
      <c r="B64" s="115"/>
      <c r="C64" s="116"/>
      <c r="D64" s="116"/>
      <c r="E64" s="116"/>
      <c r="F64" s="116"/>
      <c r="G64" s="116"/>
      <c r="H64" s="116"/>
      <c r="I64" s="116"/>
      <c r="J64" s="116"/>
      <c r="K64" s="116"/>
      <c r="L64" s="116"/>
      <c r="M64" s="116"/>
      <c r="N64" s="116"/>
      <c r="O64" s="116"/>
      <c r="P64" s="116"/>
      <c r="Q64" s="116"/>
      <c r="R64" s="116"/>
      <c r="S64" s="116"/>
      <c r="T64" s="116"/>
      <c r="U64" s="117"/>
      <c r="V64" s="121"/>
      <c r="W64" s="122"/>
      <c r="X64" s="122"/>
      <c r="Y64" s="122"/>
      <c r="Z64" s="122"/>
      <c r="AA64" s="123"/>
      <c r="AB64" s="127"/>
      <c r="AC64" s="128"/>
      <c r="AD64" s="128"/>
      <c r="AE64" s="128"/>
      <c r="AF64" s="129"/>
      <c r="AG64" s="106" t="s">
        <v>24</v>
      </c>
      <c r="AH64" s="107"/>
      <c r="AI64" s="107"/>
      <c r="AJ64" s="107"/>
      <c r="AK64" s="107"/>
      <c r="AL64" s="108">
        <f t="shared" si="0"/>
        <v>9204425</v>
      </c>
      <c r="AM64" s="109"/>
      <c r="AN64" s="109"/>
      <c r="AO64" s="110"/>
      <c r="AP64" s="362">
        <v>9204425</v>
      </c>
      <c r="AQ64" s="363"/>
      <c r="AR64" s="363"/>
      <c r="AS64" s="363"/>
      <c r="AT64" s="363"/>
      <c r="AU64" s="363"/>
      <c r="AV64" s="363"/>
      <c r="AW64" s="363"/>
      <c r="AX64" s="363"/>
      <c r="AY64" s="363"/>
      <c r="AZ64" s="363"/>
      <c r="BA64" s="363"/>
      <c r="BB64" s="363"/>
      <c r="BC64" s="363"/>
      <c r="BD64" s="363"/>
      <c r="BE64" s="363"/>
      <c r="BF64" s="363"/>
      <c r="BG64" s="363"/>
      <c r="BH64" s="363"/>
      <c r="BI64" s="363"/>
      <c r="BJ64" s="363"/>
      <c r="BK64" s="363"/>
      <c r="BL64" s="363"/>
      <c r="BM64" s="363"/>
      <c r="BN64" s="363"/>
      <c r="BO64" s="363"/>
      <c r="BP64" s="363"/>
      <c r="BQ64" s="363"/>
      <c r="BR64" s="363"/>
      <c r="BS64" s="363"/>
      <c r="BT64" s="363"/>
      <c r="BU64" s="363"/>
      <c r="BV64" s="363"/>
      <c r="BW64" s="363"/>
      <c r="BX64" s="363"/>
      <c r="BY64" s="364"/>
      <c r="BZ64" s="75"/>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4"/>
      <c r="DJ64" s="75"/>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4"/>
      <c r="ET64" s="75"/>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4"/>
      <c r="GD64" s="75"/>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4"/>
    </row>
    <row r="65" spans="2:221" ht="27.75" customHeight="1" x14ac:dyDescent="0.2">
      <c r="B65" s="82" t="s">
        <v>600</v>
      </c>
      <c r="C65" s="83"/>
      <c r="D65" s="83"/>
      <c r="E65" s="83"/>
      <c r="F65" s="83"/>
      <c r="G65" s="83"/>
      <c r="H65" s="83"/>
      <c r="I65" s="83"/>
      <c r="J65" s="83"/>
      <c r="K65" s="83"/>
      <c r="L65" s="83"/>
      <c r="M65" s="83"/>
      <c r="N65" s="83"/>
      <c r="O65" s="83"/>
      <c r="P65" s="83"/>
      <c r="Q65" s="83"/>
      <c r="R65" s="83"/>
      <c r="S65" s="83"/>
      <c r="T65" s="83"/>
      <c r="U65" s="84"/>
      <c r="V65" s="88" t="s">
        <v>633</v>
      </c>
      <c r="W65" s="89"/>
      <c r="X65" s="89"/>
      <c r="Y65" s="89"/>
      <c r="Z65" s="89"/>
      <c r="AA65" s="90"/>
      <c r="AB65" s="94">
        <v>0</v>
      </c>
      <c r="AC65" s="95"/>
      <c r="AD65" s="95"/>
      <c r="AE65" s="95"/>
      <c r="AF65" s="96"/>
      <c r="AG65" s="100" t="s">
        <v>23</v>
      </c>
      <c r="AH65" s="101"/>
      <c r="AI65" s="101"/>
      <c r="AJ65" s="101"/>
      <c r="AK65" s="101"/>
      <c r="AL65" s="102">
        <f t="shared" si="0"/>
        <v>0</v>
      </c>
      <c r="AM65" s="103"/>
      <c r="AN65" s="103"/>
      <c r="AO65" s="104"/>
      <c r="AP65" s="105"/>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2"/>
      <c r="BZ65" s="63"/>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2"/>
      <c r="DJ65" s="63"/>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2"/>
      <c r="ET65" s="63"/>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2"/>
      <c r="GD65" s="63"/>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2"/>
    </row>
    <row r="66" spans="2:221" ht="27.75" customHeight="1" x14ac:dyDescent="0.2">
      <c r="B66" s="131"/>
      <c r="C66" s="132"/>
      <c r="D66" s="132"/>
      <c r="E66" s="132"/>
      <c r="F66" s="132"/>
      <c r="G66" s="132"/>
      <c r="H66" s="132"/>
      <c r="I66" s="132"/>
      <c r="J66" s="132"/>
      <c r="K66" s="132"/>
      <c r="L66" s="132"/>
      <c r="M66" s="132"/>
      <c r="N66" s="132"/>
      <c r="O66" s="132"/>
      <c r="P66" s="132"/>
      <c r="Q66" s="132"/>
      <c r="R66" s="132"/>
      <c r="S66" s="132"/>
      <c r="T66" s="132"/>
      <c r="U66" s="133"/>
      <c r="V66" s="134"/>
      <c r="W66" s="135"/>
      <c r="X66" s="135"/>
      <c r="Y66" s="135"/>
      <c r="Z66" s="135"/>
      <c r="AA66" s="136"/>
      <c r="AB66" s="137"/>
      <c r="AC66" s="138"/>
      <c r="AD66" s="138"/>
      <c r="AE66" s="138"/>
      <c r="AF66" s="139"/>
      <c r="AG66" s="100" t="s">
        <v>24</v>
      </c>
      <c r="AH66" s="101"/>
      <c r="AI66" s="101"/>
      <c r="AJ66" s="101"/>
      <c r="AK66" s="101"/>
      <c r="AL66" s="102">
        <f t="shared" si="0"/>
        <v>0</v>
      </c>
      <c r="AM66" s="103"/>
      <c r="AN66" s="103"/>
      <c r="AO66" s="104"/>
      <c r="AP66" s="130"/>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2"/>
      <c r="BZ66" s="63"/>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2"/>
      <c r="DJ66" s="63"/>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2"/>
      <c r="ET66" s="63"/>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2"/>
      <c r="GD66" s="63"/>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2"/>
    </row>
    <row r="67" spans="2:221" ht="27.75" customHeight="1" x14ac:dyDescent="0.2">
      <c r="B67" s="112" t="s">
        <v>601</v>
      </c>
      <c r="C67" s="113"/>
      <c r="D67" s="113"/>
      <c r="E67" s="113"/>
      <c r="F67" s="113"/>
      <c r="G67" s="113"/>
      <c r="H67" s="113"/>
      <c r="I67" s="113"/>
      <c r="J67" s="113"/>
      <c r="K67" s="113"/>
      <c r="L67" s="113"/>
      <c r="M67" s="113"/>
      <c r="N67" s="113"/>
      <c r="O67" s="113"/>
      <c r="P67" s="113"/>
      <c r="Q67" s="113"/>
      <c r="R67" s="113"/>
      <c r="S67" s="113"/>
      <c r="T67" s="113"/>
      <c r="U67" s="114"/>
      <c r="V67" s="118" t="s">
        <v>634</v>
      </c>
      <c r="W67" s="119"/>
      <c r="X67" s="119"/>
      <c r="Y67" s="119"/>
      <c r="Z67" s="119"/>
      <c r="AA67" s="120"/>
      <c r="AB67" s="124">
        <v>1.6299999999999999E-2</v>
      </c>
      <c r="AC67" s="125"/>
      <c r="AD67" s="125"/>
      <c r="AE67" s="125"/>
      <c r="AF67" s="126"/>
      <c r="AG67" s="106" t="s">
        <v>23</v>
      </c>
      <c r="AH67" s="107"/>
      <c r="AI67" s="107"/>
      <c r="AJ67" s="107"/>
      <c r="AK67" s="107"/>
      <c r="AL67" s="108">
        <f t="shared" si="0"/>
        <v>1</v>
      </c>
      <c r="AM67" s="109"/>
      <c r="AN67" s="109"/>
      <c r="AO67" s="110"/>
      <c r="AP67" s="69"/>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v>1</v>
      </c>
      <c r="BR67" s="73"/>
      <c r="BS67" s="73"/>
      <c r="BT67" s="73"/>
      <c r="BU67" s="73"/>
      <c r="BV67" s="73"/>
      <c r="BW67" s="73"/>
      <c r="BX67" s="73"/>
      <c r="BY67" s="74"/>
      <c r="BZ67" s="75"/>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4"/>
      <c r="DJ67" s="75"/>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4"/>
      <c r="ET67" s="75"/>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4"/>
      <c r="GD67" s="75"/>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4"/>
    </row>
    <row r="68" spans="2:221" ht="27.75" customHeight="1" x14ac:dyDescent="0.2">
      <c r="B68" s="115"/>
      <c r="C68" s="116"/>
      <c r="D68" s="116"/>
      <c r="E68" s="116"/>
      <c r="F68" s="116"/>
      <c r="G68" s="116"/>
      <c r="H68" s="116"/>
      <c r="I68" s="116"/>
      <c r="J68" s="116"/>
      <c r="K68" s="116"/>
      <c r="L68" s="116"/>
      <c r="M68" s="116"/>
      <c r="N68" s="116"/>
      <c r="O68" s="116"/>
      <c r="P68" s="116"/>
      <c r="Q68" s="116"/>
      <c r="R68" s="116"/>
      <c r="S68" s="116"/>
      <c r="T68" s="116"/>
      <c r="U68" s="117"/>
      <c r="V68" s="121"/>
      <c r="W68" s="122"/>
      <c r="X68" s="122"/>
      <c r="Y68" s="122"/>
      <c r="Z68" s="122"/>
      <c r="AA68" s="123"/>
      <c r="AB68" s="127"/>
      <c r="AC68" s="128"/>
      <c r="AD68" s="128"/>
      <c r="AE68" s="128"/>
      <c r="AF68" s="129"/>
      <c r="AG68" s="106" t="s">
        <v>24</v>
      </c>
      <c r="AH68" s="107"/>
      <c r="AI68" s="107"/>
      <c r="AJ68" s="107"/>
      <c r="AK68" s="107"/>
      <c r="AL68" s="108">
        <f t="shared" si="0"/>
        <v>1</v>
      </c>
      <c r="AM68" s="109"/>
      <c r="AN68" s="109"/>
      <c r="AO68" s="110"/>
      <c r="AP68" s="111"/>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v>1</v>
      </c>
      <c r="BX68" s="73"/>
      <c r="BY68" s="74"/>
      <c r="BZ68" s="75"/>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4"/>
      <c r="DJ68" s="75"/>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4"/>
      <c r="ET68" s="75"/>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4"/>
      <c r="GD68" s="75"/>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4"/>
    </row>
    <row r="69" spans="2:221" ht="18" customHeight="1" x14ac:dyDescent="0.2">
      <c r="B69" s="82" t="s">
        <v>602</v>
      </c>
      <c r="C69" s="83"/>
      <c r="D69" s="83"/>
      <c r="E69" s="83"/>
      <c r="F69" s="83"/>
      <c r="G69" s="83"/>
      <c r="H69" s="83"/>
      <c r="I69" s="83"/>
      <c r="J69" s="83"/>
      <c r="K69" s="83"/>
      <c r="L69" s="83"/>
      <c r="M69" s="83"/>
      <c r="N69" s="83"/>
      <c r="O69" s="83"/>
      <c r="P69" s="83"/>
      <c r="Q69" s="83"/>
      <c r="R69" s="83"/>
      <c r="S69" s="83"/>
      <c r="T69" s="83"/>
      <c r="U69" s="84"/>
      <c r="V69" s="88" t="s">
        <v>635</v>
      </c>
      <c r="W69" s="89"/>
      <c r="X69" s="89"/>
      <c r="Y69" s="89"/>
      <c r="Z69" s="89"/>
      <c r="AA69" s="90"/>
      <c r="AB69" s="94">
        <v>1.6299999999999999E-2</v>
      </c>
      <c r="AC69" s="95"/>
      <c r="AD69" s="95"/>
      <c r="AE69" s="95"/>
      <c r="AF69" s="96"/>
      <c r="AG69" s="100" t="s">
        <v>23</v>
      </c>
      <c r="AH69" s="101"/>
      <c r="AI69" s="101"/>
      <c r="AJ69" s="101"/>
      <c r="AK69" s="101"/>
      <c r="AL69" s="102">
        <f t="shared" si="0"/>
        <v>1</v>
      </c>
      <c r="AM69" s="103"/>
      <c r="AN69" s="103"/>
      <c r="AO69" s="104"/>
      <c r="AP69" s="105"/>
      <c r="AQ69" s="61"/>
      <c r="AR69" s="61"/>
      <c r="AS69" s="61"/>
      <c r="AT69" s="61"/>
      <c r="AU69" s="61"/>
      <c r="AV69" s="61"/>
      <c r="AW69" s="61"/>
      <c r="AX69" s="61"/>
      <c r="AY69" s="61"/>
      <c r="AZ69" s="61"/>
      <c r="BA69" s="61"/>
      <c r="BB69" s="61"/>
      <c r="BC69" s="61"/>
      <c r="BD69" s="61"/>
      <c r="BE69" s="61">
        <v>1</v>
      </c>
      <c r="BF69" s="61"/>
      <c r="BG69" s="61"/>
      <c r="BH69" s="61"/>
      <c r="BI69" s="61"/>
      <c r="BJ69" s="61"/>
      <c r="BK69" s="61"/>
      <c r="BL69" s="61"/>
      <c r="BM69" s="61"/>
      <c r="BN69" s="61"/>
      <c r="BO69" s="61"/>
      <c r="BP69" s="61"/>
      <c r="BQ69" s="61"/>
      <c r="BR69" s="61"/>
      <c r="BS69" s="61"/>
      <c r="BT69" s="61"/>
      <c r="BU69" s="61"/>
      <c r="BV69" s="61"/>
      <c r="BW69" s="61"/>
      <c r="BX69" s="61"/>
      <c r="BY69" s="62"/>
      <c r="BZ69" s="63"/>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2"/>
      <c r="DJ69" s="63"/>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2"/>
      <c r="ET69" s="63"/>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2"/>
      <c r="GD69" s="63"/>
      <c r="GE69" s="61"/>
      <c r="GF69" s="61"/>
      <c r="GG69" s="61"/>
      <c r="GH69" s="61"/>
      <c r="GI69" s="61"/>
      <c r="GJ69" s="61"/>
      <c r="GK69" s="61"/>
      <c r="GL69" s="61"/>
      <c r="GM69" s="61"/>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61"/>
      <c r="HM69" s="62"/>
    </row>
    <row r="70" spans="2:221" ht="18" customHeight="1" x14ac:dyDescent="0.2">
      <c r="B70" s="131"/>
      <c r="C70" s="132"/>
      <c r="D70" s="132"/>
      <c r="E70" s="132"/>
      <c r="F70" s="132"/>
      <c r="G70" s="132"/>
      <c r="H70" s="132"/>
      <c r="I70" s="132"/>
      <c r="J70" s="132"/>
      <c r="K70" s="132"/>
      <c r="L70" s="132"/>
      <c r="M70" s="132"/>
      <c r="N70" s="132"/>
      <c r="O70" s="132"/>
      <c r="P70" s="132"/>
      <c r="Q70" s="132"/>
      <c r="R70" s="132"/>
      <c r="S70" s="132"/>
      <c r="T70" s="132"/>
      <c r="U70" s="133"/>
      <c r="V70" s="134"/>
      <c r="W70" s="135"/>
      <c r="X70" s="135"/>
      <c r="Y70" s="135"/>
      <c r="Z70" s="135"/>
      <c r="AA70" s="136"/>
      <c r="AB70" s="137"/>
      <c r="AC70" s="138"/>
      <c r="AD70" s="138"/>
      <c r="AE70" s="138"/>
      <c r="AF70" s="139"/>
      <c r="AG70" s="100" t="s">
        <v>24</v>
      </c>
      <c r="AH70" s="101"/>
      <c r="AI70" s="101"/>
      <c r="AJ70" s="101"/>
      <c r="AK70" s="101"/>
      <c r="AL70" s="102">
        <f t="shared" si="0"/>
        <v>1</v>
      </c>
      <c r="AM70" s="103"/>
      <c r="AN70" s="103"/>
      <c r="AO70" s="104"/>
      <c r="AP70" s="130"/>
      <c r="AQ70" s="61"/>
      <c r="AR70" s="61"/>
      <c r="AS70" s="61"/>
      <c r="AT70" s="61"/>
      <c r="AU70" s="61"/>
      <c r="AV70" s="61"/>
      <c r="AW70" s="61"/>
      <c r="AX70" s="61"/>
      <c r="AY70" s="61"/>
      <c r="AZ70" s="61"/>
      <c r="BA70" s="61"/>
      <c r="BB70" s="61"/>
      <c r="BC70" s="61"/>
      <c r="BD70" s="61"/>
      <c r="BE70" s="61">
        <v>1</v>
      </c>
      <c r="BF70" s="61"/>
      <c r="BG70" s="61"/>
      <c r="BH70" s="61"/>
      <c r="BI70" s="61"/>
      <c r="BJ70" s="61"/>
      <c r="BK70" s="61"/>
      <c r="BL70" s="61"/>
      <c r="BM70" s="61"/>
      <c r="BN70" s="61"/>
      <c r="BO70" s="61"/>
      <c r="BP70" s="61"/>
      <c r="BQ70" s="61"/>
      <c r="BR70" s="61"/>
      <c r="BS70" s="61"/>
      <c r="BT70" s="61"/>
      <c r="BU70" s="61"/>
      <c r="BV70" s="61"/>
      <c r="BW70" s="61"/>
      <c r="BX70" s="61"/>
      <c r="BY70" s="62"/>
      <c r="BZ70" s="63"/>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2"/>
      <c r="DJ70" s="63"/>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2"/>
      <c r="ET70" s="63"/>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2"/>
      <c r="GD70" s="63"/>
      <c r="GE70" s="61"/>
      <c r="GF70" s="61"/>
      <c r="GG70" s="61"/>
      <c r="GH70" s="61"/>
      <c r="GI70" s="61"/>
      <c r="GJ70" s="61"/>
      <c r="GK70" s="61"/>
      <c r="GL70" s="61"/>
      <c r="GM70" s="61"/>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61"/>
      <c r="HM70" s="62"/>
    </row>
    <row r="71" spans="2:221" ht="23.25" customHeight="1" x14ac:dyDescent="0.2">
      <c r="B71" s="112" t="s">
        <v>603</v>
      </c>
      <c r="C71" s="113"/>
      <c r="D71" s="113"/>
      <c r="E71" s="113"/>
      <c r="F71" s="113"/>
      <c r="G71" s="113"/>
      <c r="H71" s="113"/>
      <c r="I71" s="113"/>
      <c r="J71" s="113"/>
      <c r="K71" s="113"/>
      <c r="L71" s="113"/>
      <c r="M71" s="113"/>
      <c r="N71" s="113"/>
      <c r="O71" s="113"/>
      <c r="P71" s="113"/>
      <c r="Q71" s="113"/>
      <c r="R71" s="113"/>
      <c r="S71" s="113"/>
      <c r="T71" s="113"/>
      <c r="U71" s="114"/>
      <c r="V71" s="118" t="s">
        <v>636</v>
      </c>
      <c r="W71" s="119"/>
      <c r="X71" s="119"/>
      <c r="Y71" s="119"/>
      <c r="Z71" s="119"/>
      <c r="AA71" s="120"/>
      <c r="AB71" s="124">
        <v>3.5299999999999998E-2</v>
      </c>
      <c r="AC71" s="125"/>
      <c r="AD71" s="125"/>
      <c r="AE71" s="125"/>
      <c r="AF71" s="126"/>
      <c r="AG71" s="106" t="s">
        <v>23</v>
      </c>
      <c r="AH71" s="107"/>
      <c r="AI71" s="107"/>
      <c r="AJ71" s="107"/>
      <c r="AK71" s="107"/>
      <c r="AL71" s="108">
        <f t="shared" si="0"/>
        <v>18</v>
      </c>
      <c r="AM71" s="109"/>
      <c r="AN71" s="109"/>
      <c r="AO71" s="110"/>
      <c r="AP71" s="350">
        <v>18</v>
      </c>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167"/>
      <c r="BZ71" s="75"/>
      <c r="CA71" s="73"/>
      <c r="CB71" s="73"/>
      <c r="CC71" s="73"/>
      <c r="CD71" s="73"/>
      <c r="CE71" s="73"/>
      <c r="CF71" s="73"/>
      <c r="CG71" s="73"/>
      <c r="CH71" s="73"/>
      <c r="CI71" s="73"/>
      <c r="CJ71" s="73"/>
      <c r="CK71" s="73"/>
      <c r="CL71" s="73"/>
      <c r="CM71" s="73"/>
      <c r="CN71" s="73"/>
      <c r="CO71" s="73"/>
      <c r="CP71" s="73"/>
      <c r="CQ71" s="73"/>
      <c r="CR71" s="73"/>
      <c r="CS71" s="73"/>
      <c r="CT71" s="73"/>
      <c r="CU71" s="73"/>
      <c r="CV71" s="73"/>
      <c r="CW71" s="73"/>
      <c r="CX71" s="73"/>
      <c r="CY71" s="73"/>
      <c r="CZ71" s="73"/>
      <c r="DA71" s="73"/>
      <c r="DB71" s="73"/>
      <c r="DC71" s="73"/>
      <c r="DD71" s="73"/>
      <c r="DE71" s="73"/>
      <c r="DF71" s="73"/>
      <c r="DG71" s="73"/>
      <c r="DH71" s="73"/>
      <c r="DI71" s="74"/>
      <c r="DJ71" s="75"/>
      <c r="DK71" s="73"/>
      <c r="DL71" s="73"/>
      <c r="DM71" s="73"/>
      <c r="DN71" s="73"/>
      <c r="DO71" s="73"/>
      <c r="DP71" s="73"/>
      <c r="DQ71" s="73"/>
      <c r="DR71" s="73"/>
      <c r="DS71" s="73"/>
      <c r="DT71" s="73"/>
      <c r="DU71" s="73"/>
      <c r="DV71" s="73"/>
      <c r="DW71" s="73"/>
      <c r="DX71" s="73"/>
      <c r="DY71" s="73"/>
      <c r="DZ71" s="73"/>
      <c r="EA71" s="73"/>
      <c r="EB71" s="73"/>
      <c r="EC71" s="73"/>
      <c r="ED71" s="73"/>
      <c r="EE71" s="73"/>
      <c r="EF71" s="73"/>
      <c r="EG71" s="73"/>
      <c r="EH71" s="73"/>
      <c r="EI71" s="73"/>
      <c r="EJ71" s="73"/>
      <c r="EK71" s="73"/>
      <c r="EL71" s="73"/>
      <c r="EM71" s="73"/>
      <c r="EN71" s="73"/>
      <c r="EO71" s="73"/>
      <c r="EP71" s="73"/>
      <c r="EQ71" s="73"/>
      <c r="ER71" s="73"/>
      <c r="ES71" s="74"/>
      <c r="ET71" s="75"/>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74"/>
      <c r="GD71" s="75"/>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74"/>
    </row>
    <row r="72" spans="2:221" ht="23.25" customHeight="1" x14ac:dyDescent="0.2">
      <c r="B72" s="115"/>
      <c r="C72" s="116"/>
      <c r="D72" s="116"/>
      <c r="E72" s="116"/>
      <c r="F72" s="116"/>
      <c r="G72" s="116"/>
      <c r="H72" s="116"/>
      <c r="I72" s="116"/>
      <c r="J72" s="116"/>
      <c r="K72" s="116"/>
      <c r="L72" s="116"/>
      <c r="M72" s="116"/>
      <c r="N72" s="116"/>
      <c r="O72" s="116"/>
      <c r="P72" s="116"/>
      <c r="Q72" s="116"/>
      <c r="R72" s="116"/>
      <c r="S72" s="116"/>
      <c r="T72" s="116"/>
      <c r="U72" s="117"/>
      <c r="V72" s="121"/>
      <c r="W72" s="122"/>
      <c r="X72" s="122"/>
      <c r="Y72" s="122"/>
      <c r="Z72" s="122"/>
      <c r="AA72" s="123"/>
      <c r="AB72" s="127"/>
      <c r="AC72" s="128"/>
      <c r="AD72" s="128"/>
      <c r="AE72" s="128"/>
      <c r="AF72" s="129"/>
      <c r="AG72" s="106" t="s">
        <v>24</v>
      </c>
      <c r="AH72" s="107"/>
      <c r="AI72" s="107"/>
      <c r="AJ72" s="107"/>
      <c r="AK72" s="107"/>
      <c r="AL72" s="108">
        <f t="shared" si="0"/>
        <v>18</v>
      </c>
      <c r="AM72" s="109"/>
      <c r="AN72" s="109"/>
      <c r="AO72" s="110"/>
      <c r="AP72" s="350">
        <v>18</v>
      </c>
      <c r="AQ72" s="68"/>
      <c r="AR72" s="68"/>
      <c r="AS72" s="68"/>
      <c r="AT72" s="68"/>
      <c r="AU72" s="68"/>
      <c r="AV72" s="68"/>
      <c r="AW72" s="68"/>
      <c r="AX72" s="68"/>
      <c r="AY72" s="68"/>
      <c r="AZ72" s="68"/>
      <c r="BA72" s="68"/>
      <c r="BB72" s="68"/>
      <c r="BC72" s="68"/>
      <c r="BD72" s="68"/>
      <c r="BE72" s="68"/>
      <c r="BF72" s="68"/>
      <c r="BG72" s="68"/>
      <c r="BH72" s="68"/>
      <c r="BI72" s="68"/>
      <c r="BJ72" s="68"/>
      <c r="BK72" s="68"/>
      <c r="BL72" s="68"/>
      <c r="BM72" s="68"/>
      <c r="BN72" s="68"/>
      <c r="BO72" s="68"/>
      <c r="BP72" s="68"/>
      <c r="BQ72" s="68"/>
      <c r="BR72" s="68"/>
      <c r="BS72" s="68"/>
      <c r="BT72" s="68"/>
      <c r="BU72" s="68"/>
      <c r="BV72" s="68"/>
      <c r="BW72" s="68"/>
      <c r="BX72" s="68"/>
      <c r="BY72" s="167"/>
      <c r="BZ72" s="75"/>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4"/>
      <c r="DJ72" s="75"/>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4"/>
      <c r="ET72" s="75"/>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74"/>
      <c r="GD72" s="75"/>
      <c r="GE72" s="73"/>
      <c r="GF72" s="73"/>
      <c r="GG72" s="73"/>
      <c r="GH72" s="73"/>
      <c r="GI72" s="73"/>
      <c r="GJ72" s="73"/>
      <c r="GK72" s="73"/>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4"/>
    </row>
    <row r="73" spans="2:221" ht="18" customHeight="1" x14ac:dyDescent="0.2">
      <c r="B73" s="82" t="s">
        <v>604</v>
      </c>
      <c r="C73" s="83"/>
      <c r="D73" s="83"/>
      <c r="E73" s="83"/>
      <c r="F73" s="83"/>
      <c r="G73" s="83"/>
      <c r="H73" s="83"/>
      <c r="I73" s="83"/>
      <c r="J73" s="83"/>
      <c r="K73" s="83"/>
      <c r="L73" s="83"/>
      <c r="M73" s="83"/>
      <c r="N73" s="83"/>
      <c r="O73" s="83"/>
      <c r="P73" s="83"/>
      <c r="Q73" s="83"/>
      <c r="R73" s="83"/>
      <c r="S73" s="83"/>
      <c r="T73" s="83"/>
      <c r="U73" s="84"/>
      <c r="V73" s="88" t="s">
        <v>637</v>
      </c>
      <c r="W73" s="89"/>
      <c r="X73" s="89"/>
      <c r="Y73" s="89"/>
      <c r="Z73" s="89"/>
      <c r="AA73" s="90"/>
      <c r="AB73" s="94">
        <v>8.0000000000000004E-4</v>
      </c>
      <c r="AC73" s="95"/>
      <c r="AD73" s="95"/>
      <c r="AE73" s="95"/>
      <c r="AF73" s="96"/>
      <c r="AG73" s="100" t="s">
        <v>23</v>
      </c>
      <c r="AH73" s="101"/>
      <c r="AI73" s="101"/>
      <c r="AJ73" s="101"/>
      <c r="AK73" s="101"/>
      <c r="AL73" s="102">
        <f t="shared" si="0"/>
        <v>1</v>
      </c>
      <c r="AM73" s="103"/>
      <c r="AN73" s="103"/>
      <c r="AO73" s="104"/>
      <c r="AP73" s="434">
        <v>1</v>
      </c>
      <c r="AQ73" s="435"/>
      <c r="AR73" s="435"/>
      <c r="AS73" s="435"/>
      <c r="AT73" s="435"/>
      <c r="AU73" s="435"/>
      <c r="AV73" s="435"/>
      <c r="AW73" s="435"/>
      <c r="AX73" s="435"/>
      <c r="AY73" s="435"/>
      <c r="AZ73" s="435"/>
      <c r="BA73" s="435"/>
      <c r="BB73" s="435"/>
      <c r="BC73" s="435"/>
      <c r="BD73" s="435"/>
      <c r="BE73" s="435"/>
      <c r="BF73" s="435"/>
      <c r="BG73" s="435"/>
      <c r="BH73" s="435"/>
      <c r="BI73" s="435"/>
      <c r="BJ73" s="435"/>
      <c r="BK73" s="435"/>
      <c r="BL73" s="435"/>
      <c r="BM73" s="435"/>
      <c r="BN73" s="435"/>
      <c r="BO73" s="435"/>
      <c r="BP73" s="435"/>
      <c r="BQ73" s="435"/>
      <c r="BR73" s="435"/>
      <c r="BS73" s="435"/>
      <c r="BT73" s="435"/>
      <c r="BU73" s="435"/>
      <c r="BV73" s="435"/>
      <c r="BW73" s="435"/>
      <c r="BX73" s="435"/>
      <c r="BY73" s="436"/>
      <c r="BZ73" s="63"/>
      <c r="CA73" s="61"/>
      <c r="CB73" s="61"/>
      <c r="CC73" s="61"/>
      <c r="CD73" s="61"/>
      <c r="CE73" s="61"/>
      <c r="CF73" s="61"/>
      <c r="CG73" s="61"/>
      <c r="CH73" s="61"/>
      <c r="CI73" s="61"/>
      <c r="CJ73" s="61"/>
      <c r="CK73" s="61"/>
      <c r="CL73" s="61"/>
      <c r="CM73" s="61"/>
      <c r="CN73" s="61"/>
      <c r="CO73" s="61"/>
      <c r="CP73" s="61"/>
      <c r="CQ73" s="61"/>
      <c r="CR73" s="61"/>
      <c r="CS73" s="61"/>
      <c r="CT73" s="61"/>
      <c r="CU73" s="61"/>
      <c r="CV73" s="61"/>
      <c r="CW73" s="61"/>
      <c r="CX73" s="61"/>
      <c r="CY73" s="61"/>
      <c r="CZ73" s="61"/>
      <c r="DA73" s="61"/>
      <c r="DB73" s="61"/>
      <c r="DC73" s="61"/>
      <c r="DD73" s="61"/>
      <c r="DE73" s="61"/>
      <c r="DF73" s="61"/>
      <c r="DG73" s="61"/>
      <c r="DH73" s="61"/>
      <c r="DI73" s="62"/>
      <c r="DJ73" s="63"/>
      <c r="DK73" s="61"/>
      <c r="DL73" s="61"/>
      <c r="DM73" s="61"/>
      <c r="DN73" s="61"/>
      <c r="DO73" s="61"/>
      <c r="DP73" s="61"/>
      <c r="DQ73" s="61"/>
      <c r="DR73" s="61"/>
      <c r="DS73" s="61"/>
      <c r="DT73" s="61"/>
      <c r="DU73" s="61"/>
      <c r="DV73" s="61"/>
      <c r="DW73" s="61"/>
      <c r="DX73" s="61"/>
      <c r="DY73" s="61"/>
      <c r="DZ73" s="61"/>
      <c r="EA73" s="61"/>
      <c r="EB73" s="61"/>
      <c r="EC73" s="61"/>
      <c r="ED73" s="61"/>
      <c r="EE73" s="61"/>
      <c r="EF73" s="61"/>
      <c r="EG73" s="61"/>
      <c r="EH73" s="61"/>
      <c r="EI73" s="61"/>
      <c r="EJ73" s="61"/>
      <c r="EK73" s="61"/>
      <c r="EL73" s="61"/>
      <c r="EM73" s="61"/>
      <c r="EN73" s="61"/>
      <c r="EO73" s="61"/>
      <c r="EP73" s="61"/>
      <c r="EQ73" s="61"/>
      <c r="ER73" s="61"/>
      <c r="ES73" s="62"/>
      <c r="ET73" s="63"/>
      <c r="EU73" s="61"/>
      <c r="EV73" s="61"/>
      <c r="EW73" s="61"/>
      <c r="EX73" s="61"/>
      <c r="EY73" s="61"/>
      <c r="EZ73" s="61"/>
      <c r="FA73" s="61"/>
      <c r="FB73" s="61"/>
      <c r="FC73" s="61"/>
      <c r="FD73" s="61"/>
      <c r="FE73" s="61"/>
      <c r="FF73" s="61"/>
      <c r="FG73" s="61"/>
      <c r="FH73" s="61"/>
      <c r="FI73" s="61"/>
      <c r="FJ73" s="61"/>
      <c r="FK73" s="61"/>
      <c r="FL73" s="61"/>
      <c r="FM73" s="61"/>
      <c r="FN73" s="61"/>
      <c r="FO73" s="61"/>
      <c r="FP73" s="61"/>
      <c r="FQ73" s="61"/>
      <c r="FR73" s="61"/>
      <c r="FS73" s="61"/>
      <c r="FT73" s="61"/>
      <c r="FU73" s="61"/>
      <c r="FV73" s="61"/>
      <c r="FW73" s="61"/>
      <c r="FX73" s="61"/>
      <c r="FY73" s="61"/>
      <c r="FZ73" s="61"/>
      <c r="GA73" s="61"/>
      <c r="GB73" s="61"/>
      <c r="GC73" s="62"/>
      <c r="GD73" s="63"/>
      <c r="GE73" s="61"/>
      <c r="GF73" s="61"/>
      <c r="GG73" s="61"/>
      <c r="GH73" s="61"/>
      <c r="GI73" s="61"/>
      <c r="GJ73" s="61"/>
      <c r="GK73" s="61"/>
      <c r="GL73" s="61"/>
      <c r="GM73" s="61"/>
      <c r="GN73" s="61"/>
      <c r="GO73" s="61"/>
      <c r="GP73" s="61"/>
      <c r="GQ73" s="61"/>
      <c r="GR73" s="61"/>
      <c r="GS73" s="61"/>
      <c r="GT73" s="61"/>
      <c r="GU73" s="61"/>
      <c r="GV73" s="61"/>
      <c r="GW73" s="61"/>
      <c r="GX73" s="61"/>
      <c r="GY73" s="61"/>
      <c r="GZ73" s="61"/>
      <c r="HA73" s="61"/>
      <c r="HB73" s="61"/>
      <c r="HC73" s="61"/>
      <c r="HD73" s="61"/>
      <c r="HE73" s="61"/>
      <c r="HF73" s="61"/>
      <c r="HG73" s="61"/>
      <c r="HH73" s="61"/>
      <c r="HI73" s="61"/>
      <c r="HJ73" s="61"/>
      <c r="HK73" s="61"/>
      <c r="HL73" s="61"/>
      <c r="HM73" s="62"/>
    </row>
    <row r="74" spans="2:221" ht="18" customHeight="1" x14ac:dyDescent="0.2">
      <c r="B74" s="131"/>
      <c r="C74" s="132"/>
      <c r="D74" s="132"/>
      <c r="E74" s="132"/>
      <c r="F74" s="132"/>
      <c r="G74" s="132"/>
      <c r="H74" s="132"/>
      <c r="I74" s="132"/>
      <c r="J74" s="132"/>
      <c r="K74" s="132"/>
      <c r="L74" s="132"/>
      <c r="M74" s="132"/>
      <c r="N74" s="132"/>
      <c r="O74" s="132"/>
      <c r="P74" s="132"/>
      <c r="Q74" s="132"/>
      <c r="R74" s="132"/>
      <c r="S74" s="132"/>
      <c r="T74" s="132"/>
      <c r="U74" s="133"/>
      <c r="V74" s="134"/>
      <c r="W74" s="135"/>
      <c r="X74" s="135"/>
      <c r="Y74" s="135"/>
      <c r="Z74" s="135"/>
      <c r="AA74" s="136"/>
      <c r="AB74" s="137"/>
      <c r="AC74" s="138"/>
      <c r="AD74" s="138"/>
      <c r="AE74" s="138"/>
      <c r="AF74" s="139"/>
      <c r="AG74" s="100" t="s">
        <v>24</v>
      </c>
      <c r="AH74" s="101"/>
      <c r="AI74" s="101"/>
      <c r="AJ74" s="101"/>
      <c r="AK74" s="101"/>
      <c r="AL74" s="102">
        <f t="shared" si="0"/>
        <v>1</v>
      </c>
      <c r="AM74" s="103"/>
      <c r="AN74" s="103"/>
      <c r="AO74" s="104"/>
      <c r="AP74" s="434">
        <v>1</v>
      </c>
      <c r="AQ74" s="435"/>
      <c r="AR74" s="435"/>
      <c r="AS74" s="435"/>
      <c r="AT74" s="435"/>
      <c r="AU74" s="435"/>
      <c r="AV74" s="435"/>
      <c r="AW74" s="435"/>
      <c r="AX74" s="435"/>
      <c r="AY74" s="435"/>
      <c r="AZ74" s="435"/>
      <c r="BA74" s="435"/>
      <c r="BB74" s="435"/>
      <c r="BC74" s="435"/>
      <c r="BD74" s="435"/>
      <c r="BE74" s="435"/>
      <c r="BF74" s="435"/>
      <c r="BG74" s="435"/>
      <c r="BH74" s="435"/>
      <c r="BI74" s="435"/>
      <c r="BJ74" s="435"/>
      <c r="BK74" s="435"/>
      <c r="BL74" s="435"/>
      <c r="BM74" s="435"/>
      <c r="BN74" s="435"/>
      <c r="BO74" s="435"/>
      <c r="BP74" s="435"/>
      <c r="BQ74" s="435"/>
      <c r="BR74" s="435"/>
      <c r="BS74" s="435"/>
      <c r="BT74" s="435"/>
      <c r="BU74" s="435"/>
      <c r="BV74" s="435"/>
      <c r="BW74" s="435"/>
      <c r="BX74" s="435"/>
      <c r="BY74" s="436"/>
      <c r="BZ74" s="63"/>
      <c r="CA74" s="61"/>
      <c r="CB74" s="61"/>
      <c r="CC74" s="61"/>
      <c r="CD74" s="61"/>
      <c r="CE74" s="61"/>
      <c r="CF74" s="61"/>
      <c r="CG74" s="61"/>
      <c r="CH74" s="61"/>
      <c r="CI74" s="61"/>
      <c r="CJ74" s="61"/>
      <c r="CK74" s="61"/>
      <c r="CL74" s="61"/>
      <c r="CM74" s="61"/>
      <c r="CN74" s="61"/>
      <c r="CO74" s="61"/>
      <c r="CP74" s="61"/>
      <c r="CQ74" s="61"/>
      <c r="CR74" s="61"/>
      <c r="CS74" s="61"/>
      <c r="CT74" s="61"/>
      <c r="CU74" s="61"/>
      <c r="CV74" s="61"/>
      <c r="CW74" s="61"/>
      <c r="CX74" s="61"/>
      <c r="CY74" s="61"/>
      <c r="CZ74" s="61"/>
      <c r="DA74" s="61"/>
      <c r="DB74" s="61"/>
      <c r="DC74" s="61"/>
      <c r="DD74" s="61"/>
      <c r="DE74" s="61"/>
      <c r="DF74" s="61"/>
      <c r="DG74" s="61"/>
      <c r="DH74" s="61"/>
      <c r="DI74" s="62"/>
      <c r="DJ74" s="63"/>
      <c r="DK74" s="61"/>
      <c r="DL74" s="61"/>
      <c r="DM74" s="61"/>
      <c r="DN74" s="61"/>
      <c r="DO74" s="61"/>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2"/>
      <c r="ET74" s="63"/>
      <c r="EU74" s="61"/>
      <c r="EV74" s="61"/>
      <c r="EW74" s="61"/>
      <c r="EX74" s="61"/>
      <c r="EY74" s="61"/>
      <c r="EZ74" s="61"/>
      <c r="FA74" s="61"/>
      <c r="FB74" s="61"/>
      <c r="FC74" s="61"/>
      <c r="FD74" s="61"/>
      <c r="FE74" s="61"/>
      <c r="FF74" s="61"/>
      <c r="FG74" s="61"/>
      <c r="FH74" s="61"/>
      <c r="FI74" s="61"/>
      <c r="FJ74" s="61"/>
      <c r="FK74" s="61"/>
      <c r="FL74" s="61"/>
      <c r="FM74" s="61"/>
      <c r="FN74" s="61"/>
      <c r="FO74" s="61"/>
      <c r="FP74" s="61"/>
      <c r="FQ74" s="61"/>
      <c r="FR74" s="61"/>
      <c r="FS74" s="61"/>
      <c r="FT74" s="61"/>
      <c r="FU74" s="61"/>
      <c r="FV74" s="61"/>
      <c r="FW74" s="61"/>
      <c r="FX74" s="61"/>
      <c r="FY74" s="61"/>
      <c r="FZ74" s="61"/>
      <c r="GA74" s="61"/>
      <c r="GB74" s="61"/>
      <c r="GC74" s="62"/>
      <c r="GD74" s="63"/>
      <c r="GE74" s="61"/>
      <c r="GF74" s="61"/>
      <c r="GG74" s="61"/>
      <c r="GH74" s="61"/>
      <c r="GI74" s="61"/>
      <c r="GJ74" s="61"/>
      <c r="GK74" s="61"/>
      <c r="GL74" s="61"/>
      <c r="GM74" s="61"/>
      <c r="GN74" s="61"/>
      <c r="GO74" s="61"/>
      <c r="GP74" s="61"/>
      <c r="GQ74" s="61"/>
      <c r="GR74" s="61"/>
      <c r="GS74" s="61"/>
      <c r="GT74" s="61"/>
      <c r="GU74" s="61"/>
      <c r="GV74" s="61"/>
      <c r="GW74" s="61"/>
      <c r="GX74" s="61"/>
      <c r="GY74" s="61"/>
      <c r="GZ74" s="61"/>
      <c r="HA74" s="61"/>
      <c r="HB74" s="61"/>
      <c r="HC74" s="61"/>
      <c r="HD74" s="61"/>
      <c r="HE74" s="61"/>
      <c r="HF74" s="61"/>
      <c r="HG74" s="61"/>
      <c r="HH74" s="61"/>
      <c r="HI74" s="61"/>
      <c r="HJ74" s="61"/>
      <c r="HK74" s="61"/>
      <c r="HL74" s="61"/>
      <c r="HM74" s="62"/>
    </row>
    <row r="75" spans="2:221" ht="18" customHeight="1" x14ac:dyDescent="0.2">
      <c r="B75" s="112" t="s">
        <v>605</v>
      </c>
      <c r="C75" s="113"/>
      <c r="D75" s="113"/>
      <c r="E75" s="113"/>
      <c r="F75" s="113"/>
      <c r="G75" s="113"/>
      <c r="H75" s="113"/>
      <c r="I75" s="113"/>
      <c r="J75" s="113"/>
      <c r="K75" s="113"/>
      <c r="L75" s="113"/>
      <c r="M75" s="113"/>
      <c r="N75" s="113"/>
      <c r="O75" s="113"/>
      <c r="P75" s="113"/>
      <c r="Q75" s="113"/>
      <c r="R75" s="113"/>
      <c r="S75" s="113"/>
      <c r="T75" s="113"/>
      <c r="U75" s="114"/>
      <c r="V75" s="118" t="s">
        <v>638</v>
      </c>
      <c r="W75" s="119"/>
      <c r="X75" s="119"/>
      <c r="Y75" s="119"/>
      <c r="Z75" s="119"/>
      <c r="AA75" s="120"/>
      <c r="AB75" s="124">
        <v>1.9E-3</v>
      </c>
      <c r="AC75" s="125"/>
      <c r="AD75" s="125"/>
      <c r="AE75" s="125"/>
      <c r="AF75" s="126"/>
      <c r="AG75" s="106" t="s">
        <v>23</v>
      </c>
      <c r="AH75" s="107"/>
      <c r="AI75" s="107"/>
      <c r="AJ75" s="107"/>
      <c r="AK75" s="107"/>
      <c r="AL75" s="108">
        <f t="shared" si="0"/>
        <v>100</v>
      </c>
      <c r="AM75" s="109"/>
      <c r="AN75" s="109"/>
      <c r="AO75" s="110"/>
      <c r="AP75" s="437">
        <v>100</v>
      </c>
      <c r="AQ75" s="438"/>
      <c r="AR75" s="438"/>
      <c r="AS75" s="438"/>
      <c r="AT75" s="438"/>
      <c r="AU75" s="438"/>
      <c r="AV75" s="438"/>
      <c r="AW75" s="438"/>
      <c r="AX75" s="438"/>
      <c r="AY75" s="438"/>
      <c r="AZ75" s="438"/>
      <c r="BA75" s="438"/>
      <c r="BB75" s="438"/>
      <c r="BC75" s="438"/>
      <c r="BD75" s="438"/>
      <c r="BE75" s="438"/>
      <c r="BF75" s="438"/>
      <c r="BG75" s="438"/>
      <c r="BH75" s="438"/>
      <c r="BI75" s="438"/>
      <c r="BJ75" s="438"/>
      <c r="BK75" s="438"/>
      <c r="BL75" s="438"/>
      <c r="BM75" s="438"/>
      <c r="BN75" s="438"/>
      <c r="BO75" s="438"/>
      <c r="BP75" s="438"/>
      <c r="BQ75" s="438"/>
      <c r="BR75" s="438"/>
      <c r="BS75" s="438"/>
      <c r="BT75" s="438"/>
      <c r="BU75" s="438"/>
      <c r="BV75" s="438"/>
      <c r="BW75" s="438"/>
      <c r="BX75" s="438"/>
      <c r="BY75" s="439"/>
      <c r="BZ75" s="75"/>
      <c r="CA75" s="73"/>
      <c r="CB75" s="73"/>
      <c r="CC75" s="73"/>
      <c r="CD75" s="73"/>
      <c r="CE75" s="73"/>
      <c r="CF75" s="73"/>
      <c r="CG75" s="73"/>
      <c r="CH75" s="73"/>
      <c r="CI75" s="73"/>
      <c r="CJ75" s="73"/>
      <c r="CK75" s="73"/>
      <c r="CL75" s="73"/>
      <c r="CM75" s="73"/>
      <c r="CN75" s="73"/>
      <c r="CO75" s="73"/>
      <c r="CP75" s="73"/>
      <c r="CQ75" s="73"/>
      <c r="CR75" s="73"/>
      <c r="CS75" s="73"/>
      <c r="CT75" s="73"/>
      <c r="CU75" s="73"/>
      <c r="CV75" s="73"/>
      <c r="CW75" s="73"/>
      <c r="CX75" s="73"/>
      <c r="CY75" s="73"/>
      <c r="CZ75" s="73"/>
      <c r="DA75" s="73"/>
      <c r="DB75" s="73"/>
      <c r="DC75" s="73"/>
      <c r="DD75" s="73"/>
      <c r="DE75" s="73"/>
      <c r="DF75" s="73"/>
      <c r="DG75" s="73"/>
      <c r="DH75" s="73"/>
      <c r="DI75" s="74"/>
      <c r="DJ75" s="75"/>
      <c r="DK75" s="73"/>
      <c r="DL75" s="73"/>
      <c r="DM75" s="73"/>
      <c r="DN75" s="73"/>
      <c r="DO75" s="73"/>
      <c r="DP75" s="73"/>
      <c r="DQ75" s="73"/>
      <c r="DR75" s="73"/>
      <c r="DS75" s="73"/>
      <c r="DT75" s="73"/>
      <c r="DU75" s="73"/>
      <c r="DV75" s="73"/>
      <c r="DW75" s="73"/>
      <c r="DX75" s="73"/>
      <c r="DY75" s="73"/>
      <c r="DZ75" s="73"/>
      <c r="EA75" s="73"/>
      <c r="EB75" s="73"/>
      <c r="EC75" s="73"/>
      <c r="ED75" s="73"/>
      <c r="EE75" s="73"/>
      <c r="EF75" s="73"/>
      <c r="EG75" s="73"/>
      <c r="EH75" s="73"/>
      <c r="EI75" s="73"/>
      <c r="EJ75" s="73"/>
      <c r="EK75" s="73"/>
      <c r="EL75" s="73"/>
      <c r="EM75" s="73"/>
      <c r="EN75" s="73"/>
      <c r="EO75" s="73"/>
      <c r="EP75" s="73"/>
      <c r="EQ75" s="73"/>
      <c r="ER75" s="73"/>
      <c r="ES75" s="74"/>
      <c r="ET75" s="75"/>
      <c r="EU75" s="73"/>
      <c r="EV75" s="73"/>
      <c r="EW75" s="73"/>
      <c r="EX75" s="73"/>
      <c r="EY75" s="73"/>
      <c r="EZ75" s="73"/>
      <c r="FA75" s="73"/>
      <c r="FB75" s="73"/>
      <c r="FC75" s="73"/>
      <c r="FD75" s="73"/>
      <c r="FE75" s="73"/>
      <c r="FF75" s="73"/>
      <c r="FG75" s="73"/>
      <c r="FH75" s="73"/>
      <c r="FI75" s="73"/>
      <c r="FJ75" s="73"/>
      <c r="FK75" s="73"/>
      <c r="FL75" s="73"/>
      <c r="FM75" s="73"/>
      <c r="FN75" s="73"/>
      <c r="FO75" s="73"/>
      <c r="FP75" s="73"/>
      <c r="FQ75" s="73"/>
      <c r="FR75" s="73"/>
      <c r="FS75" s="73"/>
      <c r="FT75" s="73"/>
      <c r="FU75" s="73"/>
      <c r="FV75" s="73"/>
      <c r="FW75" s="73"/>
      <c r="FX75" s="73"/>
      <c r="FY75" s="73"/>
      <c r="FZ75" s="73"/>
      <c r="GA75" s="73"/>
      <c r="GB75" s="73"/>
      <c r="GC75" s="74"/>
      <c r="GD75" s="75"/>
      <c r="GE75" s="73"/>
      <c r="GF75" s="73"/>
      <c r="GG75" s="73"/>
      <c r="GH75" s="73"/>
      <c r="GI75" s="73"/>
      <c r="GJ75" s="73"/>
      <c r="GK75" s="73"/>
      <c r="GL75" s="73"/>
      <c r="GM75" s="73"/>
      <c r="GN75" s="73"/>
      <c r="GO75" s="73"/>
      <c r="GP75" s="73"/>
      <c r="GQ75" s="73"/>
      <c r="GR75" s="73"/>
      <c r="GS75" s="73"/>
      <c r="GT75" s="73"/>
      <c r="GU75" s="73"/>
      <c r="GV75" s="73"/>
      <c r="GW75" s="73"/>
      <c r="GX75" s="73"/>
      <c r="GY75" s="73"/>
      <c r="GZ75" s="73"/>
      <c r="HA75" s="73"/>
      <c r="HB75" s="73"/>
      <c r="HC75" s="73"/>
      <c r="HD75" s="73"/>
      <c r="HE75" s="73"/>
      <c r="HF75" s="73"/>
      <c r="HG75" s="73"/>
      <c r="HH75" s="73"/>
      <c r="HI75" s="73"/>
      <c r="HJ75" s="73"/>
      <c r="HK75" s="73"/>
      <c r="HL75" s="73"/>
      <c r="HM75" s="74"/>
    </row>
    <row r="76" spans="2:221" ht="18" customHeight="1" x14ac:dyDescent="0.2">
      <c r="B76" s="115"/>
      <c r="C76" s="116"/>
      <c r="D76" s="116"/>
      <c r="E76" s="116"/>
      <c r="F76" s="116"/>
      <c r="G76" s="116"/>
      <c r="H76" s="116"/>
      <c r="I76" s="116"/>
      <c r="J76" s="116"/>
      <c r="K76" s="116"/>
      <c r="L76" s="116"/>
      <c r="M76" s="116"/>
      <c r="N76" s="116"/>
      <c r="O76" s="116"/>
      <c r="P76" s="116"/>
      <c r="Q76" s="116"/>
      <c r="R76" s="116"/>
      <c r="S76" s="116"/>
      <c r="T76" s="116"/>
      <c r="U76" s="117"/>
      <c r="V76" s="121"/>
      <c r="W76" s="122"/>
      <c r="X76" s="122"/>
      <c r="Y76" s="122"/>
      <c r="Z76" s="122"/>
      <c r="AA76" s="123"/>
      <c r="AB76" s="127"/>
      <c r="AC76" s="128"/>
      <c r="AD76" s="128"/>
      <c r="AE76" s="128"/>
      <c r="AF76" s="129"/>
      <c r="AG76" s="106" t="s">
        <v>24</v>
      </c>
      <c r="AH76" s="107"/>
      <c r="AI76" s="107"/>
      <c r="AJ76" s="107"/>
      <c r="AK76" s="107"/>
      <c r="AL76" s="108">
        <f t="shared" si="0"/>
        <v>100</v>
      </c>
      <c r="AM76" s="109"/>
      <c r="AN76" s="109"/>
      <c r="AO76" s="110"/>
      <c r="AP76" s="437">
        <v>100</v>
      </c>
      <c r="AQ76" s="438"/>
      <c r="AR76" s="438"/>
      <c r="AS76" s="438"/>
      <c r="AT76" s="438"/>
      <c r="AU76" s="438"/>
      <c r="AV76" s="438"/>
      <c r="AW76" s="438"/>
      <c r="AX76" s="438"/>
      <c r="AY76" s="438"/>
      <c r="AZ76" s="438"/>
      <c r="BA76" s="438"/>
      <c r="BB76" s="438"/>
      <c r="BC76" s="438"/>
      <c r="BD76" s="438"/>
      <c r="BE76" s="438"/>
      <c r="BF76" s="438"/>
      <c r="BG76" s="438"/>
      <c r="BH76" s="438"/>
      <c r="BI76" s="438"/>
      <c r="BJ76" s="438"/>
      <c r="BK76" s="438"/>
      <c r="BL76" s="438"/>
      <c r="BM76" s="438"/>
      <c r="BN76" s="438"/>
      <c r="BO76" s="438"/>
      <c r="BP76" s="438"/>
      <c r="BQ76" s="438"/>
      <c r="BR76" s="438"/>
      <c r="BS76" s="438"/>
      <c r="BT76" s="438"/>
      <c r="BU76" s="438"/>
      <c r="BV76" s="438"/>
      <c r="BW76" s="438"/>
      <c r="BX76" s="438"/>
      <c r="BY76" s="439"/>
      <c r="BZ76" s="75"/>
      <c r="CA76" s="73"/>
      <c r="CB76" s="73"/>
      <c r="CC76" s="73"/>
      <c r="CD76" s="73"/>
      <c r="CE76" s="73"/>
      <c r="CF76" s="73"/>
      <c r="CG76" s="73"/>
      <c r="CH76" s="73"/>
      <c r="CI76" s="73"/>
      <c r="CJ76" s="73"/>
      <c r="CK76" s="73"/>
      <c r="CL76" s="73"/>
      <c r="CM76" s="73"/>
      <c r="CN76" s="73"/>
      <c r="CO76" s="73"/>
      <c r="CP76" s="73"/>
      <c r="CQ76" s="73"/>
      <c r="CR76" s="73"/>
      <c r="CS76" s="73"/>
      <c r="CT76" s="73"/>
      <c r="CU76" s="73"/>
      <c r="CV76" s="73"/>
      <c r="CW76" s="73"/>
      <c r="CX76" s="73"/>
      <c r="CY76" s="73"/>
      <c r="CZ76" s="73"/>
      <c r="DA76" s="73"/>
      <c r="DB76" s="73"/>
      <c r="DC76" s="73"/>
      <c r="DD76" s="73"/>
      <c r="DE76" s="73"/>
      <c r="DF76" s="73"/>
      <c r="DG76" s="73"/>
      <c r="DH76" s="73"/>
      <c r="DI76" s="74"/>
      <c r="DJ76" s="75"/>
      <c r="DK76" s="73"/>
      <c r="DL76" s="73"/>
      <c r="DM76" s="73"/>
      <c r="DN76" s="73"/>
      <c r="DO76" s="73"/>
      <c r="DP76" s="73"/>
      <c r="DQ76" s="73"/>
      <c r="DR76" s="73"/>
      <c r="DS76" s="73"/>
      <c r="DT76" s="73"/>
      <c r="DU76" s="73"/>
      <c r="DV76" s="73"/>
      <c r="DW76" s="73"/>
      <c r="DX76" s="73"/>
      <c r="DY76" s="73"/>
      <c r="DZ76" s="73"/>
      <c r="EA76" s="73"/>
      <c r="EB76" s="73"/>
      <c r="EC76" s="73"/>
      <c r="ED76" s="73"/>
      <c r="EE76" s="73"/>
      <c r="EF76" s="73"/>
      <c r="EG76" s="73"/>
      <c r="EH76" s="73"/>
      <c r="EI76" s="73"/>
      <c r="EJ76" s="73"/>
      <c r="EK76" s="73"/>
      <c r="EL76" s="73"/>
      <c r="EM76" s="73"/>
      <c r="EN76" s="73"/>
      <c r="EO76" s="73"/>
      <c r="EP76" s="73"/>
      <c r="EQ76" s="73"/>
      <c r="ER76" s="73"/>
      <c r="ES76" s="74"/>
      <c r="ET76" s="75"/>
      <c r="EU76" s="73"/>
      <c r="EV76" s="73"/>
      <c r="EW76" s="73"/>
      <c r="EX76" s="73"/>
      <c r="EY76" s="73"/>
      <c r="EZ76" s="73"/>
      <c r="FA76" s="73"/>
      <c r="FB76" s="73"/>
      <c r="FC76" s="73"/>
      <c r="FD76" s="73"/>
      <c r="FE76" s="73"/>
      <c r="FF76" s="73"/>
      <c r="FG76" s="73"/>
      <c r="FH76" s="73"/>
      <c r="FI76" s="73"/>
      <c r="FJ76" s="73"/>
      <c r="FK76" s="73"/>
      <c r="FL76" s="73"/>
      <c r="FM76" s="73"/>
      <c r="FN76" s="73"/>
      <c r="FO76" s="73"/>
      <c r="FP76" s="73"/>
      <c r="FQ76" s="73"/>
      <c r="FR76" s="73"/>
      <c r="FS76" s="73"/>
      <c r="FT76" s="73"/>
      <c r="FU76" s="73"/>
      <c r="FV76" s="73"/>
      <c r="FW76" s="73"/>
      <c r="FX76" s="73"/>
      <c r="FY76" s="73"/>
      <c r="FZ76" s="73"/>
      <c r="GA76" s="73"/>
      <c r="GB76" s="73"/>
      <c r="GC76" s="74"/>
      <c r="GD76" s="75"/>
      <c r="GE76" s="73"/>
      <c r="GF76" s="73"/>
      <c r="GG76" s="73"/>
      <c r="GH76" s="73"/>
      <c r="GI76" s="73"/>
      <c r="GJ76" s="73"/>
      <c r="GK76" s="73"/>
      <c r="GL76" s="73"/>
      <c r="GM76" s="73"/>
      <c r="GN76" s="73"/>
      <c r="GO76" s="73"/>
      <c r="GP76" s="73"/>
      <c r="GQ76" s="73"/>
      <c r="GR76" s="73"/>
      <c r="GS76" s="73"/>
      <c r="GT76" s="73"/>
      <c r="GU76" s="73"/>
      <c r="GV76" s="73"/>
      <c r="GW76" s="73"/>
      <c r="GX76" s="73"/>
      <c r="GY76" s="73"/>
      <c r="GZ76" s="73"/>
      <c r="HA76" s="73"/>
      <c r="HB76" s="73"/>
      <c r="HC76" s="73"/>
      <c r="HD76" s="73"/>
      <c r="HE76" s="73"/>
      <c r="HF76" s="73"/>
      <c r="HG76" s="73"/>
      <c r="HH76" s="73"/>
      <c r="HI76" s="73"/>
      <c r="HJ76" s="73"/>
      <c r="HK76" s="73"/>
      <c r="HL76" s="73"/>
      <c r="HM76" s="74"/>
    </row>
    <row r="77" spans="2:221" ht="18" customHeight="1" x14ac:dyDescent="0.2">
      <c r="B77" s="82" t="s">
        <v>606</v>
      </c>
      <c r="C77" s="83"/>
      <c r="D77" s="83"/>
      <c r="E77" s="83"/>
      <c r="F77" s="83"/>
      <c r="G77" s="83"/>
      <c r="H77" s="83"/>
      <c r="I77" s="83"/>
      <c r="J77" s="83"/>
      <c r="K77" s="83"/>
      <c r="L77" s="83"/>
      <c r="M77" s="83"/>
      <c r="N77" s="83"/>
      <c r="O77" s="83"/>
      <c r="P77" s="83"/>
      <c r="Q77" s="83"/>
      <c r="R77" s="83"/>
      <c r="S77" s="83"/>
      <c r="T77" s="83"/>
      <c r="U77" s="84"/>
      <c r="V77" s="88" t="s">
        <v>639</v>
      </c>
      <c r="W77" s="89"/>
      <c r="X77" s="89"/>
      <c r="Y77" s="89"/>
      <c r="Z77" s="89"/>
      <c r="AA77" s="90"/>
      <c r="AB77" s="94">
        <v>5.0000000000000001E-4</v>
      </c>
      <c r="AC77" s="95"/>
      <c r="AD77" s="95"/>
      <c r="AE77" s="95"/>
      <c r="AF77" s="96"/>
      <c r="AG77" s="100" t="s">
        <v>23</v>
      </c>
      <c r="AH77" s="101"/>
      <c r="AI77" s="101"/>
      <c r="AJ77" s="101"/>
      <c r="AK77" s="101"/>
      <c r="AL77" s="102">
        <f t="shared" si="0"/>
        <v>1</v>
      </c>
      <c r="AM77" s="103"/>
      <c r="AN77" s="103"/>
      <c r="AO77" s="104"/>
      <c r="AP77" s="434">
        <v>1</v>
      </c>
      <c r="AQ77" s="435"/>
      <c r="AR77" s="435"/>
      <c r="AS77" s="435"/>
      <c r="AT77" s="435"/>
      <c r="AU77" s="435"/>
      <c r="AV77" s="435"/>
      <c r="AW77" s="435"/>
      <c r="AX77" s="435"/>
      <c r="AY77" s="435"/>
      <c r="AZ77" s="435"/>
      <c r="BA77" s="435"/>
      <c r="BB77" s="435"/>
      <c r="BC77" s="435"/>
      <c r="BD77" s="435"/>
      <c r="BE77" s="435"/>
      <c r="BF77" s="435"/>
      <c r="BG77" s="435"/>
      <c r="BH77" s="435"/>
      <c r="BI77" s="435"/>
      <c r="BJ77" s="435"/>
      <c r="BK77" s="435"/>
      <c r="BL77" s="435"/>
      <c r="BM77" s="435"/>
      <c r="BN77" s="435"/>
      <c r="BO77" s="435"/>
      <c r="BP77" s="435"/>
      <c r="BQ77" s="435"/>
      <c r="BR77" s="435"/>
      <c r="BS77" s="435"/>
      <c r="BT77" s="435"/>
      <c r="BU77" s="435"/>
      <c r="BV77" s="435"/>
      <c r="BW77" s="435"/>
      <c r="BX77" s="435"/>
      <c r="BY77" s="436"/>
      <c r="BZ77" s="63"/>
      <c r="CA77" s="61"/>
      <c r="CB77" s="61"/>
      <c r="CC77" s="61"/>
      <c r="CD77" s="61"/>
      <c r="CE77" s="61"/>
      <c r="CF77" s="61"/>
      <c r="CG77" s="61"/>
      <c r="CH77" s="61"/>
      <c r="CI77" s="61"/>
      <c r="CJ77" s="61"/>
      <c r="CK77" s="61"/>
      <c r="CL77" s="61"/>
      <c r="CM77" s="61"/>
      <c r="CN77" s="61"/>
      <c r="CO77" s="61"/>
      <c r="CP77" s="61"/>
      <c r="CQ77" s="61"/>
      <c r="CR77" s="61"/>
      <c r="CS77" s="61"/>
      <c r="CT77" s="61"/>
      <c r="CU77" s="61"/>
      <c r="CV77" s="61"/>
      <c r="CW77" s="61"/>
      <c r="CX77" s="61"/>
      <c r="CY77" s="61"/>
      <c r="CZ77" s="61"/>
      <c r="DA77" s="61"/>
      <c r="DB77" s="61"/>
      <c r="DC77" s="61"/>
      <c r="DD77" s="61"/>
      <c r="DE77" s="61"/>
      <c r="DF77" s="61"/>
      <c r="DG77" s="61"/>
      <c r="DH77" s="61"/>
      <c r="DI77" s="62"/>
      <c r="DJ77" s="63"/>
      <c r="DK77" s="61"/>
      <c r="DL77" s="61"/>
      <c r="DM77" s="61"/>
      <c r="DN77" s="61"/>
      <c r="DO77" s="61"/>
      <c r="DP77" s="61"/>
      <c r="DQ77" s="61"/>
      <c r="DR77" s="61"/>
      <c r="DS77" s="61"/>
      <c r="DT77" s="61"/>
      <c r="DU77" s="61"/>
      <c r="DV77" s="61"/>
      <c r="DW77" s="61"/>
      <c r="DX77" s="61"/>
      <c r="DY77" s="61"/>
      <c r="DZ77" s="61"/>
      <c r="EA77" s="61"/>
      <c r="EB77" s="61"/>
      <c r="EC77" s="61"/>
      <c r="ED77" s="61"/>
      <c r="EE77" s="61"/>
      <c r="EF77" s="61"/>
      <c r="EG77" s="61"/>
      <c r="EH77" s="61"/>
      <c r="EI77" s="61"/>
      <c r="EJ77" s="61"/>
      <c r="EK77" s="61"/>
      <c r="EL77" s="61"/>
      <c r="EM77" s="61"/>
      <c r="EN77" s="61"/>
      <c r="EO77" s="61"/>
      <c r="EP77" s="61"/>
      <c r="EQ77" s="61"/>
      <c r="ER77" s="61"/>
      <c r="ES77" s="62"/>
      <c r="ET77" s="63"/>
      <c r="EU77" s="61"/>
      <c r="EV77" s="61"/>
      <c r="EW77" s="61"/>
      <c r="EX77" s="61"/>
      <c r="EY77" s="61"/>
      <c r="EZ77" s="61"/>
      <c r="FA77" s="61"/>
      <c r="FB77" s="61"/>
      <c r="FC77" s="61"/>
      <c r="FD77" s="61"/>
      <c r="FE77" s="61"/>
      <c r="FF77" s="61"/>
      <c r="FG77" s="61"/>
      <c r="FH77" s="61"/>
      <c r="FI77" s="61"/>
      <c r="FJ77" s="61"/>
      <c r="FK77" s="61"/>
      <c r="FL77" s="61"/>
      <c r="FM77" s="61"/>
      <c r="FN77" s="61"/>
      <c r="FO77" s="61"/>
      <c r="FP77" s="61"/>
      <c r="FQ77" s="61"/>
      <c r="FR77" s="61"/>
      <c r="FS77" s="61"/>
      <c r="FT77" s="61"/>
      <c r="FU77" s="61"/>
      <c r="FV77" s="61"/>
      <c r="FW77" s="61"/>
      <c r="FX77" s="61"/>
      <c r="FY77" s="61"/>
      <c r="FZ77" s="61"/>
      <c r="GA77" s="61"/>
      <c r="GB77" s="61"/>
      <c r="GC77" s="62"/>
      <c r="GD77" s="63"/>
      <c r="GE77" s="61"/>
      <c r="GF77" s="61"/>
      <c r="GG77" s="61"/>
      <c r="GH77" s="61"/>
      <c r="GI77" s="61"/>
      <c r="GJ77" s="61"/>
      <c r="GK77" s="61"/>
      <c r="GL77" s="61"/>
      <c r="GM77" s="61"/>
      <c r="GN77" s="61"/>
      <c r="GO77" s="61"/>
      <c r="GP77" s="61"/>
      <c r="GQ77" s="61"/>
      <c r="GR77" s="61"/>
      <c r="GS77" s="61"/>
      <c r="GT77" s="61"/>
      <c r="GU77" s="61"/>
      <c r="GV77" s="61"/>
      <c r="GW77" s="61"/>
      <c r="GX77" s="61"/>
      <c r="GY77" s="61"/>
      <c r="GZ77" s="61"/>
      <c r="HA77" s="61"/>
      <c r="HB77" s="61"/>
      <c r="HC77" s="61"/>
      <c r="HD77" s="61"/>
      <c r="HE77" s="61"/>
      <c r="HF77" s="61"/>
      <c r="HG77" s="61"/>
      <c r="HH77" s="61"/>
      <c r="HI77" s="61"/>
      <c r="HJ77" s="61"/>
      <c r="HK77" s="61"/>
      <c r="HL77" s="61"/>
      <c r="HM77" s="62"/>
    </row>
    <row r="78" spans="2:221" ht="18" customHeight="1" x14ac:dyDescent="0.2">
      <c r="B78" s="131"/>
      <c r="C78" s="132"/>
      <c r="D78" s="132"/>
      <c r="E78" s="132"/>
      <c r="F78" s="132"/>
      <c r="G78" s="132"/>
      <c r="H78" s="132"/>
      <c r="I78" s="132"/>
      <c r="J78" s="132"/>
      <c r="K78" s="132"/>
      <c r="L78" s="132"/>
      <c r="M78" s="132"/>
      <c r="N78" s="132"/>
      <c r="O78" s="132"/>
      <c r="P78" s="132"/>
      <c r="Q78" s="132"/>
      <c r="R78" s="132"/>
      <c r="S78" s="132"/>
      <c r="T78" s="132"/>
      <c r="U78" s="133"/>
      <c r="V78" s="134"/>
      <c r="W78" s="135"/>
      <c r="X78" s="135"/>
      <c r="Y78" s="135"/>
      <c r="Z78" s="135"/>
      <c r="AA78" s="136"/>
      <c r="AB78" s="137"/>
      <c r="AC78" s="138"/>
      <c r="AD78" s="138"/>
      <c r="AE78" s="138"/>
      <c r="AF78" s="139"/>
      <c r="AG78" s="100" t="s">
        <v>24</v>
      </c>
      <c r="AH78" s="101"/>
      <c r="AI78" s="101"/>
      <c r="AJ78" s="101"/>
      <c r="AK78" s="101"/>
      <c r="AL78" s="102">
        <f t="shared" si="0"/>
        <v>1</v>
      </c>
      <c r="AM78" s="103"/>
      <c r="AN78" s="103"/>
      <c r="AO78" s="104"/>
      <c r="AP78" s="434">
        <v>1</v>
      </c>
      <c r="AQ78" s="435"/>
      <c r="AR78" s="435"/>
      <c r="AS78" s="435"/>
      <c r="AT78" s="435"/>
      <c r="AU78" s="435"/>
      <c r="AV78" s="435"/>
      <c r="AW78" s="435"/>
      <c r="AX78" s="435"/>
      <c r="AY78" s="435"/>
      <c r="AZ78" s="435"/>
      <c r="BA78" s="435"/>
      <c r="BB78" s="435"/>
      <c r="BC78" s="435"/>
      <c r="BD78" s="435"/>
      <c r="BE78" s="435"/>
      <c r="BF78" s="435"/>
      <c r="BG78" s="435"/>
      <c r="BH78" s="435"/>
      <c r="BI78" s="435"/>
      <c r="BJ78" s="435"/>
      <c r="BK78" s="435"/>
      <c r="BL78" s="435"/>
      <c r="BM78" s="435"/>
      <c r="BN78" s="435"/>
      <c r="BO78" s="435"/>
      <c r="BP78" s="435"/>
      <c r="BQ78" s="435"/>
      <c r="BR78" s="435"/>
      <c r="BS78" s="435"/>
      <c r="BT78" s="435"/>
      <c r="BU78" s="435"/>
      <c r="BV78" s="435"/>
      <c r="BW78" s="435"/>
      <c r="BX78" s="435"/>
      <c r="BY78" s="436"/>
      <c r="BZ78" s="63"/>
      <c r="CA78" s="61"/>
      <c r="CB78" s="61"/>
      <c r="CC78" s="61"/>
      <c r="CD78" s="61"/>
      <c r="CE78" s="61"/>
      <c r="CF78" s="61"/>
      <c r="CG78" s="61"/>
      <c r="CH78" s="61"/>
      <c r="CI78" s="61"/>
      <c r="CJ78" s="61"/>
      <c r="CK78" s="61"/>
      <c r="CL78" s="61"/>
      <c r="CM78" s="61"/>
      <c r="CN78" s="61"/>
      <c r="CO78" s="61"/>
      <c r="CP78" s="61"/>
      <c r="CQ78" s="61"/>
      <c r="CR78" s="61"/>
      <c r="CS78" s="61"/>
      <c r="CT78" s="61"/>
      <c r="CU78" s="61"/>
      <c r="CV78" s="61"/>
      <c r="CW78" s="61"/>
      <c r="CX78" s="61"/>
      <c r="CY78" s="61"/>
      <c r="CZ78" s="61"/>
      <c r="DA78" s="61"/>
      <c r="DB78" s="61"/>
      <c r="DC78" s="61"/>
      <c r="DD78" s="61"/>
      <c r="DE78" s="61"/>
      <c r="DF78" s="61"/>
      <c r="DG78" s="61"/>
      <c r="DH78" s="61"/>
      <c r="DI78" s="62"/>
      <c r="DJ78" s="63"/>
      <c r="DK78" s="61"/>
      <c r="DL78" s="61"/>
      <c r="DM78" s="61"/>
      <c r="DN78" s="61"/>
      <c r="DO78" s="61"/>
      <c r="DP78" s="61"/>
      <c r="DQ78" s="61"/>
      <c r="DR78" s="61"/>
      <c r="DS78" s="61"/>
      <c r="DT78" s="61"/>
      <c r="DU78" s="61"/>
      <c r="DV78" s="61"/>
      <c r="DW78" s="61"/>
      <c r="DX78" s="61"/>
      <c r="DY78" s="61"/>
      <c r="DZ78" s="61"/>
      <c r="EA78" s="61"/>
      <c r="EB78" s="61"/>
      <c r="EC78" s="61"/>
      <c r="ED78" s="61"/>
      <c r="EE78" s="61"/>
      <c r="EF78" s="61"/>
      <c r="EG78" s="61"/>
      <c r="EH78" s="61"/>
      <c r="EI78" s="61"/>
      <c r="EJ78" s="61"/>
      <c r="EK78" s="61"/>
      <c r="EL78" s="61"/>
      <c r="EM78" s="61"/>
      <c r="EN78" s="61"/>
      <c r="EO78" s="61"/>
      <c r="EP78" s="61"/>
      <c r="EQ78" s="61"/>
      <c r="ER78" s="61"/>
      <c r="ES78" s="62"/>
      <c r="ET78" s="63"/>
      <c r="EU78" s="61"/>
      <c r="EV78" s="61"/>
      <c r="EW78" s="61"/>
      <c r="EX78" s="61"/>
      <c r="EY78" s="61"/>
      <c r="EZ78" s="61"/>
      <c r="FA78" s="61"/>
      <c r="FB78" s="61"/>
      <c r="FC78" s="61"/>
      <c r="FD78" s="61"/>
      <c r="FE78" s="61"/>
      <c r="FF78" s="61"/>
      <c r="FG78" s="61"/>
      <c r="FH78" s="61"/>
      <c r="FI78" s="61"/>
      <c r="FJ78" s="61"/>
      <c r="FK78" s="61"/>
      <c r="FL78" s="61"/>
      <c r="FM78" s="61"/>
      <c r="FN78" s="61"/>
      <c r="FO78" s="61"/>
      <c r="FP78" s="61"/>
      <c r="FQ78" s="61"/>
      <c r="FR78" s="61"/>
      <c r="FS78" s="61"/>
      <c r="FT78" s="61"/>
      <c r="FU78" s="61"/>
      <c r="FV78" s="61"/>
      <c r="FW78" s="61"/>
      <c r="FX78" s="61"/>
      <c r="FY78" s="61"/>
      <c r="FZ78" s="61"/>
      <c r="GA78" s="61"/>
      <c r="GB78" s="61"/>
      <c r="GC78" s="62"/>
      <c r="GD78" s="63"/>
      <c r="GE78" s="61"/>
      <c r="GF78" s="61"/>
      <c r="GG78" s="61"/>
      <c r="GH78" s="61"/>
      <c r="GI78" s="61"/>
      <c r="GJ78" s="61"/>
      <c r="GK78" s="61"/>
      <c r="GL78" s="61"/>
      <c r="GM78" s="61"/>
      <c r="GN78" s="61"/>
      <c r="GO78" s="61"/>
      <c r="GP78" s="61"/>
      <c r="GQ78" s="61"/>
      <c r="GR78" s="61"/>
      <c r="GS78" s="61"/>
      <c r="GT78" s="61"/>
      <c r="GU78" s="61"/>
      <c r="GV78" s="61"/>
      <c r="GW78" s="61"/>
      <c r="GX78" s="61"/>
      <c r="GY78" s="61"/>
      <c r="GZ78" s="61"/>
      <c r="HA78" s="61"/>
      <c r="HB78" s="61"/>
      <c r="HC78" s="61"/>
      <c r="HD78" s="61"/>
      <c r="HE78" s="61"/>
      <c r="HF78" s="61"/>
      <c r="HG78" s="61"/>
      <c r="HH78" s="61"/>
      <c r="HI78" s="61"/>
      <c r="HJ78" s="61"/>
      <c r="HK78" s="61"/>
      <c r="HL78" s="61"/>
      <c r="HM78" s="62"/>
    </row>
    <row r="79" spans="2:221" ht="23.25" customHeight="1" x14ac:dyDescent="0.2">
      <c r="B79" s="112" t="s">
        <v>607</v>
      </c>
      <c r="C79" s="113"/>
      <c r="D79" s="113"/>
      <c r="E79" s="113"/>
      <c r="F79" s="113"/>
      <c r="G79" s="113"/>
      <c r="H79" s="113"/>
      <c r="I79" s="113"/>
      <c r="J79" s="113"/>
      <c r="K79" s="113"/>
      <c r="L79" s="113"/>
      <c r="M79" s="113"/>
      <c r="N79" s="113"/>
      <c r="O79" s="113"/>
      <c r="P79" s="113"/>
      <c r="Q79" s="113"/>
      <c r="R79" s="113"/>
      <c r="S79" s="113"/>
      <c r="T79" s="113"/>
      <c r="U79" s="114"/>
      <c r="V79" s="118" t="s">
        <v>640</v>
      </c>
      <c r="W79" s="119"/>
      <c r="X79" s="119"/>
      <c r="Y79" s="119"/>
      <c r="Z79" s="119"/>
      <c r="AA79" s="120"/>
      <c r="AB79" s="124">
        <v>3.5999999999999999E-3</v>
      </c>
      <c r="AC79" s="125"/>
      <c r="AD79" s="125"/>
      <c r="AE79" s="125"/>
      <c r="AF79" s="126"/>
      <c r="AG79" s="106" t="s">
        <v>23</v>
      </c>
      <c r="AH79" s="107"/>
      <c r="AI79" s="107"/>
      <c r="AJ79" s="107"/>
      <c r="AK79" s="107"/>
      <c r="AL79" s="108">
        <f t="shared" si="0"/>
        <v>100</v>
      </c>
      <c r="AM79" s="109"/>
      <c r="AN79" s="109"/>
      <c r="AO79" s="110"/>
      <c r="AP79" s="437">
        <v>100</v>
      </c>
      <c r="AQ79" s="438"/>
      <c r="AR79" s="438"/>
      <c r="AS79" s="438"/>
      <c r="AT79" s="438"/>
      <c r="AU79" s="438"/>
      <c r="AV79" s="438"/>
      <c r="AW79" s="438"/>
      <c r="AX79" s="438"/>
      <c r="AY79" s="438"/>
      <c r="AZ79" s="438"/>
      <c r="BA79" s="438"/>
      <c r="BB79" s="438"/>
      <c r="BC79" s="438"/>
      <c r="BD79" s="438"/>
      <c r="BE79" s="438"/>
      <c r="BF79" s="438"/>
      <c r="BG79" s="438"/>
      <c r="BH79" s="438"/>
      <c r="BI79" s="438"/>
      <c r="BJ79" s="438"/>
      <c r="BK79" s="438"/>
      <c r="BL79" s="438"/>
      <c r="BM79" s="438"/>
      <c r="BN79" s="438"/>
      <c r="BO79" s="438"/>
      <c r="BP79" s="438"/>
      <c r="BQ79" s="438"/>
      <c r="BR79" s="438"/>
      <c r="BS79" s="438"/>
      <c r="BT79" s="438"/>
      <c r="BU79" s="438"/>
      <c r="BV79" s="438"/>
      <c r="BW79" s="438"/>
      <c r="BX79" s="438"/>
      <c r="BY79" s="439"/>
      <c r="BZ79" s="75"/>
      <c r="CA79" s="73"/>
      <c r="CB79" s="73"/>
      <c r="CC79" s="73"/>
      <c r="CD79" s="73"/>
      <c r="CE79" s="73"/>
      <c r="CF79" s="73"/>
      <c r="CG79" s="73"/>
      <c r="CH79" s="73"/>
      <c r="CI79" s="73"/>
      <c r="CJ79" s="73"/>
      <c r="CK79" s="73"/>
      <c r="CL79" s="73"/>
      <c r="CM79" s="73"/>
      <c r="CN79" s="73"/>
      <c r="CO79" s="73"/>
      <c r="CP79" s="73"/>
      <c r="CQ79" s="73"/>
      <c r="CR79" s="73"/>
      <c r="CS79" s="73"/>
      <c r="CT79" s="73"/>
      <c r="CU79" s="73"/>
      <c r="CV79" s="73"/>
      <c r="CW79" s="73"/>
      <c r="CX79" s="73"/>
      <c r="CY79" s="73"/>
      <c r="CZ79" s="73"/>
      <c r="DA79" s="73"/>
      <c r="DB79" s="73"/>
      <c r="DC79" s="73"/>
      <c r="DD79" s="73"/>
      <c r="DE79" s="73"/>
      <c r="DF79" s="73"/>
      <c r="DG79" s="73"/>
      <c r="DH79" s="73"/>
      <c r="DI79" s="74"/>
      <c r="DJ79" s="75"/>
      <c r="DK79" s="73"/>
      <c r="DL79" s="73"/>
      <c r="DM79" s="73"/>
      <c r="DN79" s="73"/>
      <c r="DO79" s="73"/>
      <c r="DP79" s="73"/>
      <c r="DQ79" s="73"/>
      <c r="DR79" s="73"/>
      <c r="DS79" s="73"/>
      <c r="DT79" s="73"/>
      <c r="DU79" s="73"/>
      <c r="DV79" s="73"/>
      <c r="DW79" s="73"/>
      <c r="DX79" s="73"/>
      <c r="DY79" s="73"/>
      <c r="DZ79" s="73"/>
      <c r="EA79" s="73"/>
      <c r="EB79" s="73"/>
      <c r="EC79" s="73"/>
      <c r="ED79" s="73"/>
      <c r="EE79" s="73"/>
      <c r="EF79" s="73"/>
      <c r="EG79" s="73"/>
      <c r="EH79" s="73"/>
      <c r="EI79" s="73"/>
      <c r="EJ79" s="73"/>
      <c r="EK79" s="73"/>
      <c r="EL79" s="73"/>
      <c r="EM79" s="73"/>
      <c r="EN79" s="73"/>
      <c r="EO79" s="73"/>
      <c r="EP79" s="73"/>
      <c r="EQ79" s="73"/>
      <c r="ER79" s="73"/>
      <c r="ES79" s="74"/>
      <c r="ET79" s="75"/>
      <c r="EU79" s="73"/>
      <c r="EV79" s="73"/>
      <c r="EW79" s="73"/>
      <c r="EX79" s="73"/>
      <c r="EY79" s="73"/>
      <c r="EZ79" s="73"/>
      <c r="FA79" s="73"/>
      <c r="FB79" s="73"/>
      <c r="FC79" s="73"/>
      <c r="FD79" s="73"/>
      <c r="FE79" s="73"/>
      <c r="FF79" s="73"/>
      <c r="FG79" s="73"/>
      <c r="FH79" s="73"/>
      <c r="FI79" s="73"/>
      <c r="FJ79" s="73"/>
      <c r="FK79" s="73"/>
      <c r="FL79" s="73"/>
      <c r="FM79" s="73"/>
      <c r="FN79" s="73"/>
      <c r="FO79" s="73"/>
      <c r="FP79" s="73"/>
      <c r="FQ79" s="73"/>
      <c r="FR79" s="73"/>
      <c r="FS79" s="73"/>
      <c r="FT79" s="73"/>
      <c r="FU79" s="73"/>
      <c r="FV79" s="73"/>
      <c r="FW79" s="73"/>
      <c r="FX79" s="73"/>
      <c r="FY79" s="73"/>
      <c r="FZ79" s="73"/>
      <c r="GA79" s="73"/>
      <c r="GB79" s="73"/>
      <c r="GC79" s="74"/>
      <c r="GD79" s="75"/>
      <c r="GE79" s="73"/>
      <c r="GF79" s="73"/>
      <c r="GG79" s="73"/>
      <c r="GH79" s="73"/>
      <c r="GI79" s="73"/>
      <c r="GJ79" s="73"/>
      <c r="GK79" s="73"/>
      <c r="GL79" s="73"/>
      <c r="GM79" s="73"/>
      <c r="GN79" s="73"/>
      <c r="GO79" s="73"/>
      <c r="GP79" s="73"/>
      <c r="GQ79" s="73"/>
      <c r="GR79" s="73"/>
      <c r="GS79" s="73"/>
      <c r="GT79" s="73"/>
      <c r="GU79" s="73"/>
      <c r="GV79" s="73"/>
      <c r="GW79" s="73"/>
      <c r="GX79" s="73"/>
      <c r="GY79" s="73"/>
      <c r="GZ79" s="73"/>
      <c r="HA79" s="73"/>
      <c r="HB79" s="73"/>
      <c r="HC79" s="73"/>
      <c r="HD79" s="73"/>
      <c r="HE79" s="73"/>
      <c r="HF79" s="73"/>
      <c r="HG79" s="73"/>
      <c r="HH79" s="73"/>
      <c r="HI79" s="73"/>
      <c r="HJ79" s="73"/>
      <c r="HK79" s="73"/>
      <c r="HL79" s="73"/>
      <c r="HM79" s="74"/>
    </row>
    <row r="80" spans="2:221" ht="23.25" customHeight="1" x14ac:dyDescent="0.2">
      <c r="B80" s="115"/>
      <c r="C80" s="116"/>
      <c r="D80" s="116"/>
      <c r="E80" s="116"/>
      <c r="F80" s="116"/>
      <c r="G80" s="116"/>
      <c r="H80" s="116"/>
      <c r="I80" s="116"/>
      <c r="J80" s="116"/>
      <c r="K80" s="116"/>
      <c r="L80" s="116"/>
      <c r="M80" s="116"/>
      <c r="N80" s="116"/>
      <c r="O80" s="116"/>
      <c r="P80" s="116"/>
      <c r="Q80" s="116"/>
      <c r="R80" s="116"/>
      <c r="S80" s="116"/>
      <c r="T80" s="116"/>
      <c r="U80" s="117"/>
      <c r="V80" s="121"/>
      <c r="W80" s="122"/>
      <c r="X80" s="122"/>
      <c r="Y80" s="122"/>
      <c r="Z80" s="122"/>
      <c r="AA80" s="123"/>
      <c r="AB80" s="127"/>
      <c r="AC80" s="128"/>
      <c r="AD80" s="128"/>
      <c r="AE80" s="128"/>
      <c r="AF80" s="129"/>
      <c r="AG80" s="106" t="s">
        <v>24</v>
      </c>
      <c r="AH80" s="107"/>
      <c r="AI80" s="107"/>
      <c r="AJ80" s="107"/>
      <c r="AK80" s="107"/>
      <c r="AL80" s="108">
        <f t="shared" si="0"/>
        <v>100</v>
      </c>
      <c r="AM80" s="109"/>
      <c r="AN80" s="109"/>
      <c r="AO80" s="110"/>
      <c r="AP80" s="437">
        <v>100</v>
      </c>
      <c r="AQ80" s="438"/>
      <c r="AR80" s="438"/>
      <c r="AS80" s="438"/>
      <c r="AT80" s="438"/>
      <c r="AU80" s="438"/>
      <c r="AV80" s="438"/>
      <c r="AW80" s="438"/>
      <c r="AX80" s="438"/>
      <c r="AY80" s="438"/>
      <c r="AZ80" s="438"/>
      <c r="BA80" s="438"/>
      <c r="BB80" s="438"/>
      <c r="BC80" s="438"/>
      <c r="BD80" s="438"/>
      <c r="BE80" s="438"/>
      <c r="BF80" s="438"/>
      <c r="BG80" s="438"/>
      <c r="BH80" s="438"/>
      <c r="BI80" s="438"/>
      <c r="BJ80" s="438"/>
      <c r="BK80" s="438"/>
      <c r="BL80" s="438"/>
      <c r="BM80" s="438"/>
      <c r="BN80" s="438"/>
      <c r="BO80" s="438"/>
      <c r="BP80" s="438"/>
      <c r="BQ80" s="438"/>
      <c r="BR80" s="438"/>
      <c r="BS80" s="438"/>
      <c r="BT80" s="438"/>
      <c r="BU80" s="438"/>
      <c r="BV80" s="438"/>
      <c r="BW80" s="438"/>
      <c r="BX80" s="438"/>
      <c r="BY80" s="439"/>
      <c r="BZ80" s="75"/>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4"/>
      <c r="DJ80" s="75"/>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4"/>
      <c r="ET80" s="75"/>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c r="FY80" s="73"/>
      <c r="FZ80" s="73"/>
      <c r="GA80" s="73"/>
      <c r="GB80" s="73"/>
      <c r="GC80" s="74"/>
      <c r="GD80" s="75"/>
      <c r="GE80" s="73"/>
      <c r="GF80" s="73"/>
      <c r="GG80" s="73"/>
      <c r="GH80" s="73"/>
      <c r="GI80" s="73"/>
      <c r="GJ80" s="73"/>
      <c r="GK80" s="73"/>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4"/>
    </row>
    <row r="81" spans="2:221" ht="18" customHeight="1" x14ac:dyDescent="0.2">
      <c r="B81" s="82" t="s">
        <v>608</v>
      </c>
      <c r="C81" s="83"/>
      <c r="D81" s="83"/>
      <c r="E81" s="83"/>
      <c r="F81" s="83"/>
      <c r="G81" s="83"/>
      <c r="H81" s="83"/>
      <c r="I81" s="83"/>
      <c r="J81" s="83"/>
      <c r="K81" s="83"/>
      <c r="L81" s="83"/>
      <c r="M81" s="83"/>
      <c r="N81" s="83"/>
      <c r="O81" s="83"/>
      <c r="P81" s="83"/>
      <c r="Q81" s="83"/>
      <c r="R81" s="83"/>
      <c r="S81" s="83"/>
      <c r="T81" s="83"/>
      <c r="U81" s="84"/>
      <c r="V81" s="88" t="s">
        <v>641</v>
      </c>
      <c r="W81" s="89"/>
      <c r="X81" s="89"/>
      <c r="Y81" s="89"/>
      <c r="Z81" s="89"/>
      <c r="AA81" s="90"/>
      <c r="AB81" s="94">
        <v>5.0000000000000001E-4</v>
      </c>
      <c r="AC81" s="95"/>
      <c r="AD81" s="95"/>
      <c r="AE81" s="95"/>
      <c r="AF81" s="96"/>
      <c r="AG81" s="100" t="s">
        <v>23</v>
      </c>
      <c r="AH81" s="101"/>
      <c r="AI81" s="101"/>
      <c r="AJ81" s="101"/>
      <c r="AK81" s="101"/>
      <c r="AL81" s="102">
        <f t="shared" si="0"/>
        <v>1</v>
      </c>
      <c r="AM81" s="103"/>
      <c r="AN81" s="103"/>
      <c r="AO81" s="104"/>
      <c r="AP81" s="434">
        <v>1</v>
      </c>
      <c r="AQ81" s="435"/>
      <c r="AR81" s="435"/>
      <c r="AS81" s="435"/>
      <c r="AT81" s="435"/>
      <c r="AU81" s="435"/>
      <c r="AV81" s="435"/>
      <c r="AW81" s="435"/>
      <c r="AX81" s="435"/>
      <c r="AY81" s="435"/>
      <c r="AZ81" s="435"/>
      <c r="BA81" s="435"/>
      <c r="BB81" s="435"/>
      <c r="BC81" s="435"/>
      <c r="BD81" s="435"/>
      <c r="BE81" s="435"/>
      <c r="BF81" s="435"/>
      <c r="BG81" s="435"/>
      <c r="BH81" s="435"/>
      <c r="BI81" s="435"/>
      <c r="BJ81" s="435"/>
      <c r="BK81" s="435"/>
      <c r="BL81" s="435"/>
      <c r="BM81" s="435"/>
      <c r="BN81" s="435"/>
      <c r="BO81" s="435"/>
      <c r="BP81" s="435"/>
      <c r="BQ81" s="435"/>
      <c r="BR81" s="435"/>
      <c r="BS81" s="435"/>
      <c r="BT81" s="435"/>
      <c r="BU81" s="435"/>
      <c r="BV81" s="435"/>
      <c r="BW81" s="435"/>
      <c r="BX81" s="435"/>
      <c r="BY81" s="436"/>
      <c r="BZ81" s="63"/>
      <c r="CA81" s="61"/>
      <c r="CB81" s="61"/>
      <c r="CC81" s="61"/>
      <c r="CD81" s="61"/>
      <c r="CE81" s="61"/>
      <c r="CF81" s="61"/>
      <c r="CG81" s="61"/>
      <c r="CH81" s="61"/>
      <c r="CI81" s="61"/>
      <c r="CJ81" s="61"/>
      <c r="CK81" s="61"/>
      <c r="CL81" s="61"/>
      <c r="CM81" s="61"/>
      <c r="CN81" s="61"/>
      <c r="CO81" s="61"/>
      <c r="CP81" s="61"/>
      <c r="CQ81" s="61"/>
      <c r="CR81" s="61"/>
      <c r="CS81" s="61"/>
      <c r="CT81" s="61"/>
      <c r="CU81" s="61"/>
      <c r="CV81" s="61"/>
      <c r="CW81" s="61"/>
      <c r="CX81" s="61"/>
      <c r="CY81" s="61"/>
      <c r="CZ81" s="61"/>
      <c r="DA81" s="61"/>
      <c r="DB81" s="61"/>
      <c r="DC81" s="61"/>
      <c r="DD81" s="61"/>
      <c r="DE81" s="61"/>
      <c r="DF81" s="61"/>
      <c r="DG81" s="61"/>
      <c r="DH81" s="61"/>
      <c r="DI81" s="62"/>
      <c r="DJ81" s="63"/>
      <c r="DK81" s="61"/>
      <c r="DL81" s="61"/>
      <c r="DM81" s="61"/>
      <c r="DN81" s="61"/>
      <c r="DO81" s="61"/>
      <c r="DP81" s="61"/>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2"/>
      <c r="ET81" s="63"/>
      <c r="EU81" s="61"/>
      <c r="EV81" s="61"/>
      <c r="EW81" s="61"/>
      <c r="EX81" s="61"/>
      <c r="EY81" s="61"/>
      <c r="EZ81" s="61"/>
      <c r="FA81" s="61"/>
      <c r="FB81" s="61"/>
      <c r="FC81" s="61"/>
      <c r="FD81" s="61"/>
      <c r="FE81" s="61"/>
      <c r="FF81" s="61"/>
      <c r="FG81" s="61"/>
      <c r="FH81" s="61"/>
      <c r="FI81" s="61"/>
      <c r="FJ81" s="61"/>
      <c r="FK81" s="61"/>
      <c r="FL81" s="61"/>
      <c r="FM81" s="61"/>
      <c r="FN81" s="61"/>
      <c r="FO81" s="61"/>
      <c r="FP81" s="61"/>
      <c r="FQ81" s="61"/>
      <c r="FR81" s="61"/>
      <c r="FS81" s="61"/>
      <c r="FT81" s="61"/>
      <c r="FU81" s="61"/>
      <c r="FV81" s="61"/>
      <c r="FW81" s="61"/>
      <c r="FX81" s="61"/>
      <c r="FY81" s="61"/>
      <c r="FZ81" s="61"/>
      <c r="GA81" s="61"/>
      <c r="GB81" s="61"/>
      <c r="GC81" s="62"/>
      <c r="GD81" s="63"/>
      <c r="GE81" s="61"/>
      <c r="GF81" s="61"/>
      <c r="GG81" s="61"/>
      <c r="GH81" s="61"/>
      <c r="GI81" s="61"/>
      <c r="GJ81" s="61"/>
      <c r="GK81" s="61"/>
      <c r="GL81" s="61"/>
      <c r="GM81" s="61"/>
      <c r="GN81" s="61"/>
      <c r="GO81" s="61"/>
      <c r="GP81" s="61"/>
      <c r="GQ81" s="61"/>
      <c r="GR81" s="61"/>
      <c r="GS81" s="61"/>
      <c r="GT81" s="61"/>
      <c r="GU81" s="61"/>
      <c r="GV81" s="61"/>
      <c r="GW81" s="61"/>
      <c r="GX81" s="61"/>
      <c r="GY81" s="61"/>
      <c r="GZ81" s="61"/>
      <c r="HA81" s="61"/>
      <c r="HB81" s="61"/>
      <c r="HC81" s="61"/>
      <c r="HD81" s="61"/>
      <c r="HE81" s="61"/>
      <c r="HF81" s="61"/>
      <c r="HG81" s="61"/>
      <c r="HH81" s="61"/>
      <c r="HI81" s="61"/>
      <c r="HJ81" s="61"/>
      <c r="HK81" s="61"/>
      <c r="HL81" s="61"/>
      <c r="HM81" s="62"/>
    </row>
    <row r="82" spans="2:221" ht="18" customHeight="1" x14ac:dyDescent="0.2">
      <c r="B82" s="131"/>
      <c r="C82" s="132"/>
      <c r="D82" s="132"/>
      <c r="E82" s="132"/>
      <c r="F82" s="132"/>
      <c r="G82" s="132"/>
      <c r="H82" s="132"/>
      <c r="I82" s="132"/>
      <c r="J82" s="132"/>
      <c r="K82" s="132"/>
      <c r="L82" s="132"/>
      <c r="M82" s="132"/>
      <c r="N82" s="132"/>
      <c r="O82" s="132"/>
      <c r="P82" s="132"/>
      <c r="Q82" s="132"/>
      <c r="R82" s="132"/>
      <c r="S82" s="132"/>
      <c r="T82" s="132"/>
      <c r="U82" s="133"/>
      <c r="V82" s="134"/>
      <c r="W82" s="135"/>
      <c r="X82" s="135"/>
      <c r="Y82" s="135"/>
      <c r="Z82" s="135"/>
      <c r="AA82" s="136"/>
      <c r="AB82" s="137"/>
      <c r="AC82" s="138"/>
      <c r="AD82" s="138"/>
      <c r="AE82" s="138"/>
      <c r="AF82" s="139"/>
      <c r="AG82" s="100" t="s">
        <v>24</v>
      </c>
      <c r="AH82" s="101"/>
      <c r="AI82" s="101"/>
      <c r="AJ82" s="101"/>
      <c r="AK82" s="101"/>
      <c r="AL82" s="102">
        <f t="shared" si="0"/>
        <v>1</v>
      </c>
      <c r="AM82" s="103"/>
      <c r="AN82" s="103"/>
      <c r="AO82" s="104"/>
      <c r="AP82" s="434">
        <v>1</v>
      </c>
      <c r="AQ82" s="435"/>
      <c r="AR82" s="435"/>
      <c r="AS82" s="435"/>
      <c r="AT82" s="435"/>
      <c r="AU82" s="435"/>
      <c r="AV82" s="435"/>
      <c r="AW82" s="435"/>
      <c r="AX82" s="435"/>
      <c r="AY82" s="435"/>
      <c r="AZ82" s="435"/>
      <c r="BA82" s="435"/>
      <c r="BB82" s="435"/>
      <c r="BC82" s="435"/>
      <c r="BD82" s="435"/>
      <c r="BE82" s="435"/>
      <c r="BF82" s="435"/>
      <c r="BG82" s="435"/>
      <c r="BH82" s="435"/>
      <c r="BI82" s="435"/>
      <c r="BJ82" s="435"/>
      <c r="BK82" s="435"/>
      <c r="BL82" s="435"/>
      <c r="BM82" s="435"/>
      <c r="BN82" s="435"/>
      <c r="BO82" s="435"/>
      <c r="BP82" s="435"/>
      <c r="BQ82" s="435"/>
      <c r="BR82" s="435"/>
      <c r="BS82" s="435"/>
      <c r="BT82" s="435"/>
      <c r="BU82" s="435"/>
      <c r="BV82" s="435"/>
      <c r="BW82" s="435"/>
      <c r="BX82" s="435"/>
      <c r="BY82" s="436"/>
      <c r="BZ82" s="63"/>
      <c r="CA82" s="61"/>
      <c r="CB82" s="61"/>
      <c r="CC82" s="61"/>
      <c r="CD82" s="61"/>
      <c r="CE82" s="61"/>
      <c r="CF82" s="61"/>
      <c r="CG82" s="61"/>
      <c r="CH82" s="61"/>
      <c r="CI82" s="61"/>
      <c r="CJ82" s="61"/>
      <c r="CK82" s="61"/>
      <c r="CL82" s="61"/>
      <c r="CM82" s="61"/>
      <c r="CN82" s="61"/>
      <c r="CO82" s="61"/>
      <c r="CP82" s="61"/>
      <c r="CQ82" s="61"/>
      <c r="CR82" s="61"/>
      <c r="CS82" s="61"/>
      <c r="CT82" s="61"/>
      <c r="CU82" s="61"/>
      <c r="CV82" s="61"/>
      <c r="CW82" s="61"/>
      <c r="CX82" s="61"/>
      <c r="CY82" s="61"/>
      <c r="CZ82" s="61"/>
      <c r="DA82" s="61"/>
      <c r="DB82" s="61"/>
      <c r="DC82" s="61"/>
      <c r="DD82" s="61"/>
      <c r="DE82" s="61"/>
      <c r="DF82" s="61"/>
      <c r="DG82" s="61"/>
      <c r="DH82" s="61"/>
      <c r="DI82" s="62"/>
      <c r="DJ82" s="63"/>
      <c r="DK82" s="61"/>
      <c r="DL82" s="61"/>
      <c r="DM82" s="61"/>
      <c r="DN82" s="61"/>
      <c r="DO82" s="61"/>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2"/>
      <c r="ET82" s="63"/>
      <c r="EU82" s="61"/>
      <c r="EV82" s="61"/>
      <c r="EW82" s="61"/>
      <c r="EX82" s="61"/>
      <c r="EY82" s="61"/>
      <c r="EZ82" s="61"/>
      <c r="FA82" s="61"/>
      <c r="FB82" s="61"/>
      <c r="FC82" s="61"/>
      <c r="FD82" s="61"/>
      <c r="FE82" s="61"/>
      <c r="FF82" s="61"/>
      <c r="FG82" s="61"/>
      <c r="FH82" s="61"/>
      <c r="FI82" s="61"/>
      <c r="FJ82" s="61"/>
      <c r="FK82" s="61"/>
      <c r="FL82" s="61"/>
      <c r="FM82" s="61"/>
      <c r="FN82" s="61"/>
      <c r="FO82" s="61"/>
      <c r="FP82" s="61"/>
      <c r="FQ82" s="61"/>
      <c r="FR82" s="61"/>
      <c r="FS82" s="61"/>
      <c r="FT82" s="61"/>
      <c r="FU82" s="61"/>
      <c r="FV82" s="61"/>
      <c r="FW82" s="61"/>
      <c r="FX82" s="61"/>
      <c r="FY82" s="61"/>
      <c r="FZ82" s="61"/>
      <c r="GA82" s="61"/>
      <c r="GB82" s="61"/>
      <c r="GC82" s="62"/>
      <c r="GD82" s="63"/>
      <c r="GE82" s="61"/>
      <c r="GF82" s="61"/>
      <c r="GG82" s="61"/>
      <c r="GH82" s="61"/>
      <c r="GI82" s="61"/>
      <c r="GJ82" s="61"/>
      <c r="GK82" s="61"/>
      <c r="GL82" s="61"/>
      <c r="GM82" s="61"/>
      <c r="GN82" s="61"/>
      <c r="GO82" s="61"/>
      <c r="GP82" s="61"/>
      <c r="GQ82" s="61"/>
      <c r="GR82" s="61"/>
      <c r="GS82" s="61"/>
      <c r="GT82" s="61"/>
      <c r="GU82" s="61"/>
      <c r="GV82" s="61"/>
      <c r="GW82" s="61"/>
      <c r="GX82" s="61"/>
      <c r="GY82" s="61"/>
      <c r="GZ82" s="61"/>
      <c r="HA82" s="61"/>
      <c r="HB82" s="61"/>
      <c r="HC82" s="61"/>
      <c r="HD82" s="61"/>
      <c r="HE82" s="61"/>
      <c r="HF82" s="61"/>
      <c r="HG82" s="61"/>
      <c r="HH82" s="61"/>
      <c r="HI82" s="61"/>
      <c r="HJ82" s="61"/>
      <c r="HK82" s="61"/>
      <c r="HL82" s="61"/>
      <c r="HM82" s="62"/>
    </row>
    <row r="83" spans="2:221" ht="18" customHeight="1" x14ac:dyDescent="0.2">
      <c r="B83" s="112" t="s">
        <v>609</v>
      </c>
      <c r="C83" s="113"/>
      <c r="D83" s="113"/>
      <c r="E83" s="113"/>
      <c r="F83" s="113"/>
      <c r="G83" s="113"/>
      <c r="H83" s="113"/>
      <c r="I83" s="113"/>
      <c r="J83" s="113"/>
      <c r="K83" s="113"/>
      <c r="L83" s="113"/>
      <c r="M83" s="113"/>
      <c r="N83" s="113"/>
      <c r="O83" s="113"/>
      <c r="P83" s="113"/>
      <c r="Q83" s="113"/>
      <c r="R83" s="113"/>
      <c r="S83" s="113"/>
      <c r="T83" s="113"/>
      <c r="U83" s="114"/>
      <c r="V83" s="118" t="s">
        <v>642</v>
      </c>
      <c r="W83" s="119"/>
      <c r="X83" s="119"/>
      <c r="Y83" s="119"/>
      <c r="Z83" s="119"/>
      <c r="AA83" s="120"/>
      <c r="AB83" s="124">
        <v>4.7000000000000002E-3</v>
      </c>
      <c r="AC83" s="125"/>
      <c r="AD83" s="125"/>
      <c r="AE83" s="125"/>
      <c r="AF83" s="126"/>
      <c r="AG83" s="106" t="s">
        <v>23</v>
      </c>
      <c r="AH83" s="107"/>
      <c r="AI83" s="107"/>
      <c r="AJ83" s="107"/>
      <c r="AK83" s="107"/>
      <c r="AL83" s="108">
        <f t="shared" si="0"/>
        <v>1</v>
      </c>
      <c r="AM83" s="109"/>
      <c r="AN83" s="109"/>
      <c r="AO83" s="110"/>
      <c r="AP83" s="69"/>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v>1</v>
      </c>
      <c r="BX83" s="73"/>
      <c r="BY83" s="74"/>
      <c r="BZ83" s="75"/>
      <c r="CA83" s="73"/>
      <c r="CB83" s="73"/>
      <c r="CC83" s="73"/>
      <c r="CD83" s="73"/>
      <c r="CE83" s="73"/>
      <c r="CF83" s="73"/>
      <c r="CG83" s="73"/>
      <c r="CH83" s="73"/>
      <c r="CI83" s="73"/>
      <c r="CJ83" s="73"/>
      <c r="CK83" s="73"/>
      <c r="CL83" s="73"/>
      <c r="CM83" s="73"/>
      <c r="CN83" s="73"/>
      <c r="CO83" s="73"/>
      <c r="CP83" s="73"/>
      <c r="CQ83" s="73"/>
      <c r="CR83" s="73"/>
      <c r="CS83" s="73"/>
      <c r="CT83" s="73"/>
      <c r="CU83" s="73"/>
      <c r="CV83" s="73"/>
      <c r="CW83" s="73"/>
      <c r="CX83" s="73"/>
      <c r="CY83" s="73"/>
      <c r="CZ83" s="73"/>
      <c r="DA83" s="73"/>
      <c r="DB83" s="73"/>
      <c r="DC83" s="73"/>
      <c r="DD83" s="73"/>
      <c r="DE83" s="73"/>
      <c r="DF83" s="73"/>
      <c r="DG83" s="73"/>
      <c r="DH83" s="73"/>
      <c r="DI83" s="74"/>
      <c r="DJ83" s="75"/>
      <c r="DK83" s="73"/>
      <c r="DL83" s="73"/>
      <c r="DM83" s="73"/>
      <c r="DN83" s="73"/>
      <c r="DO83" s="73"/>
      <c r="DP83" s="73"/>
      <c r="DQ83" s="73"/>
      <c r="DR83" s="73"/>
      <c r="DS83" s="73"/>
      <c r="DT83" s="73"/>
      <c r="DU83" s="73"/>
      <c r="DV83" s="73"/>
      <c r="DW83" s="73"/>
      <c r="DX83" s="73"/>
      <c r="DY83" s="73"/>
      <c r="DZ83" s="73"/>
      <c r="EA83" s="73"/>
      <c r="EB83" s="73"/>
      <c r="EC83" s="73"/>
      <c r="ED83" s="73"/>
      <c r="EE83" s="73"/>
      <c r="EF83" s="73"/>
      <c r="EG83" s="73"/>
      <c r="EH83" s="73"/>
      <c r="EI83" s="73"/>
      <c r="EJ83" s="73"/>
      <c r="EK83" s="73"/>
      <c r="EL83" s="73"/>
      <c r="EM83" s="73"/>
      <c r="EN83" s="73"/>
      <c r="EO83" s="73"/>
      <c r="EP83" s="73"/>
      <c r="EQ83" s="73"/>
      <c r="ER83" s="73"/>
      <c r="ES83" s="74"/>
      <c r="ET83" s="75"/>
      <c r="EU83" s="73"/>
      <c r="EV83" s="73"/>
      <c r="EW83" s="73"/>
      <c r="EX83" s="73"/>
      <c r="EY83" s="73"/>
      <c r="EZ83" s="73"/>
      <c r="FA83" s="73"/>
      <c r="FB83" s="73"/>
      <c r="FC83" s="73"/>
      <c r="FD83" s="73"/>
      <c r="FE83" s="73"/>
      <c r="FF83" s="73"/>
      <c r="FG83" s="73"/>
      <c r="FH83" s="73"/>
      <c r="FI83" s="73"/>
      <c r="FJ83" s="73"/>
      <c r="FK83" s="73"/>
      <c r="FL83" s="73"/>
      <c r="FM83" s="73"/>
      <c r="FN83" s="73"/>
      <c r="FO83" s="73"/>
      <c r="FP83" s="73"/>
      <c r="FQ83" s="73"/>
      <c r="FR83" s="73"/>
      <c r="FS83" s="73"/>
      <c r="FT83" s="73"/>
      <c r="FU83" s="73"/>
      <c r="FV83" s="73"/>
      <c r="FW83" s="73"/>
      <c r="FX83" s="73"/>
      <c r="FY83" s="73"/>
      <c r="FZ83" s="73"/>
      <c r="GA83" s="73"/>
      <c r="GB83" s="73"/>
      <c r="GC83" s="74"/>
      <c r="GD83" s="75"/>
      <c r="GE83" s="73"/>
      <c r="GF83" s="73"/>
      <c r="GG83" s="73"/>
      <c r="GH83" s="73"/>
      <c r="GI83" s="73"/>
      <c r="GJ83" s="73"/>
      <c r="GK83" s="73"/>
      <c r="GL83" s="73"/>
      <c r="GM83" s="73"/>
      <c r="GN83" s="73"/>
      <c r="GO83" s="73"/>
      <c r="GP83" s="73"/>
      <c r="GQ83" s="73"/>
      <c r="GR83" s="73"/>
      <c r="GS83" s="73"/>
      <c r="GT83" s="73"/>
      <c r="GU83" s="73"/>
      <c r="GV83" s="73"/>
      <c r="GW83" s="73"/>
      <c r="GX83" s="73"/>
      <c r="GY83" s="73"/>
      <c r="GZ83" s="73"/>
      <c r="HA83" s="73"/>
      <c r="HB83" s="73"/>
      <c r="HC83" s="73"/>
      <c r="HD83" s="73"/>
      <c r="HE83" s="73"/>
      <c r="HF83" s="73"/>
      <c r="HG83" s="73"/>
      <c r="HH83" s="73"/>
      <c r="HI83" s="73"/>
      <c r="HJ83" s="73"/>
      <c r="HK83" s="73"/>
      <c r="HL83" s="73"/>
      <c r="HM83" s="74"/>
    </row>
    <row r="84" spans="2:221" ht="18" customHeight="1" x14ac:dyDescent="0.2">
      <c r="B84" s="115"/>
      <c r="C84" s="116"/>
      <c r="D84" s="116"/>
      <c r="E84" s="116"/>
      <c r="F84" s="116"/>
      <c r="G84" s="116"/>
      <c r="H84" s="116"/>
      <c r="I84" s="116"/>
      <c r="J84" s="116"/>
      <c r="K84" s="116"/>
      <c r="L84" s="116"/>
      <c r="M84" s="116"/>
      <c r="N84" s="116"/>
      <c r="O84" s="116"/>
      <c r="P84" s="116"/>
      <c r="Q84" s="116"/>
      <c r="R84" s="116"/>
      <c r="S84" s="116"/>
      <c r="T84" s="116"/>
      <c r="U84" s="117"/>
      <c r="V84" s="121"/>
      <c r="W84" s="122"/>
      <c r="X84" s="122"/>
      <c r="Y84" s="122"/>
      <c r="Z84" s="122"/>
      <c r="AA84" s="123"/>
      <c r="AB84" s="127"/>
      <c r="AC84" s="128"/>
      <c r="AD84" s="128"/>
      <c r="AE84" s="128"/>
      <c r="AF84" s="129"/>
      <c r="AG84" s="106" t="s">
        <v>24</v>
      </c>
      <c r="AH84" s="107"/>
      <c r="AI84" s="107"/>
      <c r="AJ84" s="107"/>
      <c r="AK84" s="107"/>
      <c r="AL84" s="108">
        <f t="shared" si="0"/>
        <v>0</v>
      </c>
      <c r="AM84" s="109"/>
      <c r="AN84" s="109"/>
      <c r="AO84" s="110"/>
      <c r="AP84" s="111"/>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v>0</v>
      </c>
      <c r="BX84" s="73"/>
      <c r="BY84" s="74"/>
      <c r="BZ84" s="75"/>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4"/>
      <c r="DJ84" s="75"/>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4"/>
      <c r="ET84" s="75"/>
      <c r="EU84" s="73"/>
      <c r="EV84" s="73"/>
      <c r="EW84" s="73"/>
      <c r="EX84" s="73"/>
      <c r="EY84" s="73"/>
      <c r="EZ84" s="73"/>
      <c r="FA84" s="73"/>
      <c r="FB84" s="73"/>
      <c r="FC84" s="73"/>
      <c r="FD84" s="73"/>
      <c r="FE84" s="73"/>
      <c r="FF84" s="73"/>
      <c r="FG84" s="73"/>
      <c r="FH84" s="73"/>
      <c r="FI84" s="73"/>
      <c r="FJ84" s="73"/>
      <c r="FK84" s="73"/>
      <c r="FL84" s="73"/>
      <c r="FM84" s="73"/>
      <c r="FN84" s="73"/>
      <c r="FO84" s="73"/>
      <c r="FP84" s="73"/>
      <c r="FQ84" s="73"/>
      <c r="FR84" s="73"/>
      <c r="FS84" s="73"/>
      <c r="FT84" s="73"/>
      <c r="FU84" s="73"/>
      <c r="FV84" s="73"/>
      <c r="FW84" s="73"/>
      <c r="FX84" s="73"/>
      <c r="FY84" s="73"/>
      <c r="FZ84" s="73"/>
      <c r="GA84" s="73"/>
      <c r="GB84" s="73"/>
      <c r="GC84" s="74"/>
      <c r="GD84" s="75"/>
      <c r="GE84" s="73"/>
      <c r="GF84" s="73"/>
      <c r="GG84" s="73"/>
      <c r="GH84" s="73"/>
      <c r="GI84" s="73"/>
      <c r="GJ84" s="73"/>
      <c r="GK84" s="73"/>
      <c r="GL84" s="73"/>
      <c r="GM84" s="73"/>
      <c r="GN84" s="73"/>
      <c r="GO84" s="73"/>
      <c r="GP84" s="73"/>
      <c r="GQ84" s="73"/>
      <c r="GR84" s="73"/>
      <c r="GS84" s="73"/>
      <c r="GT84" s="73"/>
      <c r="GU84" s="73"/>
      <c r="GV84" s="73"/>
      <c r="GW84" s="73"/>
      <c r="GX84" s="73"/>
      <c r="GY84" s="73"/>
      <c r="GZ84" s="73"/>
      <c r="HA84" s="73"/>
      <c r="HB84" s="73"/>
      <c r="HC84" s="73"/>
      <c r="HD84" s="73"/>
      <c r="HE84" s="73"/>
      <c r="HF84" s="73"/>
      <c r="HG84" s="73"/>
      <c r="HH84" s="73"/>
      <c r="HI84" s="73"/>
      <c r="HJ84" s="73"/>
      <c r="HK84" s="73"/>
      <c r="HL84" s="73"/>
      <c r="HM84" s="74"/>
    </row>
    <row r="85" spans="2:221" ht="18" customHeight="1" x14ac:dyDescent="0.2">
      <c r="B85" s="82" t="s">
        <v>610</v>
      </c>
      <c r="C85" s="83"/>
      <c r="D85" s="83"/>
      <c r="E85" s="83"/>
      <c r="F85" s="83"/>
      <c r="G85" s="83"/>
      <c r="H85" s="83"/>
      <c r="I85" s="83"/>
      <c r="J85" s="83"/>
      <c r="K85" s="83"/>
      <c r="L85" s="83"/>
      <c r="M85" s="83"/>
      <c r="N85" s="83"/>
      <c r="O85" s="83"/>
      <c r="P85" s="83"/>
      <c r="Q85" s="83"/>
      <c r="R85" s="83"/>
      <c r="S85" s="83"/>
      <c r="T85" s="83"/>
      <c r="U85" s="84"/>
      <c r="V85" s="88" t="s">
        <v>643</v>
      </c>
      <c r="W85" s="89"/>
      <c r="X85" s="89"/>
      <c r="Y85" s="89"/>
      <c r="Z85" s="89"/>
      <c r="AA85" s="90"/>
      <c r="AB85" s="94">
        <v>8.9999999999999998E-4</v>
      </c>
      <c r="AC85" s="95"/>
      <c r="AD85" s="95"/>
      <c r="AE85" s="95"/>
      <c r="AF85" s="96"/>
      <c r="AG85" s="100" t="s">
        <v>23</v>
      </c>
      <c r="AH85" s="101"/>
      <c r="AI85" s="101"/>
      <c r="AJ85" s="101"/>
      <c r="AK85" s="101"/>
      <c r="AL85" s="102">
        <f t="shared" si="0"/>
        <v>1</v>
      </c>
      <c r="AM85" s="103"/>
      <c r="AN85" s="103"/>
      <c r="AO85" s="104"/>
      <c r="AP85" s="105"/>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v>1</v>
      </c>
      <c r="BX85" s="61"/>
      <c r="BY85" s="62"/>
      <c r="BZ85" s="63"/>
      <c r="CA85" s="61"/>
      <c r="CB85" s="61"/>
      <c r="CC85" s="61"/>
      <c r="CD85" s="61"/>
      <c r="CE85" s="61"/>
      <c r="CF85" s="61"/>
      <c r="CG85" s="61"/>
      <c r="CH85" s="61"/>
      <c r="CI85" s="61"/>
      <c r="CJ85" s="61"/>
      <c r="CK85" s="61"/>
      <c r="CL85" s="61"/>
      <c r="CM85" s="61"/>
      <c r="CN85" s="61"/>
      <c r="CO85" s="61"/>
      <c r="CP85" s="61"/>
      <c r="CQ85" s="61"/>
      <c r="CR85" s="61"/>
      <c r="CS85" s="61"/>
      <c r="CT85" s="61"/>
      <c r="CU85" s="61"/>
      <c r="CV85" s="61"/>
      <c r="CW85" s="61"/>
      <c r="CX85" s="61"/>
      <c r="CY85" s="61"/>
      <c r="CZ85" s="61"/>
      <c r="DA85" s="61"/>
      <c r="DB85" s="61"/>
      <c r="DC85" s="61"/>
      <c r="DD85" s="61"/>
      <c r="DE85" s="61"/>
      <c r="DF85" s="61"/>
      <c r="DG85" s="61"/>
      <c r="DH85" s="61"/>
      <c r="DI85" s="62"/>
      <c r="DJ85" s="63"/>
      <c r="DK85" s="61"/>
      <c r="DL85" s="61"/>
      <c r="DM85" s="61"/>
      <c r="DN85" s="61"/>
      <c r="DO85" s="61"/>
      <c r="DP85" s="61"/>
      <c r="DQ85" s="61"/>
      <c r="DR85" s="61"/>
      <c r="DS85" s="61"/>
      <c r="DT85" s="61"/>
      <c r="DU85" s="61"/>
      <c r="DV85" s="61"/>
      <c r="DW85" s="61"/>
      <c r="DX85" s="61"/>
      <c r="DY85" s="61"/>
      <c r="DZ85" s="61"/>
      <c r="EA85" s="61"/>
      <c r="EB85" s="61"/>
      <c r="EC85" s="61"/>
      <c r="ED85" s="61"/>
      <c r="EE85" s="61"/>
      <c r="EF85" s="61"/>
      <c r="EG85" s="61"/>
      <c r="EH85" s="61"/>
      <c r="EI85" s="61"/>
      <c r="EJ85" s="61"/>
      <c r="EK85" s="61"/>
      <c r="EL85" s="61"/>
      <c r="EM85" s="61"/>
      <c r="EN85" s="61"/>
      <c r="EO85" s="61"/>
      <c r="EP85" s="61"/>
      <c r="EQ85" s="61"/>
      <c r="ER85" s="61"/>
      <c r="ES85" s="62"/>
      <c r="ET85" s="63"/>
      <c r="EU85" s="61"/>
      <c r="EV85" s="61"/>
      <c r="EW85" s="61"/>
      <c r="EX85" s="61"/>
      <c r="EY85" s="61"/>
      <c r="EZ85" s="61"/>
      <c r="FA85" s="61"/>
      <c r="FB85" s="61"/>
      <c r="FC85" s="61"/>
      <c r="FD85" s="61"/>
      <c r="FE85" s="61"/>
      <c r="FF85" s="61"/>
      <c r="FG85" s="61"/>
      <c r="FH85" s="61"/>
      <c r="FI85" s="61"/>
      <c r="FJ85" s="61"/>
      <c r="FK85" s="61"/>
      <c r="FL85" s="61"/>
      <c r="FM85" s="61"/>
      <c r="FN85" s="61"/>
      <c r="FO85" s="61"/>
      <c r="FP85" s="61"/>
      <c r="FQ85" s="61"/>
      <c r="FR85" s="61"/>
      <c r="FS85" s="61"/>
      <c r="FT85" s="61"/>
      <c r="FU85" s="61"/>
      <c r="FV85" s="61"/>
      <c r="FW85" s="61"/>
      <c r="FX85" s="61"/>
      <c r="FY85" s="61"/>
      <c r="FZ85" s="61"/>
      <c r="GA85" s="61"/>
      <c r="GB85" s="61"/>
      <c r="GC85" s="62"/>
      <c r="GD85" s="63"/>
      <c r="GE85" s="61"/>
      <c r="GF85" s="61"/>
      <c r="GG85" s="61"/>
      <c r="GH85" s="61"/>
      <c r="GI85" s="61"/>
      <c r="GJ85" s="61"/>
      <c r="GK85" s="61"/>
      <c r="GL85" s="61"/>
      <c r="GM85" s="61"/>
      <c r="GN85" s="61"/>
      <c r="GO85" s="61"/>
      <c r="GP85" s="61"/>
      <c r="GQ85" s="61"/>
      <c r="GR85" s="61"/>
      <c r="GS85" s="61"/>
      <c r="GT85" s="61"/>
      <c r="GU85" s="61"/>
      <c r="GV85" s="61"/>
      <c r="GW85" s="61"/>
      <c r="GX85" s="61"/>
      <c r="GY85" s="61"/>
      <c r="GZ85" s="61"/>
      <c r="HA85" s="61"/>
      <c r="HB85" s="61"/>
      <c r="HC85" s="61"/>
      <c r="HD85" s="61"/>
      <c r="HE85" s="61"/>
      <c r="HF85" s="61"/>
      <c r="HG85" s="61"/>
      <c r="HH85" s="61"/>
      <c r="HI85" s="61"/>
      <c r="HJ85" s="61"/>
      <c r="HK85" s="61"/>
      <c r="HL85" s="61"/>
      <c r="HM85" s="62"/>
    </row>
    <row r="86" spans="2:221" ht="18" customHeight="1" x14ac:dyDescent="0.2">
      <c r="B86" s="131"/>
      <c r="C86" s="132"/>
      <c r="D86" s="132"/>
      <c r="E86" s="132"/>
      <c r="F86" s="132"/>
      <c r="G86" s="132"/>
      <c r="H86" s="132"/>
      <c r="I86" s="132"/>
      <c r="J86" s="132"/>
      <c r="K86" s="132"/>
      <c r="L86" s="132"/>
      <c r="M86" s="132"/>
      <c r="N86" s="132"/>
      <c r="O86" s="132"/>
      <c r="P86" s="132"/>
      <c r="Q86" s="132"/>
      <c r="R86" s="132"/>
      <c r="S86" s="132"/>
      <c r="T86" s="132"/>
      <c r="U86" s="133"/>
      <c r="V86" s="134"/>
      <c r="W86" s="135"/>
      <c r="X86" s="135"/>
      <c r="Y86" s="135"/>
      <c r="Z86" s="135"/>
      <c r="AA86" s="136"/>
      <c r="AB86" s="137"/>
      <c r="AC86" s="138"/>
      <c r="AD86" s="138"/>
      <c r="AE86" s="138"/>
      <c r="AF86" s="139"/>
      <c r="AG86" s="100" t="s">
        <v>24</v>
      </c>
      <c r="AH86" s="101"/>
      <c r="AI86" s="101"/>
      <c r="AJ86" s="101"/>
      <c r="AK86" s="101"/>
      <c r="AL86" s="102">
        <f t="shared" si="0"/>
        <v>0</v>
      </c>
      <c r="AM86" s="103"/>
      <c r="AN86" s="103"/>
      <c r="AO86" s="104"/>
      <c r="AP86" s="130"/>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v>0</v>
      </c>
      <c r="BX86" s="61"/>
      <c r="BY86" s="62"/>
      <c r="BZ86" s="63"/>
      <c r="CA86" s="61"/>
      <c r="CB86" s="61"/>
      <c r="CC86" s="61"/>
      <c r="CD86" s="61"/>
      <c r="CE86" s="61"/>
      <c r="CF86" s="61"/>
      <c r="CG86" s="61"/>
      <c r="CH86" s="61"/>
      <c r="CI86" s="61"/>
      <c r="CJ86" s="61"/>
      <c r="CK86" s="61"/>
      <c r="CL86" s="61"/>
      <c r="CM86" s="61"/>
      <c r="CN86" s="61"/>
      <c r="CO86" s="61"/>
      <c r="CP86" s="61"/>
      <c r="CQ86" s="61"/>
      <c r="CR86" s="61"/>
      <c r="CS86" s="61"/>
      <c r="CT86" s="61"/>
      <c r="CU86" s="61"/>
      <c r="CV86" s="61"/>
      <c r="CW86" s="61"/>
      <c r="CX86" s="61"/>
      <c r="CY86" s="61"/>
      <c r="CZ86" s="61"/>
      <c r="DA86" s="61"/>
      <c r="DB86" s="61"/>
      <c r="DC86" s="61"/>
      <c r="DD86" s="61"/>
      <c r="DE86" s="61"/>
      <c r="DF86" s="61"/>
      <c r="DG86" s="61"/>
      <c r="DH86" s="61"/>
      <c r="DI86" s="62"/>
      <c r="DJ86" s="63"/>
      <c r="DK86" s="61"/>
      <c r="DL86" s="61"/>
      <c r="DM86" s="61"/>
      <c r="DN86" s="61"/>
      <c r="DO86" s="61"/>
      <c r="DP86" s="61"/>
      <c r="DQ86" s="61"/>
      <c r="DR86" s="61"/>
      <c r="DS86" s="61"/>
      <c r="DT86" s="61"/>
      <c r="DU86" s="61"/>
      <c r="DV86" s="61"/>
      <c r="DW86" s="61"/>
      <c r="DX86" s="61"/>
      <c r="DY86" s="61"/>
      <c r="DZ86" s="61"/>
      <c r="EA86" s="61"/>
      <c r="EB86" s="61"/>
      <c r="EC86" s="61"/>
      <c r="ED86" s="61"/>
      <c r="EE86" s="61"/>
      <c r="EF86" s="61"/>
      <c r="EG86" s="61"/>
      <c r="EH86" s="61"/>
      <c r="EI86" s="61"/>
      <c r="EJ86" s="61"/>
      <c r="EK86" s="61"/>
      <c r="EL86" s="61"/>
      <c r="EM86" s="61"/>
      <c r="EN86" s="61"/>
      <c r="EO86" s="61"/>
      <c r="EP86" s="61"/>
      <c r="EQ86" s="61"/>
      <c r="ER86" s="61"/>
      <c r="ES86" s="62"/>
      <c r="ET86" s="63"/>
      <c r="EU86" s="61"/>
      <c r="EV86" s="61"/>
      <c r="EW86" s="61"/>
      <c r="EX86" s="61"/>
      <c r="EY86" s="61"/>
      <c r="EZ86" s="61"/>
      <c r="FA86" s="61"/>
      <c r="FB86" s="61"/>
      <c r="FC86" s="61"/>
      <c r="FD86" s="61"/>
      <c r="FE86" s="61"/>
      <c r="FF86" s="61"/>
      <c r="FG86" s="61"/>
      <c r="FH86" s="61"/>
      <c r="FI86" s="61"/>
      <c r="FJ86" s="61"/>
      <c r="FK86" s="61"/>
      <c r="FL86" s="61"/>
      <c r="FM86" s="61"/>
      <c r="FN86" s="61"/>
      <c r="FO86" s="61"/>
      <c r="FP86" s="61"/>
      <c r="FQ86" s="61"/>
      <c r="FR86" s="61"/>
      <c r="FS86" s="61"/>
      <c r="FT86" s="61"/>
      <c r="FU86" s="61"/>
      <c r="FV86" s="61"/>
      <c r="FW86" s="61"/>
      <c r="FX86" s="61"/>
      <c r="FY86" s="61"/>
      <c r="FZ86" s="61"/>
      <c r="GA86" s="61"/>
      <c r="GB86" s="61"/>
      <c r="GC86" s="62"/>
      <c r="GD86" s="63"/>
      <c r="GE86" s="61"/>
      <c r="GF86" s="61"/>
      <c r="GG86" s="61"/>
      <c r="GH86" s="61"/>
      <c r="GI86" s="61"/>
      <c r="GJ86" s="61"/>
      <c r="GK86" s="61"/>
      <c r="GL86" s="61"/>
      <c r="GM86" s="61"/>
      <c r="GN86" s="61"/>
      <c r="GO86" s="61"/>
      <c r="GP86" s="61"/>
      <c r="GQ86" s="61"/>
      <c r="GR86" s="61"/>
      <c r="GS86" s="61"/>
      <c r="GT86" s="61"/>
      <c r="GU86" s="61"/>
      <c r="GV86" s="61"/>
      <c r="GW86" s="61"/>
      <c r="GX86" s="61"/>
      <c r="GY86" s="61"/>
      <c r="GZ86" s="61"/>
      <c r="HA86" s="61"/>
      <c r="HB86" s="61"/>
      <c r="HC86" s="61"/>
      <c r="HD86" s="61"/>
      <c r="HE86" s="61"/>
      <c r="HF86" s="61"/>
      <c r="HG86" s="61"/>
      <c r="HH86" s="61"/>
      <c r="HI86" s="61"/>
      <c r="HJ86" s="61"/>
      <c r="HK86" s="61"/>
      <c r="HL86" s="61"/>
      <c r="HM86" s="62"/>
    </row>
    <row r="87" spans="2:221" ht="18" customHeight="1" x14ac:dyDescent="0.2">
      <c r="B87" s="112" t="s">
        <v>611</v>
      </c>
      <c r="C87" s="113"/>
      <c r="D87" s="113"/>
      <c r="E87" s="113"/>
      <c r="F87" s="113"/>
      <c r="G87" s="113"/>
      <c r="H87" s="113"/>
      <c r="I87" s="113"/>
      <c r="J87" s="113"/>
      <c r="K87" s="113"/>
      <c r="L87" s="113"/>
      <c r="M87" s="113"/>
      <c r="N87" s="113"/>
      <c r="O87" s="113"/>
      <c r="P87" s="113"/>
      <c r="Q87" s="113"/>
      <c r="R87" s="113"/>
      <c r="S87" s="113"/>
      <c r="T87" s="113"/>
      <c r="U87" s="114"/>
      <c r="V87" s="118" t="s">
        <v>644</v>
      </c>
      <c r="W87" s="119"/>
      <c r="X87" s="119"/>
      <c r="Y87" s="119"/>
      <c r="Z87" s="119"/>
      <c r="AA87" s="120"/>
      <c r="AB87" s="124">
        <v>7.7000000000000002E-3</v>
      </c>
      <c r="AC87" s="125"/>
      <c r="AD87" s="125"/>
      <c r="AE87" s="125"/>
      <c r="AF87" s="126"/>
      <c r="AG87" s="106" t="s">
        <v>23</v>
      </c>
      <c r="AH87" s="107"/>
      <c r="AI87" s="107"/>
      <c r="AJ87" s="107"/>
      <c r="AK87" s="107"/>
      <c r="AL87" s="108">
        <f t="shared" si="0"/>
        <v>1</v>
      </c>
      <c r="AM87" s="109"/>
      <c r="AN87" s="109"/>
      <c r="AO87" s="110"/>
      <c r="AP87" s="69"/>
      <c r="AQ87" s="73"/>
      <c r="AR87" s="73"/>
      <c r="AS87" s="73"/>
      <c r="AT87" s="73"/>
      <c r="AU87" s="73"/>
      <c r="AV87" s="73"/>
      <c r="AW87" s="73"/>
      <c r="AX87" s="73"/>
      <c r="AY87" s="73"/>
      <c r="AZ87" s="73"/>
      <c r="BA87" s="73"/>
      <c r="BB87" s="73"/>
      <c r="BC87" s="73"/>
      <c r="BD87" s="73"/>
      <c r="BE87" s="73"/>
      <c r="BF87" s="73"/>
      <c r="BG87" s="73"/>
      <c r="BH87" s="73"/>
      <c r="BI87" s="73"/>
      <c r="BJ87" s="73"/>
      <c r="BK87" s="73"/>
      <c r="BL87" s="73"/>
      <c r="BM87" s="73"/>
      <c r="BN87" s="73"/>
      <c r="BO87" s="73"/>
      <c r="BP87" s="73"/>
      <c r="BQ87" s="73"/>
      <c r="BR87" s="73"/>
      <c r="BS87" s="73"/>
      <c r="BT87" s="73"/>
      <c r="BU87" s="73"/>
      <c r="BV87" s="73"/>
      <c r="BW87" s="73">
        <v>1</v>
      </c>
      <c r="BX87" s="73"/>
      <c r="BY87" s="74"/>
      <c r="BZ87" s="75"/>
      <c r="CA87" s="73"/>
      <c r="CB87" s="73"/>
      <c r="CC87" s="73"/>
      <c r="CD87" s="73"/>
      <c r="CE87" s="73"/>
      <c r="CF87" s="73"/>
      <c r="CG87" s="73"/>
      <c r="CH87" s="73"/>
      <c r="CI87" s="73"/>
      <c r="CJ87" s="73"/>
      <c r="CK87" s="73"/>
      <c r="CL87" s="73"/>
      <c r="CM87" s="73"/>
      <c r="CN87" s="73"/>
      <c r="CO87" s="73"/>
      <c r="CP87" s="73"/>
      <c r="CQ87" s="73"/>
      <c r="CR87" s="73"/>
      <c r="CS87" s="73"/>
      <c r="CT87" s="73"/>
      <c r="CU87" s="73"/>
      <c r="CV87" s="73"/>
      <c r="CW87" s="73"/>
      <c r="CX87" s="73"/>
      <c r="CY87" s="73"/>
      <c r="CZ87" s="73"/>
      <c r="DA87" s="73"/>
      <c r="DB87" s="73"/>
      <c r="DC87" s="73"/>
      <c r="DD87" s="73"/>
      <c r="DE87" s="73"/>
      <c r="DF87" s="73"/>
      <c r="DG87" s="73"/>
      <c r="DH87" s="73"/>
      <c r="DI87" s="74"/>
      <c r="DJ87" s="75"/>
      <c r="DK87" s="73"/>
      <c r="DL87" s="73"/>
      <c r="DM87" s="73"/>
      <c r="DN87" s="73"/>
      <c r="DO87" s="73"/>
      <c r="DP87" s="73"/>
      <c r="DQ87" s="73"/>
      <c r="DR87" s="73"/>
      <c r="DS87" s="73"/>
      <c r="DT87" s="73"/>
      <c r="DU87" s="73"/>
      <c r="DV87" s="73"/>
      <c r="DW87" s="73"/>
      <c r="DX87" s="73"/>
      <c r="DY87" s="73"/>
      <c r="DZ87" s="73"/>
      <c r="EA87" s="73"/>
      <c r="EB87" s="73"/>
      <c r="EC87" s="73"/>
      <c r="ED87" s="73"/>
      <c r="EE87" s="73"/>
      <c r="EF87" s="73"/>
      <c r="EG87" s="73"/>
      <c r="EH87" s="73"/>
      <c r="EI87" s="73"/>
      <c r="EJ87" s="73"/>
      <c r="EK87" s="73"/>
      <c r="EL87" s="73"/>
      <c r="EM87" s="73"/>
      <c r="EN87" s="73"/>
      <c r="EO87" s="73"/>
      <c r="EP87" s="73"/>
      <c r="EQ87" s="73"/>
      <c r="ER87" s="73"/>
      <c r="ES87" s="74"/>
      <c r="ET87" s="75"/>
      <c r="EU87" s="73"/>
      <c r="EV87" s="73"/>
      <c r="EW87" s="73"/>
      <c r="EX87" s="73"/>
      <c r="EY87" s="73"/>
      <c r="EZ87" s="73"/>
      <c r="FA87" s="73"/>
      <c r="FB87" s="73"/>
      <c r="FC87" s="73"/>
      <c r="FD87" s="73"/>
      <c r="FE87" s="73"/>
      <c r="FF87" s="73"/>
      <c r="FG87" s="73"/>
      <c r="FH87" s="73"/>
      <c r="FI87" s="73"/>
      <c r="FJ87" s="73"/>
      <c r="FK87" s="73"/>
      <c r="FL87" s="73"/>
      <c r="FM87" s="73"/>
      <c r="FN87" s="73"/>
      <c r="FO87" s="73"/>
      <c r="FP87" s="73"/>
      <c r="FQ87" s="73"/>
      <c r="FR87" s="73"/>
      <c r="FS87" s="73"/>
      <c r="FT87" s="73"/>
      <c r="FU87" s="73"/>
      <c r="FV87" s="73"/>
      <c r="FW87" s="73"/>
      <c r="FX87" s="73"/>
      <c r="FY87" s="73"/>
      <c r="FZ87" s="73"/>
      <c r="GA87" s="73"/>
      <c r="GB87" s="73"/>
      <c r="GC87" s="74"/>
      <c r="GD87" s="75"/>
      <c r="GE87" s="73"/>
      <c r="GF87" s="73"/>
      <c r="GG87" s="73"/>
      <c r="GH87" s="73"/>
      <c r="GI87" s="73"/>
      <c r="GJ87" s="73"/>
      <c r="GK87" s="73"/>
      <c r="GL87" s="73"/>
      <c r="GM87" s="73"/>
      <c r="GN87" s="73"/>
      <c r="GO87" s="73"/>
      <c r="GP87" s="73"/>
      <c r="GQ87" s="73"/>
      <c r="GR87" s="73"/>
      <c r="GS87" s="73"/>
      <c r="GT87" s="73"/>
      <c r="GU87" s="73"/>
      <c r="GV87" s="73"/>
      <c r="GW87" s="73"/>
      <c r="GX87" s="73"/>
      <c r="GY87" s="73"/>
      <c r="GZ87" s="73"/>
      <c r="HA87" s="73"/>
      <c r="HB87" s="73"/>
      <c r="HC87" s="73"/>
      <c r="HD87" s="73"/>
      <c r="HE87" s="73"/>
      <c r="HF87" s="73"/>
      <c r="HG87" s="73"/>
      <c r="HH87" s="73"/>
      <c r="HI87" s="73"/>
      <c r="HJ87" s="73"/>
      <c r="HK87" s="73"/>
      <c r="HL87" s="73"/>
      <c r="HM87" s="74"/>
    </row>
    <row r="88" spans="2:221" ht="18" customHeight="1" x14ac:dyDescent="0.2">
      <c r="B88" s="115"/>
      <c r="C88" s="116"/>
      <c r="D88" s="116"/>
      <c r="E88" s="116"/>
      <c r="F88" s="116"/>
      <c r="G88" s="116"/>
      <c r="H88" s="116"/>
      <c r="I88" s="116"/>
      <c r="J88" s="116"/>
      <c r="K88" s="116"/>
      <c r="L88" s="116"/>
      <c r="M88" s="116"/>
      <c r="N88" s="116"/>
      <c r="O88" s="116"/>
      <c r="P88" s="116"/>
      <c r="Q88" s="116"/>
      <c r="R88" s="116"/>
      <c r="S88" s="116"/>
      <c r="T88" s="116"/>
      <c r="U88" s="117"/>
      <c r="V88" s="121"/>
      <c r="W88" s="122"/>
      <c r="X88" s="122"/>
      <c r="Y88" s="122"/>
      <c r="Z88" s="122"/>
      <c r="AA88" s="123"/>
      <c r="AB88" s="127"/>
      <c r="AC88" s="128"/>
      <c r="AD88" s="128"/>
      <c r="AE88" s="128"/>
      <c r="AF88" s="129"/>
      <c r="AG88" s="106" t="s">
        <v>24</v>
      </c>
      <c r="AH88" s="107"/>
      <c r="AI88" s="107"/>
      <c r="AJ88" s="107"/>
      <c r="AK88" s="107"/>
      <c r="AL88" s="108">
        <f t="shared" si="0"/>
        <v>1</v>
      </c>
      <c r="AM88" s="109"/>
      <c r="AN88" s="109"/>
      <c r="AO88" s="110"/>
      <c r="AP88" s="111"/>
      <c r="AQ88" s="73"/>
      <c r="AR88" s="73"/>
      <c r="AS88" s="73"/>
      <c r="AT88" s="73"/>
      <c r="AU88" s="73"/>
      <c r="AV88" s="73"/>
      <c r="AW88" s="73"/>
      <c r="AX88" s="73"/>
      <c r="AY88" s="73"/>
      <c r="AZ88" s="73"/>
      <c r="BA88" s="73"/>
      <c r="BB88" s="73"/>
      <c r="BC88" s="73"/>
      <c r="BD88" s="73"/>
      <c r="BE88" s="73"/>
      <c r="BF88" s="73"/>
      <c r="BG88" s="73"/>
      <c r="BH88" s="73"/>
      <c r="BI88" s="73"/>
      <c r="BJ88" s="73"/>
      <c r="BK88" s="73"/>
      <c r="BL88" s="73"/>
      <c r="BM88" s="73"/>
      <c r="BN88" s="73"/>
      <c r="BO88" s="73"/>
      <c r="BP88" s="73"/>
      <c r="BQ88" s="73"/>
      <c r="BR88" s="73"/>
      <c r="BS88" s="73"/>
      <c r="BT88" s="73"/>
      <c r="BU88" s="73"/>
      <c r="BV88" s="73"/>
      <c r="BW88" s="73">
        <v>1</v>
      </c>
      <c r="BX88" s="73"/>
      <c r="BY88" s="74"/>
      <c r="BZ88" s="75"/>
      <c r="CA88" s="73"/>
      <c r="CB88" s="73"/>
      <c r="CC88" s="73"/>
      <c r="CD88" s="73"/>
      <c r="CE88" s="73"/>
      <c r="CF88" s="73"/>
      <c r="CG88" s="73"/>
      <c r="CH88" s="73"/>
      <c r="CI88" s="73"/>
      <c r="CJ88" s="73"/>
      <c r="CK88" s="73"/>
      <c r="CL88" s="73"/>
      <c r="CM88" s="73"/>
      <c r="CN88" s="73"/>
      <c r="CO88" s="73"/>
      <c r="CP88" s="73"/>
      <c r="CQ88" s="73"/>
      <c r="CR88" s="73"/>
      <c r="CS88" s="73"/>
      <c r="CT88" s="73"/>
      <c r="CU88" s="73"/>
      <c r="CV88" s="73"/>
      <c r="CW88" s="73"/>
      <c r="CX88" s="73"/>
      <c r="CY88" s="73"/>
      <c r="CZ88" s="73"/>
      <c r="DA88" s="73"/>
      <c r="DB88" s="73"/>
      <c r="DC88" s="73"/>
      <c r="DD88" s="73"/>
      <c r="DE88" s="73"/>
      <c r="DF88" s="73"/>
      <c r="DG88" s="73"/>
      <c r="DH88" s="73"/>
      <c r="DI88" s="74"/>
      <c r="DJ88" s="75"/>
      <c r="DK88" s="73"/>
      <c r="DL88" s="73"/>
      <c r="DM88" s="73"/>
      <c r="DN88" s="73"/>
      <c r="DO88" s="73"/>
      <c r="DP88" s="73"/>
      <c r="DQ88" s="73"/>
      <c r="DR88" s="73"/>
      <c r="DS88" s="73"/>
      <c r="DT88" s="73"/>
      <c r="DU88" s="73"/>
      <c r="DV88" s="73"/>
      <c r="DW88" s="73"/>
      <c r="DX88" s="73"/>
      <c r="DY88" s="73"/>
      <c r="DZ88" s="73"/>
      <c r="EA88" s="73"/>
      <c r="EB88" s="73"/>
      <c r="EC88" s="73"/>
      <c r="ED88" s="73"/>
      <c r="EE88" s="73"/>
      <c r="EF88" s="73"/>
      <c r="EG88" s="73"/>
      <c r="EH88" s="73"/>
      <c r="EI88" s="73"/>
      <c r="EJ88" s="73"/>
      <c r="EK88" s="73"/>
      <c r="EL88" s="73"/>
      <c r="EM88" s="73"/>
      <c r="EN88" s="73"/>
      <c r="EO88" s="73"/>
      <c r="EP88" s="73"/>
      <c r="EQ88" s="73"/>
      <c r="ER88" s="73"/>
      <c r="ES88" s="74"/>
      <c r="ET88" s="75"/>
      <c r="EU88" s="73"/>
      <c r="EV88" s="73"/>
      <c r="EW88" s="73"/>
      <c r="EX88" s="73"/>
      <c r="EY88" s="73"/>
      <c r="EZ88" s="73"/>
      <c r="FA88" s="73"/>
      <c r="FB88" s="73"/>
      <c r="FC88" s="73"/>
      <c r="FD88" s="73"/>
      <c r="FE88" s="73"/>
      <c r="FF88" s="73"/>
      <c r="FG88" s="73"/>
      <c r="FH88" s="73"/>
      <c r="FI88" s="73"/>
      <c r="FJ88" s="73"/>
      <c r="FK88" s="73"/>
      <c r="FL88" s="73"/>
      <c r="FM88" s="73"/>
      <c r="FN88" s="73"/>
      <c r="FO88" s="73"/>
      <c r="FP88" s="73"/>
      <c r="FQ88" s="73"/>
      <c r="FR88" s="73"/>
      <c r="FS88" s="73"/>
      <c r="FT88" s="73"/>
      <c r="FU88" s="73"/>
      <c r="FV88" s="73"/>
      <c r="FW88" s="73"/>
      <c r="FX88" s="73"/>
      <c r="FY88" s="73"/>
      <c r="FZ88" s="73"/>
      <c r="GA88" s="73"/>
      <c r="GB88" s="73"/>
      <c r="GC88" s="74"/>
      <c r="GD88" s="75"/>
      <c r="GE88" s="73"/>
      <c r="GF88" s="73"/>
      <c r="GG88" s="73"/>
      <c r="GH88" s="73"/>
      <c r="GI88" s="73"/>
      <c r="GJ88" s="73"/>
      <c r="GK88" s="73"/>
      <c r="GL88" s="73"/>
      <c r="GM88" s="73"/>
      <c r="GN88" s="73"/>
      <c r="GO88" s="73"/>
      <c r="GP88" s="73"/>
      <c r="GQ88" s="73"/>
      <c r="GR88" s="73"/>
      <c r="GS88" s="73"/>
      <c r="GT88" s="73"/>
      <c r="GU88" s="73"/>
      <c r="GV88" s="73"/>
      <c r="GW88" s="73"/>
      <c r="GX88" s="73"/>
      <c r="GY88" s="73"/>
      <c r="GZ88" s="73"/>
      <c r="HA88" s="73"/>
      <c r="HB88" s="73"/>
      <c r="HC88" s="73"/>
      <c r="HD88" s="73"/>
      <c r="HE88" s="73"/>
      <c r="HF88" s="73"/>
      <c r="HG88" s="73"/>
      <c r="HH88" s="73"/>
      <c r="HI88" s="73"/>
      <c r="HJ88" s="73"/>
      <c r="HK88" s="73"/>
      <c r="HL88" s="73"/>
      <c r="HM88" s="74"/>
    </row>
    <row r="89" spans="2:221" ht="18" customHeight="1" x14ac:dyDescent="0.2">
      <c r="B89" s="82" t="s">
        <v>612</v>
      </c>
      <c r="C89" s="83"/>
      <c r="D89" s="83"/>
      <c r="E89" s="83"/>
      <c r="F89" s="83"/>
      <c r="G89" s="83"/>
      <c r="H89" s="83"/>
      <c r="I89" s="83"/>
      <c r="J89" s="83"/>
      <c r="K89" s="83"/>
      <c r="L89" s="83"/>
      <c r="M89" s="83"/>
      <c r="N89" s="83"/>
      <c r="O89" s="83"/>
      <c r="P89" s="83"/>
      <c r="Q89" s="83"/>
      <c r="R89" s="83"/>
      <c r="S89" s="83"/>
      <c r="T89" s="83"/>
      <c r="U89" s="84"/>
      <c r="V89" s="88" t="s">
        <v>645</v>
      </c>
      <c r="W89" s="89"/>
      <c r="X89" s="89"/>
      <c r="Y89" s="89"/>
      <c r="Z89" s="89"/>
      <c r="AA89" s="90"/>
      <c r="AB89" s="94">
        <v>0</v>
      </c>
      <c r="AC89" s="95"/>
      <c r="AD89" s="95"/>
      <c r="AE89" s="95"/>
      <c r="AF89" s="96"/>
      <c r="AG89" s="100" t="s">
        <v>23</v>
      </c>
      <c r="AH89" s="101"/>
      <c r="AI89" s="101"/>
      <c r="AJ89" s="101"/>
      <c r="AK89" s="101"/>
      <c r="AL89" s="102">
        <f t="shared" si="0"/>
        <v>0</v>
      </c>
      <c r="AM89" s="103"/>
      <c r="AN89" s="103"/>
      <c r="AO89" s="104"/>
      <c r="AP89" s="105"/>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2"/>
      <c r="BZ89" s="63"/>
      <c r="CA89" s="61"/>
      <c r="CB89" s="61"/>
      <c r="CC89" s="61"/>
      <c r="CD89" s="61"/>
      <c r="CE89" s="61"/>
      <c r="CF89" s="61"/>
      <c r="CG89" s="61"/>
      <c r="CH89" s="61"/>
      <c r="CI89" s="61"/>
      <c r="CJ89" s="61"/>
      <c r="CK89" s="61"/>
      <c r="CL89" s="61"/>
      <c r="CM89" s="61"/>
      <c r="CN89" s="61"/>
      <c r="CO89" s="61"/>
      <c r="CP89" s="61"/>
      <c r="CQ89" s="61"/>
      <c r="CR89" s="61"/>
      <c r="CS89" s="61"/>
      <c r="CT89" s="61"/>
      <c r="CU89" s="61"/>
      <c r="CV89" s="61"/>
      <c r="CW89" s="61"/>
      <c r="CX89" s="61"/>
      <c r="CY89" s="61"/>
      <c r="CZ89" s="61"/>
      <c r="DA89" s="61"/>
      <c r="DB89" s="61"/>
      <c r="DC89" s="61"/>
      <c r="DD89" s="61"/>
      <c r="DE89" s="61"/>
      <c r="DF89" s="61"/>
      <c r="DG89" s="61"/>
      <c r="DH89" s="61"/>
      <c r="DI89" s="62"/>
      <c r="DJ89" s="63"/>
      <c r="DK89" s="61"/>
      <c r="DL89" s="61"/>
      <c r="DM89" s="61"/>
      <c r="DN89" s="61"/>
      <c r="DO89" s="61"/>
      <c r="DP89" s="61"/>
      <c r="DQ89" s="61"/>
      <c r="DR89" s="61"/>
      <c r="DS89" s="61"/>
      <c r="DT89" s="61"/>
      <c r="DU89" s="61"/>
      <c r="DV89" s="61"/>
      <c r="DW89" s="61"/>
      <c r="DX89" s="61"/>
      <c r="DY89" s="61"/>
      <c r="DZ89" s="61"/>
      <c r="EA89" s="61"/>
      <c r="EB89" s="61"/>
      <c r="EC89" s="61"/>
      <c r="ED89" s="61"/>
      <c r="EE89" s="61"/>
      <c r="EF89" s="61"/>
      <c r="EG89" s="61"/>
      <c r="EH89" s="61"/>
      <c r="EI89" s="61"/>
      <c r="EJ89" s="61"/>
      <c r="EK89" s="61"/>
      <c r="EL89" s="61"/>
      <c r="EM89" s="61"/>
      <c r="EN89" s="61"/>
      <c r="EO89" s="61"/>
      <c r="EP89" s="61"/>
      <c r="EQ89" s="61"/>
      <c r="ER89" s="61"/>
      <c r="ES89" s="62"/>
      <c r="ET89" s="63"/>
      <c r="EU89" s="61"/>
      <c r="EV89" s="61"/>
      <c r="EW89" s="61"/>
      <c r="EX89" s="61"/>
      <c r="EY89" s="61"/>
      <c r="EZ89" s="61"/>
      <c r="FA89" s="61"/>
      <c r="FB89" s="61"/>
      <c r="FC89" s="61"/>
      <c r="FD89" s="61"/>
      <c r="FE89" s="61"/>
      <c r="FF89" s="61"/>
      <c r="FG89" s="61"/>
      <c r="FH89" s="61"/>
      <c r="FI89" s="61"/>
      <c r="FJ89" s="61"/>
      <c r="FK89" s="61"/>
      <c r="FL89" s="61"/>
      <c r="FM89" s="61"/>
      <c r="FN89" s="61"/>
      <c r="FO89" s="61"/>
      <c r="FP89" s="61"/>
      <c r="FQ89" s="61"/>
      <c r="FR89" s="61"/>
      <c r="FS89" s="61"/>
      <c r="FT89" s="61"/>
      <c r="FU89" s="61"/>
      <c r="FV89" s="61"/>
      <c r="FW89" s="61"/>
      <c r="FX89" s="61"/>
      <c r="FY89" s="61"/>
      <c r="FZ89" s="61"/>
      <c r="GA89" s="61"/>
      <c r="GB89" s="61"/>
      <c r="GC89" s="62"/>
      <c r="GD89" s="63"/>
      <c r="GE89" s="61"/>
      <c r="GF89" s="61"/>
      <c r="GG89" s="61"/>
      <c r="GH89" s="61"/>
      <c r="GI89" s="61"/>
      <c r="GJ89" s="61"/>
      <c r="GK89" s="61"/>
      <c r="GL89" s="61"/>
      <c r="GM89" s="61"/>
      <c r="GN89" s="61"/>
      <c r="GO89" s="61"/>
      <c r="GP89" s="61"/>
      <c r="GQ89" s="61"/>
      <c r="GR89" s="61"/>
      <c r="GS89" s="61"/>
      <c r="GT89" s="61"/>
      <c r="GU89" s="61"/>
      <c r="GV89" s="61"/>
      <c r="GW89" s="61"/>
      <c r="GX89" s="61"/>
      <c r="GY89" s="61"/>
      <c r="GZ89" s="61"/>
      <c r="HA89" s="61"/>
      <c r="HB89" s="61"/>
      <c r="HC89" s="61"/>
      <c r="HD89" s="61"/>
      <c r="HE89" s="61"/>
      <c r="HF89" s="61"/>
      <c r="HG89" s="61"/>
      <c r="HH89" s="61"/>
      <c r="HI89" s="61"/>
      <c r="HJ89" s="61"/>
      <c r="HK89" s="61"/>
      <c r="HL89" s="61"/>
      <c r="HM89" s="62"/>
    </row>
    <row r="90" spans="2:221" ht="18" customHeight="1" x14ac:dyDescent="0.2">
      <c r="B90" s="131"/>
      <c r="C90" s="132"/>
      <c r="D90" s="132"/>
      <c r="E90" s="132"/>
      <c r="F90" s="132"/>
      <c r="G90" s="132"/>
      <c r="H90" s="132"/>
      <c r="I90" s="132"/>
      <c r="J90" s="132"/>
      <c r="K90" s="132"/>
      <c r="L90" s="132"/>
      <c r="M90" s="132"/>
      <c r="N90" s="132"/>
      <c r="O90" s="132"/>
      <c r="P90" s="132"/>
      <c r="Q90" s="132"/>
      <c r="R90" s="132"/>
      <c r="S90" s="132"/>
      <c r="T90" s="132"/>
      <c r="U90" s="133"/>
      <c r="V90" s="134"/>
      <c r="W90" s="135"/>
      <c r="X90" s="135"/>
      <c r="Y90" s="135"/>
      <c r="Z90" s="135"/>
      <c r="AA90" s="136"/>
      <c r="AB90" s="137"/>
      <c r="AC90" s="138"/>
      <c r="AD90" s="138"/>
      <c r="AE90" s="138"/>
      <c r="AF90" s="139"/>
      <c r="AG90" s="100" t="s">
        <v>24</v>
      </c>
      <c r="AH90" s="101"/>
      <c r="AI90" s="101"/>
      <c r="AJ90" s="101"/>
      <c r="AK90" s="101"/>
      <c r="AL90" s="102">
        <f t="shared" si="0"/>
        <v>0</v>
      </c>
      <c r="AM90" s="103"/>
      <c r="AN90" s="103"/>
      <c r="AO90" s="104"/>
      <c r="AP90" s="130"/>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2"/>
      <c r="BZ90" s="63"/>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c r="CZ90" s="61"/>
      <c r="DA90" s="61"/>
      <c r="DB90" s="61"/>
      <c r="DC90" s="61"/>
      <c r="DD90" s="61"/>
      <c r="DE90" s="61"/>
      <c r="DF90" s="61"/>
      <c r="DG90" s="61"/>
      <c r="DH90" s="61"/>
      <c r="DI90" s="62"/>
      <c r="DJ90" s="63"/>
      <c r="DK90" s="61"/>
      <c r="DL90" s="61"/>
      <c r="DM90" s="61"/>
      <c r="DN90" s="61"/>
      <c r="DO90" s="61"/>
      <c r="DP90" s="61"/>
      <c r="DQ90" s="61"/>
      <c r="DR90" s="61"/>
      <c r="DS90" s="61"/>
      <c r="DT90" s="61"/>
      <c r="DU90" s="61"/>
      <c r="DV90" s="61"/>
      <c r="DW90" s="61"/>
      <c r="DX90" s="61"/>
      <c r="DY90" s="61"/>
      <c r="DZ90" s="61"/>
      <c r="EA90" s="61"/>
      <c r="EB90" s="61"/>
      <c r="EC90" s="61"/>
      <c r="ED90" s="61"/>
      <c r="EE90" s="61"/>
      <c r="EF90" s="61"/>
      <c r="EG90" s="61"/>
      <c r="EH90" s="61"/>
      <c r="EI90" s="61"/>
      <c r="EJ90" s="61"/>
      <c r="EK90" s="61"/>
      <c r="EL90" s="61"/>
      <c r="EM90" s="61"/>
      <c r="EN90" s="61"/>
      <c r="EO90" s="61"/>
      <c r="EP90" s="61"/>
      <c r="EQ90" s="61"/>
      <c r="ER90" s="61"/>
      <c r="ES90" s="62"/>
      <c r="ET90" s="63"/>
      <c r="EU90" s="61"/>
      <c r="EV90" s="61"/>
      <c r="EW90" s="61"/>
      <c r="EX90" s="61"/>
      <c r="EY90" s="61"/>
      <c r="EZ90" s="61"/>
      <c r="FA90" s="61"/>
      <c r="FB90" s="61"/>
      <c r="FC90" s="61"/>
      <c r="FD90" s="61"/>
      <c r="FE90" s="61"/>
      <c r="FF90" s="61"/>
      <c r="FG90" s="61"/>
      <c r="FH90" s="61"/>
      <c r="FI90" s="61"/>
      <c r="FJ90" s="61"/>
      <c r="FK90" s="61"/>
      <c r="FL90" s="61"/>
      <c r="FM90" s="61"/>
      <c r="FN90" s="61"/>
      <c r="FO90" s="61"/>
      <c r="FP90" s="61"/>
      <c r="FQ90" s="61"/>
      <c r="FR90" s="61"/>
      <c r="FS90" s="61"/>
      <c r="FT90" s="61"/>
      <c r="FU90" s="61"/>
      <c r="FV90" s="61"/>
      <c r="FW90" s="61"/>
      <c r="FX90" s="61"/>
      <c r="FY90" s="61"/>
      <c r="FZ90" s="61"/>
      <c r="GA90" s="61"/>
      <c r="GB90" s="61"/>
      <c r="GC90" s="62"/>
      <c r="GD90" s="63"/>
      <c r="GE90" s="61"/>
      <c r="GF90" s="61"/>
      <c r="GG90" s="61"/>
      <c r="GH90" s="61"/>
      <c r="GI90" s="61"/>
      <c r="GJ90" s="61"/>
      <c r="GK90" s="61"/>
      <c r="GL90" s="61"/>
      <c r="GM90" s="61"/>
      <c r="GN90" s="61"/>
      <c r="GO90" s="61"/>
      <c r="GP90" s="61"/>
      <c r="GQ90" s="61"/>
      <c r="GR90" s="61"/>
      <c r="GS90" s="61"/>
      <c r="GT90" s="61"/>
      <c r="GU90" s="61"/>
      <c r="GV90" s="61"/>
      <c r="GW90" s="61"/>
      <c r="GX90" s="61"/>
      <c r="GY90" s="61"/>
      <c r="GZ90" s="61"/>
      <c r="HA90" s="61"/>
      <c r="HB90" s="61"/>
      <c r="HC90" s="61"/>
      <c r="HD90" s="61"/>
      <c r="HE90" s="61"/>
      <c r="HF90" s="61"/>
      <c r="HG90" s="61"/>
      <c r="HH90" s="61"/>
      <c r="HI90" s="61"/>
      <c r="HJ90" s="61"/>
      <c r="HK90" s="61"/>
      <c r="HL90" s="61"/>
      <c r="HM90" s="62"/>
    </row>
    <row r="91" spans="2:221" ht="18" customHeight="1" x14ac:dyDescent="0.2">
      <c r="B91" s="112" t="s">
        <v>613</v>
      </c>
      <c r="C91" s="113"/>
      <c r="D91" s="113"/>
      <c r="E91" s="113"/>
      <c r="F91" s="113"/>
      <c r="G91" s="113"/>
      <c r="H91" s="113"/>
      <c r="I91" s="113"/>
      <c r="J91" s="113"/>
      <c r="K91" s="113"/>
      <c r="L91" s="113"/>
      <c r="M91" s="113"/>
      <c r="N91" s="113"/>
      <c r="O91" s="113"/>
      <c r="P91" s="113"/>
      <c r="Q91" s="113"/>
      <c r="R91" s="113"/>
      <c r="S91" s="113"/>
      <c r="T91" s="113"/>
      <c r="U91" s="114"/>
      <c r="V91" s="118" t="s">
        <v>646</v>
      </c>
      <c r="W91" s="119"/>
      <c r="X91" s="119"/>
      <c r="Y91" s="119"/>
      <c r="Z91" s="119"/>
      <c r="AA91" s="120"/>
      <c r="AB91" s="124">
        <v>0</v>
      </c>
      <c r="AC91" s="125"/>
      <c r="AD91" s="125"/>
      <c r="AE91" s="125"/>
      <c r="AF91" s="126"/>
      <c r="AG91" s="106" t="s">
        <v>23</v>
      </c>
      <c r="AH91" s="107"/>
      <c r="AI91" s="107"/>
      <c r="AJ91" s="107"/>
      <c r="AK91" s="107"/>
      <c r="AL91" s="108">
        <f t="shared" si="0"/>
        <v>0</v>
      </c>
      <c r="AM91" s="109"/>
      <c r="AN91" s="109"/>
      <c r="AO91" s="110"/>
      <c r="AP91" s="69"/>
      <c r="AQ91" s="73"/>
      <c r="AR91" s="73"/>
      <c r="AS91" s="73"/>
      <c r="AT91" s="73"/>
      <c r="AU91" s="73"/>
      <c r="AV91" s="73"/>
      <c r="AW91" s="73"/>
      <c r="AX91" s="73"/>
      <c r="AY91" s="73"/>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4"/>
      <c r="BZ91" s="75"/>
      <c r="CA91" s="73"/>
      <c r="CB91" s="73"/>
      <c r="CC91" s="73"/>
      <c r="CD91" s="73"/>
      <c r="CE91" s="73"/>
      <c r="CF91" s="73"/>
      <c r="CG91" s="73"/>
      <c r="CH91" s="73"/>
      <c r="CI91" s="73"/>
      <c r="CJ91" s="73"/>
      <c r="CK91" s="73"/>
      <c r="CL91" s="73"/>
      <c r="CM91" s="73"/>
      <c r="CN91" s="73"/>
      <c r="CO91" s="73"/>
      <c r="CP91" s="73"/>
      <c r="CQ91" s="73"/>
      <c r="CR91" s="73"/>
      <c r="CS91" s="73"/>
      <c r="CT91" s="73"/>
      <c r="CU91" s="73"/>
      <c r="CV91" s="73"/>
      <c r="CW91" s="73"/>
      <c r="CX91" s="73"/>
      <c r="CY91" s="73"/>
      <c r="CZ91" s="73"/>
      <c r="DA91" s="73"/>
      <c r="DB91" s="73"/>
      <c r="DC91" s="73"/>
      <c r="DD91" s="73"/>
      <c r="DE91" s="73"/>
      <c r="DF91" s="73"/>
      <c r="DG91" s="73"/>
      <c r="DH91" s="73"/>
      <c r="DI91" s="74"/>
      <c r="DJ91" s="75"/>
      <c r="DK91" s="73"/>
      <c r="DL91" s="73"/>
      <c r="DM91" s="73"/>
      <c r="DN91" s="73"/>
      <c r="DO91" s="73"/>
      <c r="DP91" s="73"/>
      <c r="DQ91" s="73"/>
      <c r="DR91" s="73"/>
      <c r="DS91" s="73"/>
      <c r="DT91" s="73"/>
      <c r="DU91" s="73"/>
      <c r="DV91" s="73"/>
      <c r="DW91" s="73"/>
      <c r="DX91" s="73"/>
      <c r="DY91" s="73"/>
      <c r="DZ91" s="73"/>
      <c r="EA91" s="73"/>
      <c r="EB91" s="73"/>
      <c r="EC91" s="73"/>
      <c r="ED91" s="73"/>
      <c r="EE91" s="73"/>
      <c r="EF91" s="73"/>
      <c r="EG91" s="73"/>
      <c r="EH91" s="73"/>
      <c r="EI91" s="73"/>
      <c r="EJ91" s="73"/>
      <c r="EK91" s="73"/>
      <c r="EL91" s="73"/>
      <c r="EM91" s="73"/>
      <c r="EN91" s="73"/>
      <c r="EO91" s="73"/>
      <c r="EP91" s="73"/>
      <c r="EQ91" s="73"/>
      <c r="ER91" s="73"/>
      <c r="ES91" s="74"/>
      <c r="ET91" s="75"/>
      <c r="EU91" s="73"/>
      <c r="EV91" s="73"/>
      <c r="EW91" s="73"/>
      <c r="EX91" s="73"/>
      <c r="EY91" s="73"/>
      <c r="EZ91" s="73"/>
      <c r="FA91" s="73"/>
      <c r="FB91" s="73"/>
      <c r="FC91" s="73"/>
      <c r="FD91" s="73"/>
      <c r="FE91" s="73"/>
      <c r="FF91" s="73"/>
      <c r="FG91" s="73"/>
      <c r="FH91" s="73"/>
      <c r="FI91" s="73"/>
      <c r="FJ91" s="73"/>
      <c r="FK91" s="73"/>
      <c r="FL91" s="73"/>
      <c r="FM91" s="73"/>
      <c r="FN91" s="73"/>
      <c r="FO91" s="73"/>
      <c r="FP91" s="73"/>
      <c r="FQ91" s="73"/>
      <c r="FR91" s="73"/>
      <c r="FS91" s="73"/>
      <c r="FT91" s="73"/>
      <c r="FU91" s="73"/>
      <c r="FV91" s="73"/>
      <c r="FW91" s="73"/>
      <c r="FX91" s="73"/>
      <c r="FY91" s="73"/>
      <c r="FZ91" s="73"/>
      <c r="GA91" s="73"/>
      <c r="GB91" s="73"/>
      <c r="GC91" s="74"/>
      <c r="GD91" s="75"/>
      <c r="GE91" s="73"/>
      <c r="GF91" s="73"/>
      <c r="GG91" s="73"/>
      <c r="GH91" s="73"/>
      <c r="GI91" s="73"/>
      <c r="GJ91" s="73"/>
      <c r="GK91" s="73"/>
      <c r="GL91" s="73"/>
      <c r="GM91" s="73"/>
      <c r="GN91" s="73"/>
      <c r="GO91" s="73"/>
      <c r="GP91" s="73"/>
      <c r="GQ91" s="73"/>
      <c r="GR91" s="73"/>
      <c r="GS91" s="73"/>
      <c r="GT91" s="73"/>
      <c r="GU91" s="73"/>
      <c r="GV91" s="73"/>
      <c r="GW91" s="73"/>
      <c r="GX91" s="73"/>
      <c r="GY91" s="73"/>
      <c r="GZ91" s="73"/>
      <c r="HA91" s="73"/>
      <c r="HB91" s="73"/>
      <c r="HC91" s="73"/>
      <c r="HD91" s="73"/>
      <c r="HE91" s="73"/>
      <c r="HF91" s="73"/>
      <c r="HG91" s="73"/>
      <c r="HH91" s="73"/>
      <c r="HI91" s="73"/>
      <c r="HJ91" s="73"/>
      <c r="HK91" s="73"/>
      <c r="HL91" s="73"/>
      <c r="HM91" s="74"/>
    </row>
    <row r="92" spans="2:221" ht="18" customHeight="1" x14ac:dyDescent="0.2">
      <c r="B92" s="115"/>
      <c r="C92" s="116"/>
      <c r="D92" s="116"/>
      <c r="E92" s="116"/>
      <c r="F92" s="116"/>
      <c r="G92" s="116"/>
      <c r="H92" s="116"/>
      <c r="I92" s="116"/>
      <c r="J92" s="116"/>
      <c r="K92" s="116"/>
      <c r="L92" s="116"/>
      <c r="M92" s="116"/>
      <c r="N92" s="116"/>
      <c r="O92" s="116"/>
      <c r="P92" s="116"/>
      <c r="Q92" s="116"/>
      <c r="R92" s="116"/>
      <c r="S92" s="116"/>
      <c r="T92" s="116"/>
      <c r="U92" s="117"/>
      <c r="V92" s="121"/>
      <c r="W92" s="122"/>
      <c r="X92" s="122"/>
      <c r="Y92" s="122"/>
      <c r="Z92" s="122"/>
      <c r="AA92" s="123"/>
      <c r="AB92" s="127"/>
      <c r="AC92" s="128"/>
      <c r="AD92" s="128"/>
      <c r="AE92" s="128"/>
      <c r="AF92" s="129"/>
      <c r="AG92" s="106" t="s">
        <v>24</v>
      </c>
      <c r="AH92" s="107"/>
      <c r="AI92" s="107"/>
      <c r="AJ92" s="107"/>
      <c r="AK92" s="107"/>
      <c r="AL92" s="108">
        <f t="shared" si="0"/>
        <v>0</v>
      </c>
      <c r="AM92" s="109"/>
      <c r="AN92" s="109"/>
      <c r="AO92" s="110"/>
      <c r="AP92" s="111"/>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4"/>
      <c r="BZ92" s="75"/>
      <c r="CA92" s="73"/>
      <c r="CB92" s="73"/>
      <c r="CC92" s="73"/>
      <c r="CD92" s="73"/>
      <c r="CE92" s="73"/>
      <c r="CF92" s="73"/>
      <c r="CG92" s="73"/>
      <c r="CH92" s="73"/>
      <c r="CI92" s="73"/>
      <c r="CJ92" s="73"/>
      <c r="CK92" s="73"/>
      <c r="CL92" s="73"/>
      <c r="CM92" s="73"/>
      <c r="CN92" s="73"/>
      <c r="CO92" s="73"/>
      <c r="CP92" s="73"/>
      <c r="CQ92" s="73"/>
      <c r="CR92" s="73"/>
      <c r="CS92" s="73"/>
      <c r="CT92" s="73"/>
      <c r="CU92" s="73"/>
      <c r="CV92" s="73"/>
      <c r="CW92" s="73"/>
      <c r="CX92" s="73"/>
      <c r="CY92" s="73"/>
      <c r="CZ92" s="73"/>
      <c r="DA92" s="73"/>
      <c r="DB92" s="73"/>
      <c r="DC92" s="73"/>
      <c r="DD92" s="73"/>
      <c r="DE92" s="73"/>
      <c r="DF92" s="73"/>
      <c r="DG92" s="73"/>
      <c r="DH92" s="73"/>
      <c r="DI92" s="74"/>
      <c r="DJ92" s="75"/>
      <c r="DK92" s="73"/>
      <c r="DL92" s="73"/>
      <c r="DM92" s="73"/>
      <c r="DN92" s="73"/>
      <c r="DO92" s="73"/>
      <c r="DP92" s="73"/>
      <c r="DQ92" s="73"/>
      <c r="DR92" s="73"/>
      <c r="DS92" s="73"/>
      <c r="DT92" s="73"/>
      <c r="DU92" s="73"/>
      <c r="DV92" s="73"/>
      <c r="DW92" s="73"/>
      <c r="DX92" s="73"/>
      <c r="DY92" s="73"/>
      <c r="DZ92" s="73"/>
      <c r="EA92" s="73"/>
      <c r="EB92" s="73"/>
      <c r="EC92" s="73"/>
      <c r="ED92" s="73"/>
      <c r="EE92" s="73"/>
      <c r="EF92" s="73"/>
      <c r="EG92" s="73"/>
      <c r="EH92" s="73"/>
      <c r="EI92" s="73"/>
      <c r="EJ92" s="73"/>
      <c r="EK92" s="73"/>
      <c r="EL92" s="73"/>
      <c r="EM92" s="73"/>
      <c r="EN92" s="73"/>
      <c r="EO92" s="73"/>
      <c r="EP92" s="73"/>
      <c r="EQ92" s="73"/>
      <c r="ER92" s="73"/>
      <c r="ES92" s="74"/>
      <c r="ET92" s="75"/>
      <c r="EU92" s="73"/>
      <c r="EV92" s="73"/>
      <c r="EW92" s="73"/>
      <c r="EX92" s="73"/>
      <c r="EY92" s="73"/>
      <c r="EZ92" s="73"/>
      <c r="FA92" s="73"/>
      <c r="FB92" s="73"/>
      <c r="FC92" s="73"/>
      <c r="FD92" s="73"/>
      <c r="FE92" s="73"/>
      <c r="FF92" s="73"/>
      <c r="FG92" s="73"/>
      <c r="FH92" s="73"/>
      <c r="FI92" s="73"/>
      <c r="FJ92" s="73"/>
      <c r="FK92" s="73"/>
      <c r="FL92" s="73"/>
      <c r="FM92" s="73"/>
      <c r="FN92" s="73"/>
      <c r="FO92" s="73"/>
      <c r="FP92" s="73"/>
      <c r="FQ92" s="73"/>
      <c r="FR92" s="73"/>
      <c r="FS92" s="73"/>
      <c r="FT92" s="73"/>
      <c r="FU92" s="73"/>
      <c r="FV92" s="73"/>
      <c r="FW92" s="73"/>
      <c r="FX92" s="73"/>
      <c r="FY92" s="73"/>
      <c r="FZ92" s="73"/>
      <c r="GA92" s="73"/>
      <c r="GB92" s="73"/>
      <c r="GC92" s="74"/>
      <c r="GD92" s="75"/>
      <c r="GE92" s="73"/>
      <c r="GF92" s="73"/>
      <c r="GG92" s="73"/>
      <c r="GH92" s="73"/>
      <c r="GI92" s="73"/>
      <c r="GJ92" s="73"/>
      <c r="GK92" s="73"/>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4"/>
    </row>
    <row r="93" spans="2:221" ht="18" customHeight="1" x14ac:dyDescent="0.2">
      <c r="B93" s="82" t="s">
        <v>614</v>
      </c>
      <c r="C93" s="83"/>
      <c r="D93" s="83"/>
      <c r="E93" s="83"/>
      <c r="F93" s="83"/>
      <c r="G93" s="83"/>
      <c r="H93" s="83"/>
      <c r="I93" s="83"/>
      <c r="J93" s="83"/>
      <c r="K93" s="83"/>
      <c r="L93" s="83"/>
      <c r="M93" s="83"/>
      <c r="N93" s="83"/>
      <c r="O93" s="83"/>
      <c r="P93" s="83"/>
      <c r="Q93" s="83"/>
      <c r="R93" s="83"/>
      <c r="S93" s="83"/>
      <c r="T93" s="83"/>
      <c r="U93" s="84"/>
      <c r="V93" s="88" t="s">
        <v>647</v>
      </c>
      <c r="W93" s="89"/>
      <c r="X93" s="89"/>
      <c r="Y93" s="89"/>
      <c r="Z93" s="89"/>
      <c r="AA93" s="90"/>
      <c r="AB93" s="94">
        <v>0</v>
      </c>
      <c r="AC93" s="95"/>
      <c r="AD93" s="95"/>
      <c r="AE93" s="95"/>
      <c r="AF93" s="96"/>
      <c r="AG93" s="100" t="s">
        <v>23</v>
      </c>
      <c r="AH93" s="101"/>
      <c r="AI93" s="101"/>
      <c r="AJ93" s="101"/>
      <c r="AK93" s="101"/>
      <c r="AL93" s="102">
        <f t="shared" si="0"/>
        <v>0</v>
      </c>
      <c r="AM93" s="103"/>
      <c r="AN93" s="103"/>
      <c r="AO93" s="104"/>
      <c r="AP93" s="105"/>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2"/>
      <c r="BZ93" s="63"/>
      <c r="CA93" s="61"/>
      <c r="CB93" s="61"/>
      <c r="CC93" s="61"/>
      <c r="CD93" s="61"/>
      <c r="CE93" s="61"/>
      <c r="CF93" s="61"/>
      <c r="CG93" s="61"/>
      <c r="CH93" s="61"/>
      <c r="CI93" s="61"/>
      <c r="CJ93" s="61"/>
      <c r="CK93" s="61"/>
      <c r="CL93" s="61"/>
      <c r="CM93" s="61"/>
      <c r="CN93" s="61"/>
      <c r="CO93" s="61"/>
      <c r="CP93" s="61"/>
      <c r="CQ93" s="61"/>
      <c r="CR93" s="61"/>
      <c r="CS93" s="61"/>
      <c r="CT93" s="61"/>
      <c r="CU93" s="61"/>
      <c r="CV93" s="61"/>
      <c r="CW93" s="61"/>
      <c r="CX93" s="61"/>
      <c r="CY93" s="61"/>
      <c r="CZ93" s="61"/>
      <c r="DA93" s="61"/>
      <c r="DB93" s="61"/>
      <c r="DC93" s="61"/>
      <c r="DD93" s="61"/>
      <c r="DE93" s="61"/>
      <c r="DF93" s="61"/>
      <c r="DG93" s="61"/>
      <c r="DH93" s="61"/>
      <c r="DI93" s="62"/>
      <c r="DJ93" s="63"/>
      <c r="DK93" s="61"/>
      <c r="DL93" s="61"/>
      <c r="DM93" s="61"/>
      <c r="DN93" s="61"/>
      <c r="DO93" s="61"/>
      <c r="DP93" s="61"/>
      <c r="DQ93" s="61"/>
      <c r="DR93" s="61"/>
      <c r="DS93" s="61"/>
      <c r="DT93" s="61"/>
      <c r="DU93" s="61"/>
      <c r="DV93" s="61"/>
      <c r="DW93" s="61"/>
      <c r="DX93" s="61"/>
      <c r="DY93" s="61"/>
      <c r="DZ93" s="61"/>
      <c r="EA93" s="61"/>
      <c r="EB93" s="61"/>
      <c r="EC93" s="61"/>
      <c r="ED93" s="61"/>
      <c r="EE93" s="61"/>
      <c r="EF93" s="61"/>
      <c r="EG93" s="61"/>
      <c r="EH93" s="61"/>
      <c r="EI93" s="61"/>
      <c r="EJ93" s="61"/>
      <c r="EK93" s="61"/>
      <c r="EL93" s="61"/>
      <c r="EM93" s="61"/>
      <c r="EN93" s="61"/>
      <c r="EO93" s="61"/>
      <c r="EP93" s="61"/>
      <c r="EQ93" s="61"/>
      <c r="ER93" s="61"/>
      <c r="ES93" s="62"/>
      <c r="ET93" s="63"/>
      <c r="EU93" s="61"/>
      <c r="EV93" s="61"/>
      <c r="EW93" s="61"/>
      <c r="EX93" s="61"/>
      <c r="EY93" s="61"/>
      <c r="EZ93" s="61"/>
      <c r="FA93" s="61"/>
      <c r="FB93" s="61"/>
      <c r="FC93" s="61"/>
      <c r="FD93" s="61"/>
      <c r="FE93" s="61"/>
      <c r="FF93" s="61"/>
      <c r="FG93" s="61"/>
      <c r="FH93" s="61"/>
      <c r="FI93" s="61"/>
      <c r="FJ93" s="61"/>
      <c r="FK93" s="61"/>
      <c r="FL93" s="61"/>
      <c r="FM93" s="61"/>
      <c r="FN93" s="61"/>
      <c r="FO93" s="61"/>
      <c r="FP93" s="61"/>
      <c r="FQ93" s="61"/>
      <c r="FR93" s="61"/>
      <c r="FS93" s="61"/>
      <c r="FT93" s="61"/>
      <c r="FU93" s="61"/>
      <c r="FV93" s="61"/>
      <c r="FW93" s="61"/>
      <c r="FX93" s="61"/>
      <c r="FY93" s="61"/>
      <c r="FZ93" s="61"/>
      <c r="GA93" s="61"/>
      <c r="GB93" s="61"/>
      <c r="GC93" s="62"/>
      <c r="GD93" s="63"/>
      <c r="GE93" s="61"/>
      <c r="GF93" s="61"/>
      <c r="GG93" s="61"/>
      <c r="GH93" s="61"/>
      <c r="GI93" s="61"/>
      <c r="GJ93" s="61"/>
      <c r="GK93" s="61"/>
      <c r="GL93" s="61"/>
      <c r="GM93" s="61"/>
      <c r="GN93" s="61"/>
      <c r="GO93" s="61"/>
      <c r="GP93" s="61"/>
      <c r="GQ93" s="61"/>
      <c r="GR93" s="61"/>
      <c r="GS93" s="61"/>
      <c r="GT93" s="61"/>
      <c r="GU93" s="61"/>
      <c r="GV93" s="61"/>
      <c r="GW93" s="61"/>
      <c r="GX93" s="61"/>
      <c r="GY93" s="61"/>
      <c r="GZ93" s="61"/>
      <c r="HA93" s="61"/>
      <c r="HB93" s="61"/>
      <c r="HC93" s="61"/>
      <c r="HD93" s="61"/>
      <c r="HE93" s="61"/>
      <c r="HF93" s="61"/>
      <c r="HG93" s="61"/>
      <c r="HH93" s="61"/>
      <c r="HI93" s="61"/>
      <c r="HJ93" s="61"/>
      <c r="HK93" s="61"/>
      <c r="HL93" s="61"/>
      <c r="HM93" s="62"/>
    </row>
    <row r="94" spans="2:221" ht="18" customHeight="1" x14ac:dyDescent="0.2">
      <c r="B94" s="131"/>
      <c r="C94" s="132"/>
      <c r="D94" s="132"/>
      <c r="E94" s="132"/>
      <c r="F94" s="132"/>
      <c r="G94" s="132"/>
      <c r="H94" s="132"/>
      <c r="I94" s="132"/>
      <c r="J94" s="132"/>
      <c r="K94" s="132"/>
      <c r="L94" s="132"/>
      <c r="M94" s="132"/>
      <c r="N94" s="132"/>
      <c r="O94" s="132"/>
      <c r="P94" s="132"/>
      <c r="Q94" s="132"/>
      <c r="R94" s="132"/>
      <c r="S94" s="132"/>
      <c r="T94" s="132"/>
      <c r="U94" s="133"/>
      <c r="V94" s="134"/>
      <c r="W94" s="135"/>
      <c r="X94" s="135"/>
      <c r="Y94" s="135"/>
      <c r="Z94" s="135"/>
      <c r="AA94" s="136"/>
      <c r="AB94" s="137"/>
      <c r="AC94" s="138"/>
      <c r="AD94" s="138"/>
      <c r="AE94" s="138"/>
      <c r="AF94" s="139"/>
      <c r="AG94" s="100" t="s">
        <v>24</v>
      </c>
      <c r="AH94" s="101"/>
      <c r="AI94" s="101"/>
      <c r="AJ94" s="101"/>
      <c r="AK94" s="101"/>
      <c r="AL94" s="102">
        <f t="shared" si="0"/>
        <v>0</v>
      </c>
      <c r="AM94" s="103"/>
      <c r="AN94" s="103"/>
      <c r="AO94" s="104"/>
      <c r="AP94" s="130"/>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2"/>
      <c r="BZ94" s="63"/>
      <c r="CA94" s="61"/>
      <c r="CB94" s="61"/>
      <c r="CC94" s="61"/>
      <c r="CD94" s="61"/>
      <c r="CE94" s="61"/>
      <c r="CF94" s="61"/>
      <c r="CG94" s="61"/>
      <c r="CH94" s="61"/>
      <c r="CI94" s="61"/>
      <c r="CJ94" s="61"/>
      <c r="CK94" s="61"/>
      <c r="CL94" s="61"/>
      <c r="CM94" s="61"/>
      <c r="CN94" s="61"/>
      <c r="CO94" s="61"/>
      <c r="CP94" s="61"/>
      <c r="CQ94" s="61"/>
      <c r="CR94" s="61"/>
      <c r="CS94" s="61"/>
      <c r="CT94" s="61"/>
      <c r="CU94" s="61"/>
      <c r="CV94" s="61"/>
      <c r="CW94" s="61"/>
      <c r="CX94" s="61"/>
      <c r="CY94" s="61"/>
      <c r="CZ94" s="61"/>
      <c r="DA94" s="61"/>
      <c r="DB94" s="61"/>
      <c r="DC94" s="61"/>
      <c r="DD94" s="61"/>
      <c r="DE94" s="61"/>
      <c r="DF94" s="61"/>
      <c r="DG94" s="61"/>
      <c r="DH94" s="61"/>
      <c r="DI94" s="62"/>
      <c r="DJ94" s="63"/>
      <c r="DK94" s="61"/>
      <c r="DL94" s="61"/>
      <c r="DM94" s="61"/>
      <c r="DN94" s="61"/>
      <c r="DO94" s="61"/>
      <c r="DP94" s="61"/>
      <c r="DQ94" s="61"/>
      <c r="DR94" s="61"/>
      <c r="DS94" s="61"/>
      <c r="DT94" s="61"/>
      <c r="DU94" s="61"/>
      <c r="DV94" s="61"/>
      <c r="DW94" s="61"/>
      <c r="DX94" s="61"/>
      <c r="DY94" s="61"/>
      <c r="DZ94" s="61"/>
      <c r="EA94" s="61"/>
      <c r="EB94" s="61"/>
      <c r="EC94" s="61"/>
      <c r="ED94" s="61"/>
      <c r="EE94" s="61"/>
      <c r="EF94" s="61"/>
      <c r="EG94" s="61"/>
      <c r="EH94" s="61"/>
      <c r="EI94" s="61"/>
      <c r="EJ94" s="61"/>
      <c r="EK94" s="61"/>
      <c r="EL94" s="61"/>
      <c r="EM94" s="61"/>
      <c r="EN94" s="61"/>
      <c r="EO94" s="61"/>
      <c r="EP94" s="61"/>
      <c r="EQ94" s="61"/>
      <c r="ER94" s="61"/>
      <c r="ES94" s="62"/>
      <c r="ET94" s="63"/>
      <c r="EU94" s="61"/>
      <c r="EV94" s="61"/>
      <c r="EW94" s="61"/>
      <c r="EX94" s="61"/>
      <c r="EY94" s="61"/>
      <c r="EZ94" s="61"/>
      <c r="FA94" s="61"/>
      <c r="FB94" s="61"/>
      <c r="FC94" s="61"/>
      <c r="FD94" s="61"/>
      <c r="FE94" s="61"/>
      <c r="FF94" s="61"/>
      <c r="FG94" s="61"/>
      <c r="FH94" s="61"/>
      <c r="FI94" s="61"/>
      <c r="FJ94" s="61"/>
      <c r="FK94" s="61"/>
      <c r="FL94" s="61"/>
      <c r="FM94" s="61"/>
      <c r="FN94" s="61"/>
      <c r="FO94" s="61"/>
      <c r="FP94" s="61"/>
      <c r="FQ94" s="61"/>
      <c r="FR94" s="61"/>
      <c r="FS94" s="61"/>
      <c r="FT94" s="61"/>
      <c r="FU94" s="61"/>
      <c r="FV94" s="61"/>
      <c r="FW94" s="61"/>
      <c r="FX94" s="61"/>
      <c r="FY94" s="61"/>
      <c r="FZ94" s="61"/>
      <c r="GA94" s="61"/>
      <c r="GB94" s="61"/>
      <c r="GC94" s="62"/>
      <c r="GD94" s="63"/>
      <c r="GE94" s="61"/>
      <c r="GF94" s="61"/>
      <c r="GG94" s="61"/>
      <c r="GH94" s="61"/>
      <c r="GI94" s="61"/>
      <c r="GJ94" s="61"/>
      <c r="GK94" s="61"/>
      <c r="GL94" s="61"/>
      <c r="GM94" s="61"/>
      <c r="GN94" s="61"/>
      <c r="GO94" s="61"/>
      <c r="GP94" s="61"/>
      <c r="GQ94" s="61"/>
      <c r="GR94" s="61"/>
      <c r="GS94" s="61"/>
      <c r="GT94" s="61"/>
      <c r="GU94" s="61"/>
      <c r="GV94" s="61"/>
      <c r="GW94" s="61"/>
      <c r="GX94" s="61"/>
      <c r="GY94" s="61"/>
      <c r="GZ94" s="61"/>
      <c r="HA94" s="61"/>
      <c r="HB94" s="61"/>
      <c r="HC94" s="61"/>
      <c r="HD94" s="61"/>
      <c r="HE94" s="61"/>
      <c r="HF94" s="61"/>
      <c r="HG94" s="61"/>
      <c r="HH94" s="61"/>
      <c r="HI94" s="61"/>
      <c r="HJ94" s="61"/>
      <c r="HK94" s="61"/>
      <c r="HL94" s="61"/>
      <c r="HM94" s="62"/>
    </row>
    <row r="95" spans="2:221" ht="18" customHeight="1" x14ac:dyDescent="0.2">
      <c r="B95" s="112" t="s">
        <v>615</v>
      </c>
      <c r="C95" s="113"/>
      <c r="D95" s="113"/>
      <c r="E95" s="113"/>
      <c r="F95" s="113"/>
      <c r="G95" s="113"/>
      <c r="H95" s="113"/>
      <c r="I95" s="113"/>
      <c r="J95" s="113"/>
      <c r="K95" s="113"/>
      <c r="L95" s="113"/>
      <c r="M95" s="113"/>
      <c r="N95" s="113"/>
      <c r="O95" s="113"/>
      <c r="P95" s="113"/>
      <c r="Q95" s="113"/>
      <c r="R95" s="113"/>
      <c r="S95" s="113"/>
      <c r="T95" s="113"/>
      <c r="U95" s="114"/>
      <c r="V95" s="118" t="s">
        <v>648</v>
      </c>
      <c r="W95" s="119"/>
      <c r="X95" s="119"/>
      <c r="Y95" s="119"/>
      <c r="Z95" s="119"/>
      <c r="AA95" s="120"/>
      <c r="AB95" s="124">
        <v>0</v>
      </c>
      <c r="AC95" s="125"/>
      <c r="AD95" s="125"/>
      <c r="AE95" s="125"/>
      <c r="AF95" s="126"/>
      <c r="AG95" s="106" t="s">
        <v>23</v>
      </c>
      <c r="AH95" s="107"/>
      <c r="AI95" s="107"/>
      <c r="AJ95" s="107"/>
      <c r="AK95" s="107"/>
      <c r="AL95" s="108">
        <f t="shared" si="0"/>
        <v>0</v>
      </c>
      <c r="AM95" s="109"/>
      <c r="AN95" s="109"/>
      <c r="AO95" s="110"/>
      <c r="AP95" s="69"/>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74"/>
      <c r="BZ95" s="75"/>
      <c r="CA95" s="73"/>
      <c r="CB95" s="73"/>
      <c r="CC95" s="73"/>
      <c r="CD95" s="73"/>
      <c r="CE95" s="73"/>
      <c r="CF95" s="73"/>
      <c r="CG95" s="73"/>
      <c r="CH95" s="73"/>
      <c r="CI95" s="73"/>
      <c r="CJ95" s="73"/>
      <c r="CK95" s="73"/>
      <c r="CL95" s="73"/>
      <c r="CM95" s="73"/>
      <c r="CN95" s="73"/>
      <c r="CO95" s="73"/>
      <c r="CP95" s="73"/>
      <c r="CQ95" s="73"/>
      <c r="CR95" s="73"/>
      <c r="CS95" s="73"/>
      <c r="CT95" s="73"/>
      <c r="CU95" s="73"/>
      <c r="CV95" s="73"/>
      <c r="CW95" s="73"/>
      <c r="CX95" s="73"/>
      <c r="CY95" s="73"/>
      <c r="CZ95" s="73"/>
      <c r="DA95" s="73"/>
      <c r="DB95" s="73"/>
      <c r="DC95" s="73"/>
      <c r="DD95" s="73"/>
      <c r="DE95" s="73"/>
      <c r="DF95" s="73"/>
      <c r="DG95" s="73"/>
      <c r="DH95" s="73"/>
      <c r="DI95" s="74"/>
      <c r="DJ95" s="75"/>
      <c r="DK95" s="73"/>
      <c r="DL95" s="73"/>
      <c r="DM95" s="73"/>
      <c r="DN95" s="73"/>
      <c r="DO95" s="73"/>
      <c r="DP95" s="73"/>
      <c r="DQ95" s="73"/>
      <c r="DR95" s="73"/>
      <c r="DS95" s="73"/>
      <c r="DT95" s="73"/>
      <c r="DU95" s="73"/>
      <c r="DV95" s="73"/>
      <c r="DW95" s="73"/>
      <c r="DX95" s="73"/>
      <c r="DY95" s="73"/>
      <c r="DZ95" s="73"/>
      <c r="EA95" s="73"/>
      <c r="EB95" s="73"/>
      <c r="EC95" s="73"/>
      <c r="ED95" s="73"/>
      <c r="EE95" s="73"/>
      <c r="EF95" s="73"/>
      <c r="EG95" s="73"/>
      <c r="EH95" s="73"/>
      <c r="EI95" s="73"/>
      <c r="EJ95" s="73"/>
      <c r="EK95" s="73"/>
      <c r="EL95" s="73"/>
      <c r="EM95" s="73"/>
      <c r="EN95" s="73"/>
      <c r="EO95" s="73"/>
      <c r="EP95" s="73"/>
      <c r="EQ95" s="73"/>
      <c r="ER95" s="73"/>
      <c r="ES95" s="74"/>
      <c r="ET95" s="75"/>
      <c r="EU95" s="73"/>
      <c r="EV95" s="73"/>
      <c r="EW95" s="73"/>
      <c r="EX95" s="73"/>
      <c r="EY95" s="73"/>
      <c r="EZ95" s="73"/>
      <c r="FA95" s="73"/>
      <c r="FB95" s="73"/>
      <c r="FC95" s="73"/>
      <c r="FD95" s="73"/>
      <c r="FE95" s="73"/>
      <c r="FF95" s="73"/>
      <c r="FG95" s="73"/>
      <c r="FH95" s="73"/>
      <c r="FI95" s="73"/>
      <c r="FJ95" s="73"/>
      <c r="FK95" s="73"/>
      <c r="FL95" s="73"/>
      <c r="FM95" s="73"/>
      <c r="FN95" s="73"/>
      <c r="FO95" s="73"/>
      <c r="FP95" s="73"/>
      <c r="FQ95" s="73"/>
      <c r="FR95" s="73"/>
      <c r="FS95" s="73"/>
      <c r="FT95" s="73"/>
      <c r="FU95" s="73"/>
      <c r="FV95" s="73"/>
      <c r="FW95" s="73"/>
      <c r="FX95" s="73"/>
      <c r="FY95" s="73"/>
      <c r="FZ95" s="73"/>
      <c r="GA95" s="73"/>
      <c r="GB95" s="73"/>
      <c r="GC95" s="74"/>
      <c r="GD95" s="75"/>
      <c r="GE95" s="73"/>
      <c r="GF95" s="73"/>
      <c r="GG95" s="73"/>
      <c r="GH95" s="73"/>
      <c r="GI95" s="73"/>
      <c r="GJ95" s="73"/>
      <c r="GK95" s="73"/>
      <c r="GL95" s="73"/>
      <c r="GM95" s="73"/>
      <c r="GN95" s="73"/>
      <c r="GO95" s="73"/>
      <c r="GP95" s="73"/>
      <c r="GQ95" s="73"/>
      <c r="GR95" s="73"/>
      <c r="GS95" s="73"/>
      <c r="GT95" s="73"/>
      <c r="GU95" s="73"/>
      <c r="GV95" s="73"/>
      <c r="GW95" s="73"/>
      <c r="GX95" s="73"/>
      <c r="GY95" s="73"/>
      <c r="GZ95" s="73"/>
      <c r="HA95" s="73"/>
      <c r="HB95" s="73"/>
      <c r="HC95" s="73"/>
      <c r="HD95" s="73"/>
      <c r="HE95" s="73"/>
      <c r="HF95" s="73"/>
      <c r="HG95" s="73"/>
      <c r="HH95" s="73"/>
      <c r="HI95" s="73"/>
      <c r="HJ95" s="73"/>
      <c r="HK95" s="73"/>
      <c r="HL95" s="73"/>
      <c r="HM95" s="74"/>
    </row>
    <row r="96" spans="2:221" ht="18" customHeight="1" x14ac:dyDescent="0.2">
      <c r="B96" s="115"/>
      <c r="C96" s="116"/>
      <c r="D96" s="116"/>
      <c r="E96" s="116"/>
      <c r="F96" s="116"/>
      <c r="G96" s="116"/>
      <c r="H96" s="116"/>
      <c r="I96" s="116"/>
      <c r="J96" s="116"/>
      <c r="K96" s="116"/>
      <c r="L96" s="116"/>
      <c r="M96" s="116"/>
      <c r="N96" s="116"/>
      <c r="O96" s="116"/>
      <c r="P96" s="116"/>
      <c r="Q96" s="116"/>
      <c r="R96" s="116"/>
      <c r="S96" s="116"/>
      <c r="T96" s="116"/>
      <c r="U96" s="117"/>
      <c r="V96" s="121"/>
      <c r="W96" s="122"/>
      <c r="X96" s="122"/>
      <c r="Y96" s="122"/>
      <c r="Z96" s="122"/>
      <c r="AA96" s="123"/>
      <c r="AB96" s="127"/>
      <c r="AC96" s="128"/>
      <c r="AD96" s="128"/>
      <c r="AE96" s="128"/>
      <c r="AF96" s="129"/>
      <c r="AG96" s="106" t="s">
        <v>24</v>
      </c>
      <c r="AH96" s="107"/>
      <c r="AI96" s="107"/>
      <c r="AJ96" s="107"/>
      <c r="AK96" s="107"/>
      <c r="AL96" s="108">
        <f t="shared" si="0"/>
        <v>0</v>
      </c>
      <c r="AM96" s="109"/>
      <c r="AN96" s="109"/>
      <c r="AO96" s="110"/>
      <c r="AP96" s="111"/>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4"/>
      <c r="BZ96" s="75"/>
      <c r="CA96" s="73"/>
      <c r="CB96" s="73"/>
      <c r="CC96" s="73"/>
      <c r="CD96" s="73"/>
      <c r="CE96" s="73"/>
      <c r="CF96" s="73"/>
      <c r="CG96" s="73"/>
      <c r="CH96" s="73"/>
      <c r="CI96" s="73"/>
      <c r="CJ96" s="73"/>
      <c r="CK96" s="73"/>
      <c r="CL96" s="73"/>
      <c r="CM96" s="73"/>
      <c r="CN96" s="73"/>
      <c r="CO96" s="73"/>
      <c r="CP96" s="73"/>
      <c r="CQ96" s="73"/>
      <c r="CR96" s="73"/>
      <c r="CS96" s="73"/>
      <c r="CT96" s="73"/>
      <c r="CU96" s="73"/>
      <c r="CV96" s="73"/>
      <c r="CW96" s="73"/>
      <c r="CX96" s="73"/>
      <c r="CY96" s="73"/>
      <c r="CZ96" s="73"/>
      <c r="DA96" s="73"/>
      <c r="DB96" s="73"/>
      <c r="DC96" s="73"/>
      <c r="DD96" s="73"/>
      <c r="DE96" s="73"/>
      <c r="DF96" s="73"/>
      <c r="DG96" s="73"/>
      <c r="DH96" s="73"/>
      <c r="DI96" s="74"/>
      <c r="DJ96" s="75"/>
      <c r="DK96" s="73"/>
      <c r="DL96" s="73"/>
      <c r="DM96" s="73"/>
      <c r="DN96" s="73"/>
      <c r="DO96" s="73"/>
      <c r="DP96" s="73"/>
      <c r="DQ96" s="73"/>
      <c r="DR96" s="73"/>
      <c r="DS96" s="73"/>
      <c r="DT96" s="73"/>
      <c r="DU96" s="73"/>
      <c r="DV96" s="73"/>
      <c r="DW96" s="73"/>
      <c r="DX96" s="73"/>
      <c r="DY96" s="73"/>
      <c r="DZ96" s="73"/>
      <c r="EA96" s="73"/>
      <c r="EB96" s="73"/>
      <c r="EC96" s="73"/>
      <c r="ED96" s="73"/>
      <c r="EE96" s="73"/>
      <c r="EF96" s="73"/>
      <c r="EG96" s="73"/>
      <c r="EH96" s="73"/>
      <c r="EI96" s="73"/>
      <c r="EJ96" s="73"/>
      <c r="EK96" s="73"/>
      <c r="EL96" s="73"/>
      <c r="EM96" s="73"/>
      <c r="EN96" s="73"/>
      <c r="EO96" s="73"/>
      <c r="EP96" s="73"/>
      <c r="EQ96" s="73"/>
      <c r="ER96" s="73"/>
      <c r="ES96" s="74"/>
      <c r="ET96" s="75"/>
      <c r="EU96" s="73"/>
      <c r="EV96" s="73"/>
      <c r="EW96" s="73"/>
      <c r="EX96" s="73"/>
      <c r="EY96" s="73"/>
      <c r="EZ96" s="73"/>
      <c r="FA96" s="73"/>
      <c r="FB96" s="73"/>
      <c r="FC96" s="73"/>
      <c r="FD96" s="73"/>
      <c r="FE96" s="73"/>
      <c r="FF96" s="73"/>
      <c r="FG96" s="73"/>
      <c r="FH96" s="73"/>
      <c r="FI96" s="73"/>
      <c r="FJ96" s="73"/>
      <c r="FK96" s="73"/>
      <c r="FL96" s="73"/>
      <c r="FM96" s="73"/>
      <c r="FN96" s="73"/>
      <c r="FO96" s="73"/>
      <c r="FP96" s="73"/>
      <c r="FQ96" s="73"/>
      <c r="FR96" s="73"/>
      <c r="FS96" s="73"/>
      <c r="FT96" s="73"/>
      <c r="FU96" s="73"/>
      <c r="FV96" s="73"/>
      <c r="FW96" s="73"/>
      <c r="FX96" s="73"/>
      <c r="FY96" s="73"/>
      <c r="FZ96" s="73"/>
      <c r="GA96" s="73"/>
      <c r="GB96" s="73"/>
      <c r="GC96" s="74"/>
      <c r="GD96" s="75"/>
      <c r="GE96" s="73"/>
      <c r="GF96" s="73"/>
      <c r="GG96" s="73"/>
      <c r="GH96" s="73"/>
      <c r="GI96" s="73"/>
      <c r="GJ96" s="73"/>
      <c r="GK96" s="73"/>
      <c r="GL96" s="73"/>
      <c r="GM96" s="73"/>
      <c r="GN96" s="73"/>
      <c r="GO96" s="73"/>
      <c r="GP96" s="73"/>
      <c r="GQ96" s="73"/>
      <c r="GR96" s="73"/>
      <c r="GS96" s="73"/>
      <c r="GT96" s="73"/>
      <c r="GU96" s="73"/>
      <c r="GV96" s="73"/>
      <c r="GW96" s="73"/>
      <c r="GX96" s="73"/>
      <c r="GY96" s="73"/>
      <c r="GZ96" s="73"/>
      <c r="HA96" s="73"/>
      <c r="HB96" s="73"/>
      <c r="HC96" s="73"/>
      <c r="HD96" s="73"/>
      <c r="HE96" s="73"/>
      <c r="HF96" s="73"/>
      <c r="HG96" s="73"/>
      <c r="HH96" s="73"/>
      <c r="HI96" s="73"/>
      <c r="HJ96" s="73"/>
      <c r="HK96" s="73"/>
      <c r="HL96" s="73"/>
      <c r="HM96" s="74"/>
    </row>
    <row r="97" spans="2:221" ht="18" customHeight="1" x14ac:dyDescent="0.2">
      <c r="B97" s="82" t="s">
        <v>616</v>
      </c>
      <c r="C97" s="83"/>
      <c r="D97" s="83"/>
      <c r="E97" s="83"/>
      <c r="F97" s="83"/>
      <c r="G97" s="83"/>
      <c r="H97" s="83"/>
      <c r="I97" s="83"/>
      <c r="J97" s="83"/>
      <c r="K97" s="83"/>
      <c r="L97" s="83"/>
      <c r="M97" s="83"/>
      <c r="N97" s="83"/>
      <c r="O97" s="83"/>
      <c r="P97" s="83"/>
      <c r="Q97" s="83"/>
      <c r="R97" s="83"/>
      <c r="S97" s="83"/>
      <c r="T97" s="83"/>
      <c r="U97" s="84"/>
      <c r="V97" s="88" t="s">
        <v>649</v>
      </c>
      <c r="W97" s="89"/>
      <c r="X97" s="89"/>
      <c r="Y97" s="89"/>
      <c r="Z97" s="89"/>
      <c r="AA97" s="90"/>
      <c r="AB97" s="94">
        <v>0</v>
      </c>
      <c r="AC97" s="95"/>
      <c r="AD97" s="95"/>
      <c r="AE97" s="95"/>
      <c r="AF97" s="96"/>
      <c r="AG97" s="100" t="s">
        <v>23</v>
      </c>
      <c r="AH97" s="101"/>
      <c r="AI97" s="101"/>
      <c r="AJ97" s="101"/>
      <c r="AK97" s="101"/>
      <c r="AL97" s="102">
        <f t="shared" si="0"/>
        <v>0</v>
      </c>
      <c r="AM97" s="103"/>
      <c r="AN97" s="103"/>
      <c r="AO97" s="104"/>
      <c r="AP97" s="105"/>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2"/>
      <c r="BZ97" s="63"/>
      <c r="CA97" s="61"/>
      <c r="CB97" s="61"/>
      <c r="CC97" s="61"/>
      <c r="CD97" s="61"/>
      <c r="CE97" s="61"/>
      <c r="CF97" s="61"/>
      <c r="CG97" s="61"/>
      <c r="CH97" s="61"/>
      <c r="CI97" s="61"/>
      <c r="CJ97" s="61"/>
      <c r="CK97" s="61"/>
      <c r="CL97" s="61"/>
      <c r="CM97" s="61"/>
      <c r="CN97" s="61"/>
      <c r="CO97" s="61"/>
      <c r="CP97" s="61"/>
      <c r="CQ97" s="61"/>
      <c r="CR97" s="61"/>
      <c r="CS97" s="61"/>
      <c r="CT97" s="61"/>
      <c r="CU97" s="61"/>
      <c r="CV97" s="61"/>
      <c r="CW97" s="61"/>
      <c r="CX97" s="61"/>
      <c r="CY97" s="61"/>
      <c r="CZ97" s="61"/>
      <c r="DA97" s="61"/>
      <c r="DB97" s="61"/>
      <c r="DC97" s="61"/>
      <c r="DD97" s="61"/>
      <c r="DE97" s="61"/>
      <c r="DF97" s="61"/>
      <c r="DG97" s="61"/>
      <c r="DH97" s="61"/>
      <c r="DI97" s="62"/>
      <c r="DJ97" s="63"/>
      <c r="DK97" s="61"/>
      <c r="DL97" s="61"/>
      <c r="DM97" s="61"/>
      <c r="DN97" s="61"/>
      <c r="DO97" s="61"/>
      <c r="DP97" s="61"/>
      <c r="DQ97" s="61"/>
      <c r="DR97" s="61"/>
      <c r="DS97" s="61"/>
      <c r="DT97" s="61"/>
      <c r="DU97" s="61"/>
      <c r="DV97" s="61"/>
      <c r="DW97" s="61"/>
      <c r="DX97" s="61"/>
      <c r="DY97" s="61"/>
      <c r="DZ97" s="61"/>
      <c r="EA97" s="61"/>
      <c r="EB97" s="61"/>
      <c r="EC97" s="61"/>
      <c r="ED97" s="61"/>
      <c r="EE97" s="61"/>
      <c r="EF97" s="61"/>
      <c r="EG97" s="61"/>
      <c r="EH97" s="61"/>
      <c r="EI97" s="61"/>
      <c r="EJ97" s="61"/>
      <c r="EK97" s="61"/>
      <c r="EL97" s="61"/>
      <c r="EM97" s="61"/>
      <c r="EN97" s="61"/>
      <c r="EO97" s="61"/>
      <c r="EP97" s="61"/>
      <c r="EQ97" s="61"/>
      <c r="ER97" s="61"/>
      <c r="ES97" s="62"/>
      <c r="ET97" s="63"/>
      <c r="EU97" s="61"/>
      <c r="EV97" s="61"/>
      <c r="EW97" s="61"/>
      <c r="EX97" s="61"/>
      <c r="EY97" s="61"/>
      <c r="EZ97" s="61"/>
      <c r="FA97" s="61"/>
      <c r="FB97" s="61"/>
      <c r="FC97" s="61"/>
      <c r="FD97" s="61"/>
      <c r="FE97" s="61"/>
      <c r="FF97" s="61"/>
      <c r="FG97" s="61"/>
      <c r="FH97" s="61"/>
      <c r="FI97" s="61"/>
      <c r="FJ97" s="61"/>
      <c r="FK97" s="61"/>
      <c r="FL97" s="61"/>
      <c r="FM97" s="61"/>
      <c r="FN97" s="61"/>
      <c r="FO97" s="61"/>
      <c r="FP97" s="61"/>
      <c r="FQ97" s="61"/>
      <c r="FR97" s="61"/>
      <c r="FS97" s="61"/>
      <c r="FT97" s="61"/>
      <c r="FU97" s="61"/>
      <c r="FV97" s="61"/>
      <c r="FW97" s="61"/>
      <c r="FX97" s="61"/>
      <c r="FY97" s="61"/>
      <c r="FZ97" s="61"/>
      <c r="GA97" s="61"/>
      <c r="GB97" s="61"/>
      <c r="GC97" s="62"/>
      <c r="GD97" s="63"/>
      <c r="GE97" s="61"/>
      <c r="GF97" s="61"/>
      <c r="GG97" s="61"/>
      <c r="GH97" s="61"/>
      <c r="GI97" s="61"/>
      <c r="GJ97" s="61"/>
      <c r="GK97" s="61"/>
      <c r="GL97" s="61"/>
      <c r="GM97" s="61"/>
      <c r="GN97" s="61"/>
      <c r="GO97" s="61"/>
      <c r="GP97" s="61"/>
      <c r="GQ97" s="61"/>
      <c r="GR97" s="61"/>
      <c r="GS97" s="61"/>
      <c r="GT97" s="61"/>
      <c r="GU97" s="61"/>
      <c r="GV97" s="61"/>
      <c r="GW97" s="61"/>
      <c r="GX97" s="61"/>
      <c r="GY97" s="61"/>
      <c r="GZ97" s="61"/>
      <c r="HA97" s="61"/>
      <c r="HB97" s="61"/>
      <c r="HC97" s="61"/>
      <c r="HD97" s="61"/>
      <c r="HE97" s="61"/>
      <c r="HF97" s="61"/>
      <c r="HG97" s="61"/>
      <c r="HH97" s="61"/>
      <c r="HI97" s="61"/>
      <c r="HJ97" s="61"/>
      <c r="HK97" s="61"/>
      <c r="HL97" s="61"/>
      <c r="HM97" s="62"/>
    </row>
    <row r="98" spans="2:221" ht="18" customHeight="1" x14ac:dyDescent="0.2">
      <c r="B98" s="131"/>
      <c r="C98" s="132"/>
      <c r="D98" s="132"/>
      <c r="E98" s="132"/>
      <c r="F98" s="132"/>
      <c r="G98" s="132"/>
      <c r="H98" s="132"/>
      <c r="I98" s="132"/>
      <c r="J98" s="132"/>
      <c r="K98" s="132"/>
      <c r="L98" s="132"/>
      <c r="M98" s="132"/>
      <c r="N98" s="132"/>
      <c r="O98" s="132"/>
      <c r="P98" s="132"/>
      <c r="Q98" s="132"/>
      <c r="R98" s="132"/>
      <c r="S98" s="132"/>
      <c r="T98" s="132"/>
      <c r="U98" s="133"/>
      <c r="V98" s="134"/>
      <c r="W98" s="135"/>
      <c r="X98" s="135"/>
      <c r="Y98" s="135"/>
      <c r="Z98" s="135"/>
      <c r="AA98" s="136"/>
      <c r="AB98" s="137"/>
      <c r="AC98" s="138"/>
      <c r="AD98" s="138"/>
      <c r="AE98" s="138"/>
      <c r="AF98" s="139"/>
      <c r="AG98" s="100" t="s">
        <v>24</v>
      </c>
      <c r="AH98" s="101"/>
      <c r="AI98" s="101"/>
      <c r="AJ98" s="101"/>
      <c r="AK98" s="101"/>
      <c r="AL98" s="102">
        <f t="shared" si="0"/>
        <v>0</v>
      </c>
      <c r="AM98" s="103"/>
      <c r="AN98" s="103"/>
      <c r="AO98" s="104"/>
      <c r="AP98" s="130"/>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2"/>
      <c r="BZ98" s="63"/>
      <c r="CA98" s="61"/>
      <c r="CB98" s="61"/>
      <c r="CC98" s="61"/>
      <c r="CD98" s="61"/>
      <c r="CE98" s="61"/>
      <c r="CF98" s="61"/>
      <c r="CG98" s="61"/>
      <c r="CH98" s="61"/>
      <c r="CI98" s="61"/>
      <c r="CJ98" s="61"/>
      <c r="CK98" s="61"/>
      <c r="CL98" s="61"/>
      <c r="CM98" s="61"/>
      <c r="CN98" s="61"/>
      <c r="CO98" s="61"/>
      <c r="CP98" s="61"/>
      <c r="CQ98" s="61"/>
      <c r="CR98" s="61"/>
      <c r="CS98" s="61"/>
      <c r="CT98" s="61"/>
      <c r="CU98" s="61"/>
      <c r="CV98" s="61"/>
      <c r="CW98" s="61"/>
      <c r="CX98" s="61"/>
      <c r="CY98" s="61"/>
      <c r="CZ98" s="61"/>
      <c r="DA98" s="61"/>
      <c r="DB98" s="61"/>
      <c r="DC98" s="61"/>
      <c r="DD98" s="61"/>
      <c r="DE98" s="61"/>
      <c r="DF98" s="61"/>
      <c r="DG98" s="61"/>
      <c r="DH98" s="61"/>
      <c r="DI98" s="62"/>
      <c r="DJ98" s="63"/>
      <c r="DK98" s="61"/>
      <c r="DL98" s="61"/>
      <c r="DM98" s="61"/>
      <c r="DN98" s="61"/>
      <c r="DO98" s="61"/>
      <c r="DP98" s="61"/>
      <c r="DQ98" s="61"/>
      <c r="DR98" s="61"/>
      <c r="DS98" s="61"/>
      <c r="DT98" s="61"/>
      <c r="DU98" s="61"/>
      <c r="DV98" s="61"/>
      <c r="DW98" s="61"/>
      <c r="DX98" s="61"/>
      <c r="DY98" s="61"/>
      <c r="DZ98" s="61"/>
      <c r="EA98" s="61"/>
      <c r="EB98" s="61"/>
      <c r="EC98" s="61"/>
      <c r="ED98" s="61"/>
      <c r="EE98" s="61"/>
      <c r="EF98" s="61"/>
      <c r="EG98" s="61"/>
      <c r="EH98" s="61"/>
      <c r="EI98" s="61"/>
      <c r="EJ98" s="61"/>
      <c r="EK98" s="61"/>
      <c r="EL98" s="61"/>
      <c r="EM98" s="61"/>
      <c r="EN98" s="61"/>
      <c r="EO98" s="61"/>
      <c r="EP98" s="61"/>
      <c r="EQ98" s="61"/>
      <c r="ER98" s="61"/>
      <c r="ES98" s="62"/>
      <c r="ET98" s="63"/>
      <c r="EU98" s="61"/>
      <c r="EV98" s="61"/>
      <c r="EW98" s="61"/>
      <c r="EX98" s="61"/>
      <c r="EY98" s="61"/>
      <c r="EZ98" s="61"/>
      <c r="FA98" s="61"/>
      <c r="FB98" s="61"/>
      <c r="FC98" s="61"/>
      <c r="FD98" s="61"/>
      <c r="FE98" s="61"/>
      <c r="FF98" s="61"/>
      <c r="FG98" s="61"/>
      <c r="FH98" s="61"/>
      <c r="FI98" s="61"/>
      <c r="FJ98" s="61"/>
      <c r="FK98" s="61"/>
      <c r="FL98" s="61"/>
      <c r="FM98" s="61"/>
      <c r="FN98" s="61"/>
      <c r="FO98" s="61"/>
      <c r="FP98" s="61"/>
      <c r="FQ98" s="61"/>
      <c r="FR98" s="61"/>
      <c r="FS98" s="61"/>
      <c r="FT98" s="61"/>
      <c r="FU98" s="61"/>
      <c r="FV98" s="61"/>
      <c r="FW98" s="61"/>
      <c r="FX98" s="61"/>
      <c r="FY98" s="61"/>
      <c r="FZ98" s="61"/>
      <c r="GA98" s="61"/>
      <c r="GB98" s="61"/>
      <c r="GC98" s="62"/>
      <c r="GD98" s="63"/>
      <c r="GE98" s="61"/>
      <c r="GF98" s="61"/>
      <c r="GG98" s="61"/>
      <c r="GH98" s="61"/>
      <c r="GI98" s="61"/>
      <c r="GJ98" s="61"/>
      <c r="GK98" s="61"/>
      <c r="GL98" s="61"/>
      <c r="GM98" s="61"/>
      <c r="GN98" s="61"/>
      <c r="GO98" s="61"/>
      <c r="GP98" s="61"/>
      <c r="GQ98" s="61"/>
      <c r="GR98" s="61"/>
      <c r="GS98" s="61"/>
      <c r="GT98" s="61"/>
      <c r="GU98" s="61"/>
      <c r="GV98" s="61"/>
      <c r="GW98" s="61"/>
      <c r="GX98" s="61"/>
      <c r="GY98" s="61"/>
      <c r="GZ98" s="61"/>
      <c r="HA98" s="61"/>
      <c r="HB98" s="61"/>
      <c r="HC98" s="61"/>
      <c r="HD98" s="61"/>
      <c r="HE98" s="61"/>
      <c r="HF98" s="61"/>
      <c r="HG98" s="61"/>
      <c r="HH98" s="61"/>
      <c r="HI98" s="61"/>
      <c r="HJ98" s="61"/>
      <c r="HK98" s="61"/>
      <c r="HL98" s="61"/>
      <c r="HM98" s="62"/>
    </row>
    <row r="99" spans="2:221" ht="18" customHeight="1" x14ac:dyDescent="0.2">
      <c r="B99" s="112" t="s">
        <v>617</v>
      </c>
      <c r="C99" s="113"/>
      <c r="D99" s="113"/>
      <c r="E99" s="113"/>
      <c r="F99" s="113"/>
      <c r="G99" s="113"/>
      <c r="H99" s="113"/>
      <c r="I99" s="113"/>
      <c r="J99" s="113"/>
      <c r="K99" s="113"/>
      <c r="L99" s="113"/>
      <c r="M99" s="113"/>
      <c r="N99" s="113"/>
      <c r="O99" s="113"/>
      <c r="P99" s="113"/>
      <c r="Q99" s="113"/>
      <c r="R99" s="113"/>
      <c r="S99" s="113"/>
      <c r="T99" s="113"/>
      <c r="U99" s="114"/>
      <c r="V99" s="118" t="s">
        <v>650</v>
      </c>
      <c r="W99" s="119"/>
      <c r="X99" s="119"/>
      <c r="Y99" s="119"/>
      <c r="Z99" s="119"/>
      <c r="AA99" s="120"/>
      <c r="AB99" s="124">
        <v>0</v>
      </c>
      <c r="AC99" s="125"/>
      <c r="AD99" s="125"/>
      <c r="AE99" s="125"/>
      <c r="AF99" s="126"/>
      <c r="AG99" s="106" t="s">
        <v>23</v>
      </c>
      <c r="AH99" s="107"/>
      <c r="AI99" s="107"/>
      <c r="AJ99" s="107"/>
      <c r="AK99" s="107"/>
      <c r="AL99" s="108">
        <f t="shared" si="0"/>
        <v>0</v>
      </c>
      <c r="AM99" s="109"/>
      <c r="AN99" s="109"/>
      <c r="AO99" s="110"/>
      <c r="AP99" s="69"/>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4"/>
      <c r="BZ99" s="75"/>
      <c r="CA99" s="73"/>
      <c r="CB99" s="73"/>
      <c r="CC99" s="73"/>
      <c r="CD99" s="73"/>
      <c r="CE99" s="73"/>
      <c r="CF99" s="73"/>
      <c r="CG99" s="73"/>
      <c r="CH99" s="73"/>
      <c r="CI99" s="73"/>
      <c r="CJ99" s="73"/>
      <c r="CK99" s="73"/>
      <c r="CL99" s="73"/>
      <c r="CM99" s="73"/>
      <c r="CN99" s="73"/>
      <c r="CO99" s="73"/>
      <c r="CP99" s="73"/>
      <c r="CQ99" s="73"/>
      <c r="CR99" s="73"/>
      <c r="CS99" s="73"/>
      <c r="CT99" s="73"/>
      <c r="CU99" s="73"/>
      <c r="CV99" s="73"/>
      <c r="CW99" s="73"/>
      <c r="CX99" s="73"/>
      <c r="CY99" s="73"/>
      <c r="CZ99" s="73"/>
      <c r="DA99" s="73"/>
      <c r="DB99" s="73"/>
      <c r="DC99" s="73"/>
      <c r="DD99" s="73"/>
      <c r="DE99" s="73"/>
      <c r="DF99" s="73"/>
      <c r="DG99" s="73"/>
      <c r="DH99" s="73"/>
      <c r="DI99" s="74"/>
      <c r="DJ99" s="75"/>
      <c r="DK99" s="73"/>
      <c r="DL99" s="73"/>
      <c r="DM99" s="73"/>
      <c r="DN99" s="73"/>
      <c r="DO99" s="73"/>
      <c r="DP99" s="73"/>
      <c r="DQ99" s="73"/>
      <c r="DR99" s="73"/>
      <c r="DS99" s="73"/>
      <c r="DT99" s="73"/>
      <c r="DU99" s="73"/>
      <c r="DV99" s="73"/>
      <c r="DW99" s="73"/>
      <c r="DX99" s="73"/>
      <c r="DY99" s="73"/>
      <c r="DZ99" s="73"/>
      <c r="EA99" s="73"/>
      <c r="EB99" s="73"/>
      <c r="EC99" s="73"/>
      <c r="ED99" s="73"/>
      <c r="EE99" s="73"/>
      <c r="EF99" s="73"/>
      <c r="EG99" s="73"/>
      <c r="EH99" s="73"/>
      <c r="EI99" s="73"/>
      <c r="EJ99" s="73"/>
      <c r="EK99" s="73"/>
      <c r="EL99" s="73"/>
      <c r="EM99" s="73"/>
      <c r="EN99" s="73"/>
      <c r="EO99" s="73"/>
      <c r="EP99" s="73"/>
      <c r="EQ99" s="73"/>
      <c r="ER99" s="73"/>
      <c r="ES99" s="74"/>
      <c r="ET99" s="75"/>
      <c r="EU99" s="73"/>
      <c r="EV99" s="73"/>
      <c r="EW99" s="73"/>
      <c r="EX99" s="73"/>
      <c r="EY99" s="73"/>
      <c r="EZ99" s="73"/>
      <c r="FA99" s="73"/>
      <c r="FB99" s="73"/>
      <c r="FC99" s="73"/>
      <c r="FD99" s="73"/>
      <c r="FE99" s="73"/>
      <c r="FF99" s="73"/>
      <c r="FG99" s="73"/>
      <c r="FH99" s="73"/>
      <c r="FI99" s="73"/>
      <c r="FJ99" s="73"/>
      <c r="FK99" s="73"/>
      <c r="FL99" s="73"/>
      <c r="FM99" s="73"/>
      <c r="FN99" s="73"/>
      <c r="FO99" s="73"/>
      <c r="FP99" s="73"/>
      <c r="FQ99" s="73"/>
      <c r="FR99" s="73"/>
      <c r="FS99" s="73"/>
      <c r="FT99" s="73"/>
      <c r="FU99" s="73"/>
      <c r="FV99" s="73"/>
      <c r="FW99" s="73"/>
      <c r="FX99" s="73"/>
      <c r="FY99" s="73"/>
      <c r="FZ99" s="73"/>
      <c r="GA99" s="73"/>
      <c r="GB99" s="73"/>
      <c r="GC99" s="74"/>
      <c r="GD99" s="75"/>
      <c r="GE99" s="73"/>
      <c r="GF99" s="73"/>
      <c r="GG99" s="73"/>
      <c r="GH99" s="73"/>
      <c r="GI99" s="73"/>
      <c r="GJ99" s="73"/>
      <c r="GK99" s="73"/>
      <c r="GL99" s="73"/>
      <c r="GM99" s="73"/>
      <c r="GN99" s="73"/>
      <c r="GO99" s="73"/>
      <c r="GP99" s="73"/>
      <c r="GQ99" s="73"/>
      <c r="GR99" s="73"/>
      <c r="GS99" s="73"/>
      <c r="GT99" s="73"/>
      <c r="GU99" s="73"/>
      <c r="GV99" s="73"/>
      <c r="GW99" s="73"/>
      <c r="GX99" s="73"/>
      <c r="GY99" s="73"/>
      <c r="GZ99" s="73"/>
      <c r="HA99" s="73"/>
      <c r="HB99" s="73"/>
      <c r="HC99" s="73"/>
      <c r="HD99" s="73"/>
      <c r="HE99" s="73"/>
      <c r="HF99" s="73"/>
      <c r="HG99" s="73"/>
      <c r="HH99" s="73"/>
      <c r="HI99" s="73"/>
      <c r="HJ99" s="73"/>
      <c r="HK99" s="73"/>
      <c r="HL99" s="73"/>
      <c r="HM99" s="74"/>
    </row>
    <row r="100" spans="2:221" ht="18" customHeight="1" thickBot="1" x14ac:dyDescent="0.25">
      <c r="B100" s="329"/>
      <c r="C100" s="330"/>
      <c r="D100" s="330"/>
      <c r="E100" s="330"/>
      <c r="F100" s="330"/>
      <c r="G100" s="330"/>
      <c r="H100" s="330"/>
      <c r="I100" s="330"/>
      <c r="J100" s="330"/>
      <c r="K100" s="330"/>
      <c r="L100" s="330"/>
      <c r="M100" s="330"/>
      <c r="N100" s="330"/>
      <c r="O100" s="330"/>
      <c r="P100" s="330"/>
      <c r="Q100" s="330"/>
      <c r="R100" s="330"/>
      <c r="S100" s="330"/>
      <c r="T100" s="330"/>
      <c r="U100" s="331"/>
      <c r="V100" s="332"/>
      <c r="W100" s="333"/>
      <c r="X100" s="333"/>
      <c r="Y100" s="333"/>
      <c r="Z100" s="333"/>
      <c r="AA100" s="334"/>
      <c r="AB100" s="335"/>
      <c r="AC100" s="336"/>
      <c r="AD100" s="336"/>
      <c r="AE100" s="336"/>
      <c r="AF100" s="337"/>
      <c r="AG100" s="338" t="s">
        <v>24</v>
      </c>
      <c r="AH100" s="339"/>
      <c r="AI100" s="339"/>
      <c r="AJ100" s="339"/>
      <c r="AK100" s="339"/>
      <c r="AL100" s="340">
        <f>SUM(AP100:HM100)</f>
        <v>0</v>
      </c>
      <c r="AM100" s="341"/>
      <c r="AN100" s="341"/>
      <c r="AO100" s="342"/>
      <c r="AP100" s="415"/>
      <c r="AQ100" s="320"/>
      <c r="AR100" s="320"/>
      <c r="AS100" s="320"/>
      <c r="AT100" s="320"/>
      <c r="AU100" s="320"/>
      <c r="AV100" s="320"/>
      <c r="AW100" s="320"/>
      <c r="AX100" s="320"/>
      <c r="AY100" s="320"/>
      <c r="AZ100" s="320"/>
      <c r="BA100" s="320"/>
      <c r="BB100" s="320"/>
      <c r="BC100" s="320"/>
      <c r="BD100" s="320"/>
      <c r="BE100" s="320"/>
      <c r="BF100" s="320"/>
      <c r="BG100" s="320"/>
      <c r="BH100" s="320"/>
      <c r="BI100" s="320"/>
      <c r="BJ100" s="320"/>
      <c r="BK100" s="320"/>
      <c r="BL100" s="320"/>
      <c r="BM100" s="320"/>
      <c r="BN100" s="320"/>
      <c r="BO100" s="320"/>
      <c r="BP100" s="320"/>
      <c r="BQ100" s="320"/>
      <c r="BR100" s="320"/>
      <c r="BS100" s="320"/>
      <c r="BT100" s="320"/>
      <c r="BU100" s="320"/>
      <c r="BV100" s="320"/>
      <c r="BW100" s="320"/>
      <c r="BX100" s="320"/>
      <c r="BY100" s="321"/>
      <c r="BZ100" s="322"/>
      <c r="CA100" s="320"/>
      <c r="CB100" s="320"/>
      <c r="CC100" s="320"/>
      <c r="CD100" s="320"/>
      <c r="CE100" s="320"/>
      <c r="CF100" s="320"/>
      <c r="CG100" s="320"/>
      <c r="CH100" s="320"/>
      <c r="CI100" s="320"/>
      <c r="CJ100" s="320"/>
      <c r="CK100" s="320"/>
      <c r="CL100" s="320"/>
      <c r="CM100" s="320"/>
      <c r="CN100" s="320"/>
      <c r="CO100" s="320"/>
      <c r="CP100" s="320"/>
      <c r="CQ100" s="320"/>
      <c r="CR100" s="320"/>
      <c r="CS100" s="320"/>
      <c r="CT100" s="320"/>
      <c r="CU100" s="320"/>
      <c r="CV100" s="320"/>
      <c r="CW100" s="320"/>
      <c r="CX100" s="320"/>
      <c r="CY100" s="320"/>
      <c r="CZ100" s="320"/>
      <c r="DA100" s="320"/>
      <c r="DB100" s="320"/>
      <c r="DC100" s="320"/>
      <c r="DD100" s="320"/>
      <c r="DE100" s="320"/>
      <c r="DF100" s="320"/>
      <c r="DG100" s="320"/>
      <c r="DH100" s="320"/>
      <c r="DI100" s="321"/>
      <c r="DJ100" s="322"/>
      <c r="DK100" s="320"/>
      <c r="DL100" s="320"/>
      <c r="DM100" s="320"/>
      <c r="DN100" s="320"/>
      <c r="DO100" s="320"/>
      <c r="DP100" s="320"/>
      <c r="DQ100" s="320"/>
      <c r="DR100" s="320"/>
      <c r="DS100" s="320"/>
      <c r="DT100" s="320"/>
      <c r="DU100" s="320"/>
      <c r="DV100" s="320"/>
      <c r="DW100" s="320"/>
      <c r="DX100" s="320"/>
      <c r="DY100" s="320"/>
      <c r="DZ100" s="320"/>
      <c r="EA100" s="320"/>
      <c r="EB100" s="320"/>
      <c r="EC100" s="320"/>
      <c r="ED100" s="320"/>
      <c r="EE100" s="320"/>
      <c r="EF100" s="320"/>
      <c r="EG100" s="320"/>
      <c r="EH100" s="320"/>
      <c r="EI100" s="320"/>
      <c r="EJ100" s="320"/>
      <c r="EK100" s="320"/>
      <c r="EL100" s="320"/>
      <c r="EM100" s="320"/>
      <c r="EN100" s="320"/>
      <c r="EO100" s="320"/>
      <c r="EP100" s="320"/>
      <c r="EQ100" s="320"/>
      <c r="ER100" s="320"/>
      <c r="ES100" s="321"/>
      <c r="ET100" s="322"/>
      <c r="EU100" s="320"/>
      <c r="EV100" s="320"/>
      <c r="EW100" s="320"/>
      <c r="EX100" s="320"/>
      <c r="EY100" s="320"/>
      <c r="EZ100" s="320"/>
      <c r="FA100" s="320"/>
      <c r="FB100" s="320"/>
      <c r="FC100" s="320"/>
      <c r="FD100" s="320"/>
      <c r="FE100" s="320"/>
      <c r="FF100" s="320"/>
      <c r="FG100" s="320"/>
      <c r="FH100" s="320"/>
      <c r="FI100" s="320"/>
      <c r="FJ100" s="320"/>
      <c r="FK100" s="320"/>
      <c r="FL100" s="320"/>
      <c r="FM100" s="320"/>
      <c r="FN100" s="320"/>
      <c r="FO100" s="320"/>
      <c r="FP100" s="320"/>
      <c r="FQ100" s="320"/>
      <c r="FR100" s="320"/>
      <c r="FS100" s="320"/>
      <c r="FT100" s="320"/>
      <c r="FU100" s="320"/>
      <c r="FV100" s="320"/>
      <c r="FW100" s="320"/>
      <c r="FX100" s="320"/>
      <c r="FY100" s="320"/>
      <c r="FZ100" s="320"/>
      <c r="GA100" s="320"/>
      <c r="GB100" s="320"/>
      <c r="GC100" s="321"/>
      <c r="GD100" s="322"/>
      <c r="GE100" s="320"/>
      <c r="GF100" s="320"/>
      <c r="GG100" s="320"/>
      <c r="GH100" s="320"/>
      <c r="GI100" s="320"/>
      <c r="GJ100" s="320"/>
      <c r="GK100" s="320"/>
      <c r="GL100" s="320"/>
      <c r="GM100" s="320"/>
      <c r="GN100" s="320"/>
      <c r="GO100" s="320"/>
      <c r="GP100" s="320"/>
      <c r="GQ100" s="320"/>
      <c r="GR100" s="320"/>
      <c r="GS100" s="320"/>
      <c r="GT100" s="320"/>
      <c r="GU100" s="320"/>
      <c r="GV100" s="320"/>
      <c r="GW100" s="320"/>
      <c r="GX100" s="320"/>
      <c r="GY100" s="320"/>
      <c r="GZ100" s="320"/>
      <c r="HA100" s="320"/>
      <c r="HB100" s="320"/>
      <c r="HC100" s="320"/>
      <c r="HD100" s="320"/>
      <c r="HE100" s="320"/>
      <c r="HF100" s="320"/>
      <c r="HG100" s="320"/>
      <c r="HH100" s="320"/>
      <c r="HI100" s="320"/>
      <c r="HJ100" s="320"/>
      <c r="HK100" s="320"/>
      <c r="HL100" s="320"/>
      <c r="HM100" s="321"/>
    </row>
    <row r="101" spans="2:221" s="34" customFormat="1" ht="18" customHeight="1" x14ac:dyDescent="0.2"/>
  </sheetData>
  <sheetProtection password="FD41" sheet="1" objects="1" scenarios="1"/>
  <mergeCells count="4044">
    <mergeCell ref="HK34:HM34"/>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 ref="O31:BW31"/>
    <mergeCell ref="BW34:BY34"/>
    <mergeCell ref="BZ34:CB34"/>
    <mergeCell ref="CC34:CE34"/>
    <mergeCell ref="CF34:CH34"/>
    <mergeCell ref="CI34:CK34"/>
    <mergeCell ref="CL34:CN34"/>
    <mergeCell ref="HH35:HJ35"/>
    <mergeCell ref="B14:BX14"/>
    <mergeCell ref="B15:BX15"/>
    <mergeCell ref="B16:BX16"/>
    <mergeCell ref="C17:S17"/>
    <mergeCell ref="BT17:BU17"/>
    <mergeCell ref="BV17:BW17"/>
    <mergeCell ref="B8:BX8"/>
    <mergeCell ref="B9:BX9"/>
    <mergeCell ref="B10:BX10"/>
    <mergeCell ref="B11:BX11"/>
    <mergeCell ref="B12:BX12"/>
    <mergeCell ref="B13:BX13"/>
    <mergeCell ref="C26:N26"/>
    <mergeCell ref="O26:Q26"/>
    <mergeCell ref="C27:N27"/>
    <mergeCell ref="O27:Q27"/>
    <mergeCell ref="C28:N28"/>
    <mergeCell ref="O28:BW28"/>
    <mergeCell ref="C19:I19"/>
    <mergeCell ref="J19:S19"/>
    <mergeCell ref="C21:I21"/>
    <mergeCell ref="J21:S21"/>
    <mergeCell ref="C25:N25"/>
    <mergeCell ref="O25:BW25"/>
    <mergeCell ref="FF34:FH34"/>
    <mergeCell ref="DY34:EA34"/>
    <mergeCell ref="EB34:ED34"/>
    <mergeCell ref="EE34:EG34"/>
    <mergeCell ref="EH34:EJ34"/>
    <mergeCell ref="EK34:EM34"/>
    <mergeCell ref="EN34:EP34"/>
    <mergeCell ref="DG34:DI34"/>
    <mergeCell ref="DJ34:DL34"/>
    <mergeCell ref="DM34:DO34"/>
    <mergeCell ref="DP34:DR34"/>
    <mergeCell ref="DS34:DU34"/>
    <mergeCell ref="DV34:DX34"/>
    <mergeCell ref="CO34:CQ34"/>
    <mergeCell ref="CR34:CT34"/>
    <mergeCell ref="CU34:CW34"/>
    <mergeCell ref="CX34:CZ34"/>
    <mergeCell ref="DA34:DC34"/>
    <mergeCell ref="DD34:DF34"/>
    <mergeCell ref="B35:U36"/>
    <mergeCell ref="V35:AA36"/>
    <mergeCell ref="AB35:AF36"/>
    <mergeCell ref="AG35:AK35"/>
    <mergeCell ref="AL35:AO35"/>
    <mergeCell ref="AP35:AR35"/>
    <mergeCell ref="AS35:AU35"/>
    <mergeCell ref="AV35:AX35"/>
    <mergeCell ref="AY35:BA35"/>
    <mergeCell ref="GS34:GU34"/>
    <mergeCell ref="GV34:GX34"/>
    <mergeCell ref="GY34:HA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EQ34:ES34"/>
    <mergeCell ref="ET34:EV34"/>
    <mergeCell ref="EW34:EY34"/>
    <mergeCell ref="EZ34:FB34"/>
    <mergeCell ref="FC34:FE34"/>
    <mergeCell ref="CL35:CN35"/>
    <mergeCell ref="CO35:CQ35"/>
    <mergeCell ref="CR35:CT35"/>
    <mergeCell ref="CU35:CW35"/>
    <mergeCell ref="CX35:CZ35"/>
    <mergeCell ref="DA35:DC35"/>
    <mergeCell ref="BT35:BV35"/>
    <mergeCell ref="BW35:BY35"/>
    <mergeCell ref="BZ35:CB35"/>
    <mergeCell ref="CC35:CE35"/>
    <mergeCell ref="CF35:CH35"/>
    <mergeCell ref="CI35:CK35"/>
    <mergeCell ref="BB35:BD35"/>
    <mergeCell ref="BE35:BG35"/>
    <mergeCell ref="BH35:BJ35"/>
    <mergeCell ref="BK35:BM35"/>
    <mergeCell ref="BN35:BP35"/>
    <mergeCell ref="BQ35:BS35"/>
    <mergeCell ref="FU35:FW35"/>
    <mergeCell ref="EN35:EP35"/>
    <mergeCell ref="EQ35:ES35"/>
    <mergeCell ref="ET35:EV35"/>
    <mergeCell ref="EW35:EY35"/>
    <mergeCell ref="EZ35:FB35"/>
    <mergeCell ref="FC35:FE35"/>
    <mergeCell ref="DV35:DX35"/>
    <mergeCell ref="DY35:EA35"/>
    <mergeCell ref="EB35:ED35"/>
    <mergeCell ref="EE35:EG35"/>
    <mergeCell ref="EH35:EJ35"/>
    <mergeCell ref="EK35:EM35"/>
    <mergeCell ref="DD35:DF35"/>
    <mergeCell ref="DG35:DI35"/>
    <mergeCell ref="DJ35:DL35"/>
    <mergeCell ref="DM35:DO35"/>
    <mergeCell ref="DP35:DR35"/>
    <mergeCell ref="DS35:DU35"/>
    <mergeCell ref="GY37:HA37"/>
    <mergeCell ref="HB37:HD37"/>
    <mergeCell ref="HE37:HG37"/>
    <mergeCell ref="HH37:HJ37"/>
    <mergeCell ref="HK37:HM37"/>
    <mergeCell ref="AG38:AK38"/>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DS36:DU36"/>
    <mergeCell ref="DV36:DX36"/>
    <mergeCell ref="DY36:EA36"/>
    <mergeCell ref="CR36:CT36"/>
    <mergeCell ref="CU36:CW36"/>
    <mergeCell ref="CX36:CZ36"/>
    <mergeCell ref="DA36:DC36"/>
    <mergeCell ref="DD36:DF36"/>
    <mergeCell ref="DG36:DI36"/>
    <mergeCell ref="BZ36:CB36"/>
    <mergeCell ref="CC36:CE36"/>
    <mergeCell ref="CF36:CH36"/>
    <mergeCell ref="CI36:CK36"/>
    <mergeCell ref="CL36:CN36"/>
    <mergeCell ref="CO36:CQ36"/>
    <mergeCell ref="BH36:BJ36"/>
    <mergeCell ref="BK36:BM36"/>
    <mergeCell ref="BN36:BP36"/>
    <mergeCell ref="BQ36:BS36"/>
    <mergeCell ref="BT36:BV36"/>
    <mergeCell ref="BW36:BY36"/>
    <mergeCell ref="GY36:HA36"/>
    <mergeCell ref="HB36:HD36"/>
    <mergeCell ref="HE36:HG36"/>
    <mergeCell ref="HH36:HJ36"/>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BK37:BM37"/>
    <mergeCell ref="BN37:BP37"/>
    <mergeCell ref="BQ37:BS37"/>
    <mergeCell ref="BT37:BV37"/>
    <mergeCell ref="BW37:BY37"/>
    <mergeCell ref="BZ37:CB37"/>
    <mergeCell ref="AS37:AU37"/>
    <mergeCell ref="AV37:AX37"/>
    <mergeCell ref="AY37:BA37"/>
    <mergeCell ref="BB37:BD37"/>
    <mergeCell ref="BE37:BG37"/>
    <mergeCell ref="BH37:BJ37"/>
    <mergeCell ref="AB37:AF38"/>
    <mergeCell ref="AG37:AK37"/>
    <mergeCell ref="AL37:AO37"/>
    <mergeCell ref="AP37:AR37"/>
    <mergeCell ref="GV36:GX36"/>
    <mergeCell ref="ET36:EV36"/>
    <mergeCell ref="EW36:EY36"/>
    <mergeCell ref="EZ36:FB36"/>
    <mergeCell ref="FC36:FE36"/>
    <mergeCell ref="FF36:FH36"/>
    <mergeCell ref="FI36:FK36"/>
    <mergeCell ref="EB36:ED36"/>
    <mergeCell ref="EE36:EG36"/>
    <mergeCell ref="EH36:EJ36"/>
    <mergeCell ref="EK36:EM36"/>
    <mergeCell ref="EN36:EP36"/>
    <mergeCell ref="EQ36:ES36"/>
    <mergeCell ref="DJ36:DL36"/>
    <mergeCell ref="DM36:DO36"/>
    <mergeCell ref="DP36:DR36"/>
    <mergeCell ref="EQ37:ES37"/>
    <mergeCell ref="ET37:EV37"/>
    <mergeCell ref="DM37:DO37"/>
    <mergeCell ref="DP37:DR37"/>
    <mergeCell ref="DS37:DU37"/>
    <mergeCell ref="DV37:DX37"/>
    <mergeCell ref="DY37:EA37"/>
    <mergeCell ref="EB37:ED37"/>
    <mergeCell ref="CU37:CW37"/>
    <mergeCell ref="CX37:CZ37"/>
    <mergeCell ref="DA37:DC37"/>
    <mergeCell ref="DD37:DF37"/>
    <mergeCell ref="DG37:DI37"/>
    <mergeCell ref="DJ37:DL37"/>
    <mergeCell ref="CC37:CE37"/>
    <mergeCell ref="CF37:CH37"/>
    <mergeCell ref="CI37:CK37"/>
    <mergeCell ref="CL37:CN37"/>
    <mergeCell ref="CO37:CQ37"/>
    <mergeCell ref="CR37:CT37"/>
    <mergeCell ref="AY38:BA38"/>
    <mergeCell ref="BB38:BD38"/>
    <mergeCell ref="BE38:BG38"/>
    <mergeCell ref="BH38:BJ38"/>
    <mergeCell ref="BK38:BM38"/>
    <mergeCell ref="BN38:BP38"/>
    <mergeCell ref="AL38:AO38"/>
    <mergeCell ref="AP38:AR38"/>
    <mergeCell ref="AS38:AU38"/>
    <mergeCell ref="AV38:AX38"/>
    <mergeCell ref="GG37:GI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EE37:EG37"/>
    <mergeCell ref="EH37:EJ37"/>
    <mergeCell ref="EK37:EM37"/>
    <mergeCell ref="EN37:EP37"/>
    <mergeCell ref="DA38:DC38"/>
    <mergeCell ref="DD38:DF38"/>
    <mergeCell ref="DG38:DI38"/>
    <mergeCell ref="DJ38:DL38"/>
    <mergeCell ref="DM38:DO38"/>
    <mergeCell ref="DP38:DR38"/>
    <mergeCell ref="CI38:CK38"/>
    <mergeCell ref="CL38:CN38"/>
    <mergeCell ref="CO38:CQ38"/>
    <mergeCell ref="CR38:CT38"/>
    <mergeCell ref="CU38:CW38"/>
    <mergeCell ref="CX38:CZ38"/>
    <mergeCell ref="BQ38:BS38"/>
    <mergeCell ref="BT38:BV38"/>
    <mergeCell ref="BW38:BY38"/>
    <mergeCell ref="BZ38:CB38"/>
    <mergeCell ref="CC38:CE38"/>
    <mergeCell ref="CF38:CH38"/>
    <mergeCell ref="GG38:GI38"/>
    <mergeCell ref="GJ38:GL38"/>
    <mergeCell ref="FC38:FE38"/>
    <mergeCell ref="FF38:FH38"/>
    <mergeCell ref="FI38:FK38"/>
    <mergeCell ref="FL38:FN38"/>
    <mergeCell ref="FO38:FQ38"/>
    <mergeCell ref="FR38:FT38"/>
    <mergeCell ref="EK38:EM38"/>
    <mergeCell ref="EN38:EP38"/>
    <mergeCell ref="EQ38:ES38"/>
    <mergeCell ref="ET38:EV38"/>
    <mergeCell ref="EW38:EY38"/>
    <mergeCell ref="EZ38:FB38"/>
    <mergeCell ref="DS38:DU38"/>
    <mergeCell ref="DV38:DX38"/>
    <mergeCell ref="DY38:EA38"/>
    <mergeCell ref="EB38:ED38"/>
    <mergeCell ref="EE38:EG38"/>
    <mergeCell ref="EH38:EJ38"/>
    <mergeCell ref="CF39:CH39"/>
    <mergeCell ref="CI39:CK39"/>
    <mergeCell ref="CL39:CN39"/>
    <mergeCell ref="CO39:CQ39"/>
    <mergeCell ref="CR39:CT39"/>
    <mergeCell ref="CU39:CW39"/>
    <mergeCell ref="BZ39:CB39"/>
    <mergeCell ref="CC39:CE39"/>
    <mergeCell ref="AV39:AX39"/>
    <mergeCell ref="AY39:BA39"/>
    <mergeCell ref="BB39:BD39"/>
    <mergeCell ref="BE39:BG39"/>
    <mergeCell ref="HE38:HG38"/>
    <mergeCell ref="HH38:HJ38"/>
    <mergeCell ref="HK38:HM38"/>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GD38:GF38"/>
    <mergeCell ref="FF39:FH39"/>
    <mergeCell ref="FI39:FK39"/>
    <mergeCell ref="FL39:FN39"/>
    <mergeCell ref="FO39:FQ39"/>
    <mergeCell ref="EH39:EJ39"/>
    <mergeCell ref="EK39:EM39"/>
    <mergeCell ref="EN39:EP39"/>
    <mergeCell ref="EQ39:ES39"/>
    <mergeCell ref="ET39:EV39"/>
    <mergeCell ref="EW39:EY39"/>
    <mergeCell ref="DP39:DR39"/>
    <mergeCell ref="DS39:DU39"/>
    <mergeCell ref="DV39:DX39"/>
    <mergeCell ref="DY39:EA39"/>
    <mergeCell ref="EB39:ED39"/>
    <mergeCell ref="EE39:EG39"/>
    <mergeCell ref="CX39:CZ39"/>
    <mergeCell ref="DA39:DC39"/>
    <mergeCell ref="DD39:DF39"/>
    <mergeCell ref="DG39:DI39"/>
    <mergeCell ref="DJ39:DL39"/>
    <mergeCell ref="DM39:DO39"/>
    <mergeCell ref="BZ40:CB40"/>
    <mergeCell ref="CC40:CE40"/>
    <mergeCell ref="CF40:CH40"/>
    <mergeCell ref="CI40:CK40"/>
    <mergeCell ref="BB40:BD40"/>
    <mergeCell ref="BE40:BG40"/>
    <mergeCell ref="HB39:HD39"/>
    <mergeCell ref="B37:U38"/>
    <mergeCell ref="V37:AA38"/>
    <mergeCell ref="HE39:HG39"/>
    <mergeCell ref="HH39:HJ39"/>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CL40:CN40"/>
    <mergeCell ref="CO40:CQ40"/>
    <mergeCell ref="CR40:CT40"/>
    <mergeCell ref="CU40:CW40"/>
    <mergeCell ref="CX40:CZ40"/>
    <mergeCell ref="DA40:DC40"/>
    <mergeCell ref="BZ41:CB41"/>
    <mergeCell ref="CC41:CE41"/>
    <mergeCell ref="CF41:CH41"/>
    <mergeCell ref="HH40:HJ40"/>
    <mergeCell ref="HK40:HM40"/>
    <mergeCell ref="B41:U42"/>
    <mergeCell ref="V41:AA42"/>
    <mergeCell ref="AB41:AF42"/>
    <mergeCell ref="AG41:AK41"/>
    <mergeCell ref="AL41:AO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EN40:EP40"/>
    <mergeCell ref="EQ40:ES40"/>
    <mergeCell ref="ET40:EV40"/>
    <mergeCell ref="EW40:EY40"/>
    <mergeCell ref="EW41:EY41"/>
    <mergeCell ref="EZ41:FB41"/>
    <mergeCell ref="DS41:DU41"/>
    <mergeCell ref="DV41:DX41"/>
    <mergeCell ref="DY41:EA41"/>
    <mergeCell ref="EB41:ED41"/>
    <mergeCell ref="EE41:EG41"/>
    <mergeCell ref="EH41:EJ41"/>
    <mergeCell ref="DA41:DC41"/>
    <mergeCell ref="DD41:DF41"/>
    <mergeCell ref="DG41:DI41"/>
    <mergeCell ref="DJ41:DL41"/>
    <mergeCell ref="DM41:DO41"/>
    <mergeCell ref="DP41:DR41"/>
    <mergeCell ref="CI41:CK41"/>
    <mergeCell ref="CL41:CN41"/>
    <mergeCell ref="CO41:CQ41"/>
    <mergeCell ref="CR41:CT41"/>
    <mergeCell ref="CU41:CW41"/>
    <mergeCell ref="CX41:CZ41"/>
    <mergeCell ref="BZ42:CB42"/>
    <mergeCell ref="CC42:CE42"/>
    <mergeCell ref="CF42:CH42"/>
    <mergeCell ref="CI42:CK42"/>
    <mergeCell ref="CL42:CN42"/>
    <mergeCell ref="HE41:HG41"/>
    <mergeCell ref="HH41:HJ41"/>
    <mergeCell ref="HK41:HM41"/>
    <mergeCell ref="AG42:AK42"/>
    <mergeCell ref="AL42:AO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Q41:ES41"/>
    <mergeCell ref="ET41:EV41"/>
    <mergeCell ref="DY42:EA42"/>
    <mergeCell ref="EB42:ED42"/>
    <mergeCell ref="EE42:EG42"/>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CF43:CH43"/>
    <mergeCell ref="CI43:CK43"/>
    <mergeCell ref="HK42:HM42"/>
    <mergeCell ref="B43:U44"/>
    <mergeCell ref="V43:AA44"/>
    <mergeCell ref="AB43:AF44"/>
    <mergeCell ref="AG43:AK43"/>
    <mergeCell ref="AL43:AO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FC42:FE42"/>
    <mergeCell ref="FF42:FH42"/>
    <mergeCell ref="HK43:HM43"/>
    <mergeCell ref="AG44:AK44"/>
    <mergeCell ref="AL44:AO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FC43:FE43"/>
    <mergeCell ref="DV43:DX43"/>
    <mergeCell ref="DY43:EA43"/>
    <mergeCell ref="EB43:ED43"/>
    <mergeCell ref="EE43:EG43"/>
    <mergeCell ref="EH43:EJ43"/>
    <mergeCell ref="CR44:CT44"/>
    <mergeCell ref="CU44:CW44"/>
    <mergeCell ref="CX44:CZ44"/>
    <mergeCell ref="DA44:DC44"/>
    <mergeCell ref="DD44:DF44"/>
    <mergeCell ref="DG44:DI44"/>
    <mergeCell ref="BZ44:CB44"/>
    <mergeCell ref="CC44:CE44"/>
    <mergeCell ref="CF44:CH44"/>
    <mergeCell ref="CI44:CK44"/>
    <mergeCell ref="CL44:CN44"/>
    <mergeCell ref="CO44:CQ44"/>
    <mergeCell ref="GY45:HA45"/>
    <mergeCell ref="HB45:HD45"/>
    <mergeCell ref="HE45:HG45"/>
    <mergeCell ref="HH45:HJ45"/>
    <mergeCell ref="HH43:HJ43"/>
    <mergeCell ref="EK43:EM43"/>
    <mergeCell ref="DD43:DF43"/>
    <mergeCell ref="DG43:DI43"/>
    <mergeCell ref="DJ43:DL43"/>
    <mergeCell ref="DM43:DO43"/>
    <mergeCell ref="DP43:DR43"/>
    <mergeCell ref="DS43:DU43"/>
    <mergeCell ref="CL43:CN43"/>
    <mergeCell ref="CO43:CQ43"/>
    <mergeCell ref="CR43:CT43"/>
    <mergeCell ref="CU43:CW43"/>
    <mergeCell ref="CX43:CZ43"/>
    <mergeCell ref="DA43:DC43"/>
    <mergeCell ref="BZ43:CB43"/>
    <mergeCell ref="CC43:CE43"/>
    <mergeCell ref="ET44:EV44"/>
    <mergeCell ref="EW44:EY44"/>
    <mergeCell ref="EZ44:FB44"/>
    <mergeCell ref="FC44:FE44"/>
    <mergeCell ref="FF44:FH44"/>
    <mergeCell ref="FI44:FK44"/>
    <mergeCell ref="EB44:ED44"/>
    <mergeCell ref="EE44:EG44"/>
    <mergeCell ref="EH44:EJ44"/>
    <mergeCell ref="EK44:EM44"/>
    <mergeCell ref="EN44:EP44"/>
    <mergeCell ref="EQ44:ES44"/>
    <mergeCell ref="DJ44:DL44"/>
    <mergeCell ref="DM44:DO44"/>
    <mergeCell ref="DP44:DR44"/>
    <mergeCell ref="DS44:DU44"/>
    <mergeCell ref="DV44:DX44"/>
    <mergeCell ref="DY44:EA44"/>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HK46:HM46"/>
    <mergeCell ref="AB45:AF46"/>
    <mergeCell ref="AG45:AK45"/>
    <mergeCell ref="AL45:AO45"/>
    <mergeCell ref="AP45:AR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EH45:EJ45"/>
    <mergeCell ref="EK45:EM45"/>
    <mergeCell ref="EN45:EP45"/>
    <mergeCell ref="EQ45:ES45"/>
    <mergeCell ref="ET45:EV45"/>
    <mergeCell ref="CI46:CK46"/>
    <mergeCell ref="FF45:FH45"/>
    <mergeCell ref="FI45:FK45"/>
    <mergeCell ref="FL45:FN45"/>
    <mergeCell ref="EE45:EG45"/>
    <mergeCell ref="BK45:BM45"/>
    <mergeCell ref="BN45:BP45"/>
    <mergeCell ref="BQ45:BS45"/>
    <mergeCell ref="BT45:BV45"/>
    <mergeCell ref="BW45:BY45"/>
    <mergeCell ref="AS45:AU45"/>
    <mergeCell ref="AV45:AX45"/>
    <mergeCell ref="AY45:BA45"/>
    <mergeCell ref="BB45:BD45"/>
    <mergeCell ref="BE45:BG45"/>
    <mergeCell ref="BH45:BJ45"/>
    <mergeCell ref="HE46:HG46"/>
    <mergeCell ref="HH46:HJ46"/>
    <mergeCell ref="BZ46:CB46"/>
    <mergeCell ref="CC46:CE46"/>
    <mergeCell ref="CF46:CH46"/>
    <mergeCell ref="CF45:CH45"/>
    <mergeCell ref="CI45:CK45"/>
    <mergeCell ref="CL45:CN45"/>
    <mergeCell ref="CO45:CQ45"/>
    <mergeCell ref="CR45:CT45"/>
    <mergeCell ref="BZ45:CB45"/>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B45:U46"/>
    <mergeCell ref="V45:AA46"/>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AY46:BA46"/>
    <mergeCell ref="BB46:BD46"/>
    <mergeCell ref="BE46:BG46"/>
    <mergeCell ref="BH46:BJ46"/>
    <mergeCell ref="BK46:BM46"/>
    <mergeCell ref="BN46:BP46"/>
    <mergeCell ref="EK46:EM46"/>
    <mergeCell ref="EN46:EP46"/>
    <mergeCell ref="EQ46:ES46"/>
    <mergeCell ref="DP46:DR46"/>
    <mergeCell ref="CL46:CN46"/>
    <mergeCell ref="CO46:CQ46"/>
    <mergeCell ref="CR46:CT46"/>
    <mergeCell ref="CU46:CW46"/>
    <mergeCell ref="CX46:CZ46"/>
    <mergeCell ref="BQ46:BS46"/>
    <mergeCell ref="BT46:BV46"/>
    <mergeCell ref="BW46:BY46"/>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BK47:BM47"/>
    <mergeCell ref="HH48:HJ48"/>
    <mergeCell ref="B47:U48"/>
    <mergeCell ref="V47:AA48"/>
    <mergeCell ref="AB47:AF48"/>
    <mergeCell ref="AG47:AK47"/>
    <mergeCell ref="AL47:AO47"/>
    <mergeCell ref="AP47:AR47"/>
    <mergeCell ref="AS47:AU47"/>
    <mergeCell ref="HB47:HD47"/>
    <mergeCell ref="ET47:EV47"/>
    <mergeCell ref="EW47:EY47"/>
    <mergeCell ref="DP47:DR47"/>
    <mergeCell ref="DS47:DU47"/>
    <mergeCell ref="DV47:DX47"/>
    <mergeCell ref="DY47:EA47"/>
    <mergeCell ref="EB47:ED47"/>
    <mergeCell ref="EE47:EG47"/>
    <mergeCell ref="CX47:CZ47"/>
    <mergeCell ref="DA47:DC47"/>
    <mergeCell ref="DD47:DF47"/>
    <mergeCell ref="FC47:FE47"/>
    <mergeCell ref="FF47:FH47"/>
    <mergeCell ref="FI47:FK47"/>
    <mergeCell ref="FL47:FN47"/>
    <mergeCell ref="FO47:FQ47"/>
    <mergeCell ref="EH47:EJ47"/>
    <mergeCell ref="EK47:EM47"/>
    <mergeCell ref="EN47:EP47"/>
    <mergeCell ref="EQ47:ES47"/>
    <mergeCell ref="HH47:HJ47"/>
    <mergeCell ref="BW48:BY48"/>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BN47:BP47"/>
    <mergeCell ref="BQ47:BS47"/>
    <mergeCell ref="BT47:BV47"/>
    <mergeCell ref="BW47:BY47"/>
    <mergeCell ref="BZ47:CB47"/>
    <mergeCell ref="CC47:CE47"/>
    <mergeCell ref="AV47:AX47"/>
    <mergeCell ref="AY47:BA47"/>
    <mergeCell ref="BB47:BD47"/>
    <mergeCell ref="BE47:BG47"/>
    <mergeCell ref="BH47:BJ47"/>
    <mergeCell ref="BT48:BV48"/>
    <mergeCell ref="BZ48:CB48"/>
    <mergeCell ref="CC48:CE48"/>
    <mergeCell ref="CF48:CH48"/>
    <mergeCell ref="CI48:CK48"/>
    <mergeCell ref="DG47:DI47"/>
    <mergeCell ref="DJ47:DL47"/>
    <mergeCell ref="DM47:DO47"/>
    <mergeCell ref="CF47:CH47"/>
    <mergeCell ref="CI47:CK47"/>
    <mergeCell ref="CL47:CN47"/>
    <mergeCell ref="CO47:CQ47"/>
    <mergeCell ref="CR47:CT47"/>
    <mergeCell ref="CU47:CW47"/>
    <mergeCell ref="HE49:HG49"/>
    <mergeCell ref="HE47:HG47"/>
    <mergeCell ref="BB48:BD48"/>
    <mergeCell ref="BE48:BG48"/>
    <mergeCell ref="BH48:BJ48"/>
    <mergeCell ref="BK48:BM48"/>
    <mergeCell ref="BN48:BP48"/>
    <mergeCell ref="BQ48:BS48"/>
    <mergeCell ref="FR48:FT48"/>
    <mergeCell ref="FU48:FW48"/>
    <mergeCell ref="EN48:EP48"/>
    <mergeCell ref="EQ48:ES48"/>
    <mergeCell ref="ET48:EV48"/>
    <mergeCell ref="EW48:EY48"/>
    <mergeCell ref="EZ48:FB48"/>
    <mergeCell ref="FC48:FE48"/>
    <mergeCell ref="DV48:DX48"/>
    <mergeCell ref="DY48:EA48"/>
    <mergeCell ref="EB48:ED48"/>
    <mergeCell ref="EE48:EG48"/>
    <mergeCell ref="EH48:EJ48"/>
    <mergeCell ref="EK48:EM48"/>
    <mergeCell ref="DD48:DF48"/>
    <mergeCell ref="DG48:DI48"/>
    <mergeCell ref="DJ48:DL48"/>
    <mergeCell ref="DM48:DO48"/>
    <mergeCell ref="DP48:DR48"/>
    <mergeCell ref="DS48:DU48"/>
    <mergeCell ref="CL48:CN48"/>
    <mergeCell ref="CO48:CQ48"/>
    <mergeCell ref="CR48:CT48"/>
    <mergeCell ref="CU48:CW48"/>
    <mergeCell ref="CX48:CZ48"/>
    <mergeCell ref="DA48:DC48"/>
    <mergeCell ref="CI49:CK49"/>
    <mergeCell ref="CL49:CN49"/>
    <mergeCell ref="CO49:CQ49"/>
    <mergeCell ref="CR49:CT49"/>
    <mergeCell ref="CU49:CW49"/>
    <mergeCell ref="CX49:CZ49"/>
    <mergeCell ref="DV49:DX49"/>
    <mergeCell ref="DY49:EA49"/>
    <mergeCell ref="EB49:ED49"/>
    <mergeCell ref="EE49:EG49"/>
    <mergeCell ref="EH49:EJ49"/>
    <mergeCell ref="DA49:DC49"/>
    <mergeCell ref="DD49:DF49"/>
    <mergeCell ref="DG49:DI49"/>
    <mergeCell ref="DJ49:DL49"/>
    <mergeCell ref="DM49:DO49"/>
    <mergeCell ref="DP49:DR49"/>
    <mergeCell ref="BZ49:CB49"/>
    <mergeCell ref="CC49:CE49"/>
    <mergeCell ref="CF49:CH49"/>
    <mergeCell ref="HK50:HM50"/>
    <mergeCell ref="HK48:HM48"/>
    <mergeCell ref="B49:U50"/>
    <mergeCell ref="V49:AA50"/>
    <mergeCell ref="AB49:AF50"/>
    <mergeCell ref="AG49:AK49"/>
    <mergeCell ref="AL49:AO49"/>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EN49:EP49"/>
    <mergeCell ref="EQ49:ES49"/>
    <mergeCell ref="ET49:EV49"/>
    <mergeCell ref="EW49:EY49"/>
    <mergeCell ref="EZ49:FB49"/>
    <mergeCell ref="DS49:DU49"/>
    <mergeCell ref="CX50:CZ50"/>
    <mergeCell ref="DA50:DC50"/>
    <mergeCell ref="DD50:DF50"/>
    <mergeCell ref="BZ50:CB50"/>
    <mergeCell ref="CC50:CE50"/>
    <mergeCell ref="CF50:CH50"/>
    <mergeCell ref="CI50:CK50"/>
    <mergeCell ref="CL50:CN50"/>
    <mergeCell ref="HH51:HJ51"/>
    <mergeCell ref="HH49:HJ49"/>
    <mergeCell ref="HK49:HM49"/>
    <mergeCell ref="AG50:AK50"/>
    <mergeCell ref="AL50:AO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L49:FN49"/>
    <mergeCell ref="FO49:FQ49"/>
    <mergeCell ref="FR49:FT49"/>
    <mergeCell ref="EK49:EM49"/>
    <mergeCell ref="GY50:HA50"/>
    <mergeCell ref="HB50:HD50"/>
    <mergeCell ref="HE50:HG50"/>
    <mergeCell ref="HH50:HJ50"/>
    <mergeCell ref="GA50:GC50"/>
    <mergeCell ref="GD50:GF50"/>
    <mergeCell ref="GG50:GI50"/>
    <mergeCell ref="GJ50:GL50"/>
    <mergeCell ref="GM50:GO50"/>
    <mergeCell ref="GP50:GR50"/>
    <mergeCell ref="FI50:FK50"/>
    <mergeCell ref="FL50:FN50"/>
    <mergeCell ref="FO50:FQ50"/>
    <mergeCell ref="FR50:FT50"/>
    <mergeCell ref="FU50:FW50"/>
    <mergeCell ref="FX50:FZ50"/>
    <mergeCell ref="EQ50:ES50"/>
    <mergeCell ref="ET50:EV50"/>
    <mergeCell ref="EW50:EY50"/>
    <mergeCell ref="EZ50:FB50"/>
    <mergeCell ref="FC50:FE50"/>
    <mergeCell ref="FF50:FH50"/>
    <mergeCell ref="BB51:BD51"/>
    <mergeCell ref="BE51:BG51"/>
    <mergeCell ref="BH51:BJ51"/>
    <mergeCell ref="BK51:BM51"/>
    <mergeCell ref="BN51:BP51"/>
    <mergeCell ref="BQ51:BS51"/>
    <mergeCell ref="B51:U52"/>
    <mergeCell ref="V51:AA52"/>
    <mergeCell ref="AB51:AF52"/>
    <mergeCell ref="AG51:AK51"/>
    <mergeCell ref="AL51:AO51"/>
    <mergeCell ref="AP51:AR51"/>
    <mergeCell ref="AS51:AU51"/>
    <mergeCell ref="AV51:AX51"/>
    <mergeCell ref="AY51:BA51"/>
    <mergeCell ref="GS50:GU50"/>
    <mergeCell ref="GV50:GX50"/>
    <mergeCell ref="DY50:EA50"/>
    <mergeCell ref="EB50:ED50"/>
    <mergeCell ref="EE50:EG50"/>
    <mergeCell ref="EH50:EJ50"/>
    <mergeCell ref="EK50:EM50"/>
    <mergeCell ref="EN50:EP50"/>
    <mergeCell ref="DG50:DI50"/>
    <mergeCell ref="DJ50:DL50"/>
    <mergeCell ref="DM50:DO50"/>
    <mergeCell ref="DP50:DR50"/>
    <mergeCell ref="DS50:DU50"/>
    <mergeCell ref="DV50:DX50"/>
    <mergeCell ref="CO50:CQ50"/>
    <mergeCell ref="CR50:CT50"/>
    <mergeCell ref="CU50:CW50"/>
    <mergeCell ref="DD51:DF51"/>
    <mergeCell ref="DG51:DI51"/>
    <mergeCell ref="DJ51:DL51"/>
    <mergeCell ref="DM51:DO51"/>
    <mergeCell ref="DP51:DR51"/>
    <mergeCell ref="DS51:DU51"/>
    <mergeCell ref="CL51:CN51"/>
    <mergeCell ref="CO51:CQ51"/>
    <mergeCell ref="CR51:CT51"/>
    <mergeCell ref="CU51:CW51"/>
    <mergeCell ref="CX51:CZ51"/>
    <mergeCell ref="DA51:DC51"/>
    <mergeCell ref="BT51:BV51"/>
    <mergeCell ref="BW51:BY51"/>
    <mergeCell ref="BZ51:CB51"/>
    <mergeCell ref="CC51:CE51"/>
    <mergeCell ref="CF51:CH51"/>
    <mergeCell ref="CI51:CK51"/>
    <mergeCell ref="GM51:GO51"/>
    <mergeCell ref="FF51:FH51"/>
    <mergeCell ref="FI51:FK51"/>
    <mergeCell ref="FL51:FN51"/>
    <mergeCell ref="FO51:FQ51"/>
    <mergeCell ref="FR51:FT51"/>
    <mergeCell ref="FU51:FW51"/>
    <mergeCell ref="EN51:EP51"/>
    <mergeCell ref="EQ51:ES51"/>
    <mergeCell ref="ET51:EV51"/>
    <mergeCell ref="EW51:EY51"/>
    <mergeCell ref="EZ51:FB51"/>
    <mergeCell ref="FC51:FE51"/>
    <mergeCell ref="DV51:DX51"/>
    <mergeCell ref="DY51:EA51"/>
    <mergeCell ref="EB51:ED51"/>
    <mergeCell ref="EE51:EG51"/>
    <mergeCell ref="EH51:EJ51"/>
    <mergeCell ref="EK51:EM51"/>
    <mergeCell ref="BH52:BJ52"/>
    <mergeCell ref="BK52:BM52"/>
    <mergeCell ref="BN52:BP52"/>
    <mergeCell ref="BQ52:BS52"/>
    <mergeCell ref="BT52:BV52"/>
    <mergeCell ref="BW52:BY52"/>
    <mergeCell ref="GY53:HA53"/>
    <mergeCell ref="HB53:HD53"/>
    <mergeCell ref="HE53:HG53"/>
    <mergeCell ref="HH53:HJ53"/>
    <mergeCell ref="HK53:HM53"/>
    <mergeCell ref="AG54:AK54"/>
    <mergeCell ref="HK51:HM51"/>
    <mergeCell ref="AG52:AK52"/>
    <mergeCell ref="AL52:AO52"/>
    <mergeCell ref="AP52:AR52"/>
    <mergeCell ref="AS52:AU52"/>
    <mergeCell ref="AV52:AX52"/>
    <mergeCell ref="AY52:BA52"/>
    <mergeCell ref="BB52:BD52"/>
    <mergeCell ref="BE52:BG52"/>
    <mergeCell ref="GP51:GR51"/>
    <mergeCell ref="GS51:GU51"/>
    <mergeCell ref="GV51:GX51"/>
    <mergeCell ref="GY51:HA51"/>
    <mergeCell ref="HB51:HD51"/>
    <mergeCell ref="HE51:HG51"/>
    <mergeCell ref="FX51:FZ51"/>
    <mergeCell ref="GA51:GC51"/>
    <mergeCell ref="GD51:GF51"/>
    <mergeCell ref="GG51:GI51"/>
    <mergeCell ref="GJ51:GL51"/>
    <mergeCell ref="EN52:EP52"/>
    <mergeCell ref="EQ52:ES52"/>
    <mergeCell ref="DJ52:DL52"/>
    <mergeCell ref="DM52:DO52"/>
    <mergeCell ref="DP52:DR52"/>
    <mergeCell ref="DS52:DU52"/>
    <mergeCell ref="DV52:DX52"/>
    <mergeCell ref="DY52:EA52"/>
    <mergeCell ref="CR52:CT52"/>
    <mergeCell ref="CU52:CW52"/>
    <mergeCell ref="CX52:CZ52"/>
    <mergeCell ref="DA52:DC52"/>
    <mergeCell ref="DD52:DF52"/>
    <mergeCell ref="DG52:DI52"/>
    <mergeCell ref="BZ52:CB52"/>
    <mergeCell ref="CC52:CE52"/>
    <mergeCell ref="CF52:CH52"/>
    <mergeCell ref="CI52:CK52"/>
    <mergeCell ref="CL52:CN52"/>
    <mergeCell ref="CO52:CQ52"/>
    <mergeCell ref="AB53:AF54"/>
    <mergeCell ref="AG53:AK53"/>
    <mergeCell ref="AL53:AO53"/>
    <mergeCell ref="AP53:AR53"/>
    <mergeCell ref="GV52:GX52"/>
    <mergeCell ref="GY52:HA52"/>
    <mergeCell ref="HB52:HD52"/>
    <mergeCell ref="HE52:HG52"/>
    <mergeCell ref="HH52:HJ52"/>
    <mergeCell ref="HK52:HM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ET52:EV52"/>
    <mergeCell ref="EW52:EY52"/>
    <mergeCell ref="EZ52:FB52"/>
    <mergeCell ref="FC52:FE52"/>
    <mergeCell ref="FF52:FH52"/>
    <mergeCell ref="FI52:FK52"/>
    <mergeCell ref="EB52:ED52"/>
    <mergeCell ref="EE52:EG52"/>
    <mergeCell ref="EH52:EJ52"/>
    <mergeCell ref="EK52:EM52"/>
    <mergeCell ref="CC53:CE53"/>
    <mergeCell ref="CF53:CH53"/>
    <mergeCell ref="CI53:CK53"/>
    <mergeCell ref="CL53:CN53"/>
    <mergeCell ref="CO53:CQ53"/>
    <mergeCell ref="CR53:CT53"/>
    <mergeCell ref="BK53:BM53"/>
    <mergeCell ref="BN53:BP53"/>
    <mergeCell ref="BQ53:BS53"/>
    <mergeCell ref="BT53:BV53"/>
    <mergeCell ref="BW53:BY53"/>
    <mergeCell ref="BZ53:CB53"/>
    <mergeCell ref="AS53:AU53"/>
    <mergeCell ref="AV53:AX53"/>
    <mergeCell ref="AY53:BA53"/>
    <mergeCell ref="BB53:BD53"/>
    <mergeCell ref="BE53:BG53"/>
    <mergeCell ref="BH53:BJ53"/>
    <mergeCell ref="EE53:EG53"/>
    <mergeCell ref="EH53:EJ53"/>
    <mergeCell ref="EK53:EM53"/>
    <mergeCell ref="EN53:EP53"/>
    <mergeCell ref="EQ53:ES53"/>
    <mergeCell ref="ET53:EV53"/>
    <mergeCell ref="DM53:DO53"/>
    <mergeCell ref="DP53:DR53"/>
    <mergeCell ref="DS53:DU53"/>
    <mergeCell ref="DV53:DX53"/>
    <mergeCell ref="DY53:EA53"/>
    <mergeCell ref="EB53:ED53"/>
    <mergeCell ref="CU53:CW53"/>
    <mergeCell ref="CX53:CZ53"/>
    <mergeCell ref="DA53:DC53"/>
    <mergeCell ref="DD53:DF53"/>
    <mergeCell ref="DG53:DI53"/>
    <mergeCell ref="DJ53:DL53"/>
    <mergeCell ref="GG53:GI53"/>
    <mergeCell ref="GJ53:GL53"/>
    <mergeCell ref="GM53:GO53"/>
    <mergeCell ref="GP53:GR53"/>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CO54:CQ54"/>
    <mergeCell ref="CR54:CT54"/>
    <mergeCell ref="CU54:CW54"/>
    <mergeCell ref="CX54:CZ54"/>
    <mergeCell ref="BQ54:BS54"/>
    <mergeCell ref="BT54:BV54"/>
    <mergeCell ref="BW54:BY54"/>
    <mergeCell ref="BZ54:CB54"/>
    <mergeCell ref="CC54:CE54"/>
    <mergeCell ref="CF54:CH54"/>
    <mergeCell ref="AY54:BA54"/>
    <mergeCell ref="BB54:BD54"/>
    <mergeCell ref="BE54:BG54"/>
    <mergeCell ref="BH54:BJ54"/>
    <mergeCell ref="BK54:BM54"/>
    <mergeCell ref="BN54:BP54"/>
    <mergeCell ref="AL54:AO54"/>
    <mergeCell ref="AP54:AR54"/>
    <mergeCell ref="AS54:AU54"/>
    <mergeCell ref="AV54:AX54"/>
    <mergeCell ref="HH54:HJ54"/>
    <mergeCell ref="HK54:HM54"/>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FO54:FQ54"/>
    <mergeCell ref="FR54:FT54"/>
    <mergeCell ref="EK54:EM54"/>
    <mergeCell ref="EN54:EP54"/>
    <mergeCell ref="EQ54:ES54"/>
    <mergeCell ref="ET54:EV54"/>
    <mergeCell ref="EW54:EY54"/>
    <mergeCell ref="CF55:CH55"/>
    <mergeCell ref="CI55:CK55"/>
    <mergeCell ref="CL55:CN55"/>
    <mergeCell ref="CO55:CQ55"/>
    <mergeCell ref="CR55:CT55"/>
    <mergeCell ref="CU55:CW55"/>
    <mergeCell ref="BN55:BP55"/>
    <mergeCell ref="BQ55:BS55"/>
    <mergeCell ref="BT55:BV55"/>
    <mergeCell ref="BW55:BY55"/>
    <mergeCell ref="BZ55:CB55"/>
    <mergeCell ref="CC55:CE55"/>
    <mergeCell ref="AV55:AX55"/>
    <mergeCell ref="AY55:BA55"/>
    <mergeCell ref="BB55:BD55"/>
    <mergeCell ref="BE55:BG55"/>
    <mergeCell ref="HE54:HG54"/>
    <mergeCell ref="EZ54:FB54"/>
    <mergeCell ref="DS54:DU54"/>
    <mergeCell ref="DV54:DX54"/>
    <mergeCell ref="DY54:EA54"/>
    <mergeCell ref="EB54:ED54"/>
    <mergeCell ref="EE54:EG54"/>
    <mergeCell ref="EH54:EJ54"/>
    <mergeCell ref="DA54:DC54"/>
    <mergeCell ref="DD54:DF54"/>
    <mergeCell ref="DG54:DI54"/>
    <mergeCell ref="DJ54:DL54"/>
    <mergeCell ref="DM54:DO54"/>
    <mergeCell ref="DP54:DR54"/>
    <mergeCell ref="CI54:CK54"/>
    <mergeCell ref="CL54:CN54"/>
    <mergeCell ref="FL55:FN55"/>
    <mergeCell ref="FO55:FQ55"/>
    <mergeCell ref="EH55:EJ55"/>
    <mergeCell ref="EK55:EM55"/>
    <mergeCell ref="EN55:EP55"/>
    <mergeCell ref="EQ55:ES55"/>
    <mergeCell ref="ET55:EV55"/>
    <mergeCell ref="EW55:EY55"/>
    <mergeCell ref="DP55:DR55"/>
    <mergeCell ref="DS55:DU55"/>
    <mergeCell ref="DV55:DX55"/>
    <mergeCell ref="DY55:EA55"/>
    <mergeCell ref="EB55:ED55"/>
    <mergeCell ref="EE55:EG55"/>
    <mergeCell ref="CX55:CZ55"/>
    <mergeCell ref="DA55:DC55"/>
    <mergeCell ref="DD55:DF55"/>
    <mergeCell ref="DG55:DI55"/>
    <mergeCell ref="DJ55:DL55"/>
    <mergeCell ref="DM55:DO55"/>
    <mergeCell ref="BB56:BD56"/>
    <mergeCell ref="BE56:BG56"/>
    <mergeCell ref="BH56:BJ56"/>
    <mergeCell ref="BK56:BM56"/>
    <mergeCell ref="HB55:HD55"/>
    <mergeCell ref="B53:U54"/>
    <mergeCell ref="V53:AA54"/>
    <mergeCell ref="HE55:HG55"/>
    <mergeCell ref="HH55:HJ55"/>
    <mergeCell ref="HK55:HM55"/>
    <mergeCell ref="AG56:AK56"/>
    <mergeCell ref="AL56:AO56"/>
    <mergeCell ref="AP56:AR56"/>
    <mergeCell ref="AS56:AU56"/>
    <mergeCell ref="AV56:AX56"/>
    <mergeCell ref="AY56:BA56"/>
    <mergeCell ref="GJ55:GL55"/>
    <mergeCell ref="GM55:GO55"/>
    <mergeCell ref="GP55:GR55"/>
    <mergeCell ref="GS55:GU55"/>
    <mergeCell ref="GV55:GX55"/>
    <mergeCell ref="GY55:HA55"/>
    <mergeCell ref="FR55:FT55"/>
    <mergeCell ref="FU55:FW55"/>
    <mergeCell ref="FX55:FZ55"/>
    <mergeCell ref="GA55:GC55"/>
    <mergeCell ref="GD55:GF55"/>
    <mergeCell ref="GG55:GI55"/>
    <mergeCell ref="EZ55:FB55"/>
    <mergeCell ref="FC55:FE55"/>
    <mergeCell ref="FF55:FH55"/>
    <mergeCell ref="FI55:FK55"/>
    <mergeCell ref="ET56:EV56"/>
    <mergeCell ref="EW56:EY56"/>
    <mergeCell ref="EZ56:FB56"/>
    <mergeCell ref="FC56:FE56"/>
    <mergeCell ref="DV56:DX56"/>
    <mergeCell ref="DY56:EA56"/>
    <mergeCell ref="EB56:ED56"/>
    <mergeCell ref="EE56:EG56"/>
    <mergeCell ref="EH56:EJ56"/>
    <mergeCell ref="EK56:EM56"/>
    <mergeCell ref="DD56:DF56"/>
    <mergeCell ref="DG56:DI56"/>
    <mergeCell ref="DJ56:DL56"/>
    <mergeCell ref="DM56:DO56"/>
    <mergeCell ref="DP56:DR56"/>
    <mergeCell ref="DS56:DU56"/>
    <mergeCell ref="CL56:CN56"/>
    <mergeCell ref="CO56:CQ56"/>
    <mergeCell ref="CR56:CT56"/>
    <mergeCell ref="CU56:CW56"/>
    <mergeCell ref="CX56:CZ56"/>
    <mergeCell ref="DA56:DC56"/>
    <mergeCell ref="BH55:BJ55"/>
    <mergeCell ref="BK55:BM55"/>
    <mergeCell ref="HH56:HJ56"/>
    <mergeCell ref="HK56:HM56"/>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FU56:FW56"/>
    <mergeCell ref="EN56:EP56"/>
    <mergeCell ref="EQ56:ES56"/>
    <mergeCell ref="EW57:EY57"/>
    <mergeCell ref="EZ57:FB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HE57:HG57"/>
    <mergeCell ref="HH57:HJ57"/>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FL57:FN57"/>
    <mergeCell ref="FO57:FQ57"/>
    <mergeCell ref="FR57:FT57"/>
    <mergeCell ref="EK57:EM57"/>
    <mergeCell ref="EN57:EP57"/>
    <mergeCell ref="EQ57:ES57"/>
    <mergeCell ref="ET57:EV57"/>
    <mergeCell ref="CO58:CQ58"/>
    <mergeCell ref="CR58:CT58"/>
    <mergeCell ref="CU58:CW58"/>
    <mergeCell ref="CX58:CZ58"/>
    <mergeCell ref="DA58:DC58"/>
    <mergeCell ref="DD58:DF58"/>
    <mergeCell ref="BW58:BY58"/>
    <mergeCell ref="BZ58:CB58"/>
    <mergeCell ref="CC58:CE58"/>
    <mergeCell ref="CF58:CH58"/>
    <mergeCell ref="CI58:CK58"/>
    <mergeCell ref="CL58:CN58"/>
    <mergeCell ref="BE58:BG58"/>
    <mergeCell ref="BH58:BJ58"/>
    <mergeCell ref="BK58:BM58"/>
    <mergeCell ref="BN58:BP58"/>
    <mergeCell ref="BN56:BP56"/>
    <mergeCell ref="BQ56:BS56"/>
    <mergeCell ref="BQ57:BS57"/>
    <mergeCell ref="BT57:BV57"/>
    <mergeCell ref="BW57:BY57"/>
    <mergeCell ref="BZ57:CB57"/>
    <mergeCell ref="CC57:CE57"/>
    <mergeCell ref="CF57:CH57"/>
    <mergeCell ref="BE57:BG57"/>
    <mergeCell ref="BH57:BJ57"/>
    <mergeCell ref="BT56:BV56"/>
    <mergeCell ref="BW56:BY56"/>
    <mergeCell ref="BZ56:CB56"/>
    <mergeCell ref="CC56:CE56"/>
    <mergeCell ref="CF56:CH56"/>
    <mergeCell ref="CI56:CK56"/>
    <mergeCell ref="FO58:FQ58"/>
    <mergeCell ref="FR58:FT58"/>
    <mergeCell ref="FU58:FW58"/>
    <mergeCell ref="FX58:FZ58"/>
    <mergeCell ref="EQ58:ES58"/>
    <mergeCell ref="ET58:EV58"/>
    <mergeCell ref="EW58:EY58"/>
    <mergeCell ref="EZ58:FB58"/>
    <mergeCell ref="FC58:FE58"/>
    <mergeCell ref="FF58:FH58"/>
    <mergeCell ref="DY58:EA58"/>
    <mergeCell ref="EB58:ED58"/>
    <mergeCell ref="EE58:EG58"/>
    <mergeCell ref="EH58:EJ58"/>
    <mergeCell ref="EK58:EM58"/>
    <mergeCell ref="EN58:EP58"/>
    <mergeCell ref="DG58:DI58"/>
    <mergeCell ref="DJ58:DL58"/>
    <mergeCell ref="DM58:DO58"/>
    <mergeCell ref="DP58:DR58"/>
    <mergeCell ref="DS58:DU58"/>
    <mergeCell ref="DV58:DX58"/>
    <mergeCell ref="CL59:CN59"/>
    <mergeCell ref="CO59:CQ59"/>
    <mergeCell ref="CR59:CT59"/>
    <mergeCell ref="CU59:CW59"/>
    <mergeCell ref="CX59:CZ59"/>
    <mergeCell ref="DA59:DC59"/>
    <mergeCell ref="BZ59:CB59"/>
    <mergeCell ref="CC59:CE59"/>
    <mergeCell ref="CF59:CH59"/>
    <mergeCell ref="CI59:CK59"/>
    <mergeCell ref="BK57:BM57"/>
    <mergeCell ref="BN57:BP57"/>
    <mergeCell ref="HK58:HM58"/>
    <mergeCell ref="B59:U60"/>
    <mergeCell ref="V59:AA60"/>
    <mergeCell ref="AB59:AF60"/>
    <mergeCell ref="AG59:AK59"/>
    <mergeCell ref="AL59:AO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R59:FT59"/>
    <mergeCell ref="FU59:FW59"/>
    <mergeCell ref="EN59:EP59"/>
    <mergeCell ref="EQ59:ES59"/>
    <mergeCell ref="ET59:EV59"/>
    <mergeCell ref="EW59:EY59"/>
    <mergeCell ref="EZ59:FB59"/>
    <mergeCell ref="FC59:FE59"/>
    <mergeCell ref="DV59:DX59"/>
    <mergeCell ref="DY59:EA59"/>
    <mergeCell ref="EB59:ED59"/>
    <mergeCell ref="EE59:EG59"/>
    <mergeCell ref="EH59:EJ59"/>
    <mergeCell ref="EK59:EM59"/>
    <mergeCell ref="DD59:DF59"/>
    <mergeCell ref="DG59:DI59"/>
    <mergeCell ref="DJ59:DL59"/>
    <mergeCell ref="DM59:DO59"/>
    <mergeCell ref="DP59:DR59"/>
    <mergeCell ref="DS59:DU59"/>
    <mergeCell ref="BZ60:CB60"/>
    <mergeCell ref="CC60:CE60"/>
    <mergeCell ref="CF60:CH60"/>
    <mergeCell ref="CI60:CK60"/>
    <mergeCell ref="CL60:CN60"/>
    <mergeCell ref="CO60:CQ60"/>
    <mergeCell ref="GY61:HA61"/>
    <mergeCell ref="HB61:HD61"/>
    <mergeCell ref="HE61:HG61"/>
    <mergeCell ref="HH61:HJ61"/>
    <mergeCell ref="BQ58:BS58"/>
    <mergeCell ref="BT58:BV58"/>
    <mergeCell ref="HH59:HJ59"/>
    <mergeCell ref="HK59:HM59"/>
    <mergeCell ref="AG60:AK60"/>
    <mergeCell ref="AL60:AO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EE60:EG60"/>
    <mergeCell ref="EH60:EJ60"/>
    <mergeCell ref="EK60:EM60"/>
    <mergeCell ref="EN60:EP60"/>
    <mergeCell ref="EQ60:ES60"/>
    <mergeCell ref="DJ60:DL60"/>
    <mergeCell ref="DM60:DO60"/>
    <mergeCell ref="DP60:DR60"/>
    <mergeCell ref="DS60:DU60"/>
    <mergeCell ref="DV60:DX60"/>
    <mergeCell ref="DY60:EA60"/>
    <mergeCell ref="CR60:CT60"/>
    <mergeCell ref="CU60:CW60"/>
    <mergeCell ref="CX60:CZ60"/>
    <mergeCell ref="DA60:DC60"/>
    <mergeCell ref="DD60:DF60"/>
    <mergeCell ref="DG60:DI60"/>
    <mergeCell ref="HE62:HG62"/>
    <mergeCell ref="HH62:HJ62"/>
    <mergeCell ref="HK62:HM62"/>
    <mergeCell ref="AB61:AF62"/>
    <mergeCell ref="AG61:AK61"/>
    <mergeCell ref="AL61:AO61"/>
    <mergeCell ref="AP61:AR61"/>
    <mergeCell ref="GV60:GX60"/>
    <mergeCell ref="GY60:HA60"/>
    <mergeCell ref="HB60:HD60"/>
    <mergeCell ref="HE60:HG60"/>
    <mergeCell ref="HH60:HJ60"/>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ET60:EV60"/>
    <mergeCell ref="EW60:EY60"/>
    <mergeCell ref="EZ60:FB60"/>
    <mergeCell ref="FC60:FE60"/>
    <mergeCell ref="FF60:FH60"/>
    <mergeCell ref="FI60:FK60"/>
    <mergeCell ref="EB60:ED60"/>
    <mergeCell ref="CC61:CE61"/>
    <mergeCell ref="CF61:CH61"/>
    <mergeCell ref="CI61:CK61"/>
    <mergeCell ref="CL61:CN61"/>
    <mergeCell ref="CO61:CQ61"/>
    <mergeCell ref="CR61:CT61"/>
    <mergeCell ref="BK61:BM61"/>
    <mergeCell ref="BN61:BP61"/>
    <mergeCell ref="BQ61:BS61"/>
    <mergeCell ref="BT61:BV61"/>
    <mergeCell ref="BW61:BY61"/>
    <mergeCell ref="BZ61:CB61"/>
    <mergeCell ref="AS61:AU61"/>
    <mergeCell ref="AV61:AX61"/>
    <mergeCell ref="AY61:BA61"/>
    <mergeCell ref="BB61:BD61"/>
    <mergeCell ref="BE61:BG61"/>
    <mergeCell ref="BH61:BJ61"/>
    <mergeCell ref="FC61:FE61"/>
    <mergeCell ref="FF61:FH61"/>
    <mergeCell ref="FI61:FK61"/>
    <mergeCell ref="FL61:FN61"/>
    <mergeCell ref="EE61:EG61"/>
    <mergeCell ref="EH61:EJ61"/>
    <mergeCell ref="EK61:EM61"/>
    <mergeCell ref="EN61:EP61"/>
    <mergeCell ref="EQ61:ES61"/>
    <mergeCell ref="ET61:EV61"/>
    <mergeCell ref="DM61:DO61"/>
    <mergeCell ref="DP61:DR61"/>
    <mergeCell ref="DS61:DU61"/>
    <mergeCell ref="DV61:DX61"/>
    <mergeCell ref="DY61:EA61"/>
    <mergeCell ref="EB61:ED61"/>
    <mergeCell ref="CU61:CW61"/>
    <mergeCell ref="CX61:CZ61"/>
    <mergeCell ref="DA61:DC61"/>
    <mergeCell ref="DD61:DF61"/>
    <mergeCell ref="DG61:DI61"/>
    <mergeCell ref="DJ61:DL61"/>
    <mergeCell ref="BZ62:CB62"/>
    <mergeCell ref="CC62:CE62"/>
    <mergeCell ref="CF62:CH62"/>
    <mergeCell ref="AY62:BA62"/>
    <mergeCell ref="BB62:BD62"/>
    <mergeCell ref="BE62:BG62"/>
    <mergeCell ref="BH62:BJ62"/>
    <mergeCell ref="BK62:BM62"/>
    <mergeCell ref="BN62:BP62"/>
    <mergeCell ref="HB63:HD63"/>
    <mergeCell ref="B61:U62"/>
    <mergeCell ref="V61:AA62"/>
    <mergeCell ref="HK61:HM61"/>
    <mergeCell ref="AG62:AK62"/>
    <mergeCell ref="AL62:AO62"/>
    <mergeCell ref="AP62:AR62"/>
    <mergeCell ref="AS62:AU62"/>
    <mergeCell ref="AV62:AX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DS62:DU62"/>
    <mergeCell ref="DV62:DX62"/>
    <mergeCell ref="DY62:EA62"/>
    <mergeCell ref="EB62:ED62"/>
    <mergeCell ref="EE62:EG62"/>
    <mergeCell ref="EH62:EJ62"/>
    <mergeCell ref="DA62:DC62"/>
    <mergeCell ref="DD62:DF62"/>
    <mergeCell ref="DG62:DI62"/>
    <mergeCell ref="DJ62:DL62"/>
    <mergeCell ref="DM62:DO62"/>
    <mergeCell ref="DP62:DR62"/>
    <mergeCell ref="CI62:CK62"/>
    <mergeCell ref="CL62:CN62"/>
    <mergeCell ref="CO62:CQ62"/>
    <mergeCell ref="CR62:CT62"/>
    <mergeCell ref="CU62:CW62"/>
    <mergeCell ref="CX62:CZ62"/>
    <mergeCell ref="BZ63:CB63"/>
    <mergeCell ref="CC63:CE63"/>
    <mergeCell ref="HH64:HJ64"/>
    <mergeCell ref="B63:U64"/>
    <mergeCell ref="V63:AA64"/>
    <mergeCell ref="AB63:AF64"/>
    <mergeCell ref="AG63:AK63"/>
    <mergeCell ref="AL63:AO63"/>
    <mergeCell ref="GM62:GO62"/>
    <mergeCell ref="GP62:GR62"/>
    <mergeCell ref="GS62:GU62"/>
    <mergeCell ref="GV62:GX62"/>
    <mergeCell ref="GY62:HA62"/>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K62:EM62"/>
    <mergeCell ref="EN62:EP62"/>
    <mergeCell ref="EQ62:ES62"/>
    <mergeCell ref="ET62:EV62"/>
    <mergeCell ref="EW62:EY62"/>
    <mergeCell ref="EZ62:FB62"/>
    <mergeCell ref="ET63:EV63"/>
    <mergeCell ref="EW63:EY63"/>
    <mergeCell ref="DP63:DR63"/>
    <mergeCell ref="DS63:DU63"/>
    <mergeCell ref="DV63:DX63"/>
    <mergeCell ref="DY63:EA63"/>
    <mergeCell ref="EB63:ED63"/>
    <mergeCell ref="EE63:EG63"/>
    <mergeCell ref="CX63:CZ63"/>
    <mergeCell ref="DA63:DC63"/>
    <mergeCell ref="DD63:DF63"/>
    <mergeCell ref="DG63:DI63"/>
    <mergeCell ref="DJ63:DL63"/>
    <mergeCell ref="DM63:DO63"/>
    <mergeCell ref="CF63:CH63"/>
    <mergeCell ref="CI63:CK63"/>
    <mergeCell ref="CL63:CN63"/>
    <mergeCell ref="CO63:CQ63"/>
    <mergeCell ref="CR63:CT63"/>
    <mergeCell ref="CU63:CW63"/>
    <mergeCell ref="BZ64:CB64"/>
    <mergeCell ref="CC64:CE64"/>
    <mergeCell ref="CF64:CH64"/>
    <mergeCell ref="CI64:CK64"/>
    <mergeCell ref="HE65:HG65"/>
    <mergeCell ref="HE63:HG63"/>
    <mergeCell ref="HH63:HJ63"/>
    <mergeCell ref="HK63:HM63"/>
    <mergeCell ref="AG64:AK64"/>
    <mergeCell ref="AL64:AO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FO63:FQ63"/>
    <mergeCell ref="EH63:EJ63"/>
    <mergeCell ref="EK63:EM63"/>
    <mergeCell ref="EN63:EP63"/>
    <mergeCell ref="EQ63:ES63"/>
    <mergeCell ref="EZ64:FB64"/>
    <mergeCell ref="FC64:FE64"/>
    <mergeCell ref="DV64:DX64"/>
    <mergeCell ref="DY64:EA64"/>
    <mergeCell ref="EB64:ED64"/>
    <mergeCell ref="EE64:EG64"/>
    <mergeCell ref="EH64:EJ64"/>
    <mergeCell ref="EK64:EM64"/>
    <mergeCell ref="DD64:DF64"/>
    <mergeCell ref="DG64:DI64"/>
    <mergeCell ref="DJ64:DL64"/>
    <mergeCell ref="DM64:DO64"/>
    <mergeCell ref="DP64:DR64"/>
    <mergeCell ref="DS64:DU64"/>
    <mergeCell ref="CL64:CN64"/>
    <mergeCell ref="CO64:CQ64"/>
    <mergeCell ref="CR64:CT64"/>
    <mergeCell ref="CU64:CW64"/>
    <mergeCell ref="CX64:CZ64"/>
    <mergeCell ref="DA64:DC64"/>
    <mergeCell ref="HK66:HM66"/>
    <mergeCell ref="HK64:HM64"/>
    <mergeCell ref="B65:U66"/>
    <mergeCell ref="V65:AA66"/>
    <mergeCell ref="AB65:AF66"/>
    <mergeCell ref="AG65:AK65"/>
    <mergeCell ref="AL65:AO65"/>
    <mergeCell ref="AP65:AR65"/>
    <mergeCell ref="AS65:AU65"/>
    <mergeCell ref="AV65:AX65"/>
    <mergeCell ref="GP64:GR64"/>
    <mergeCell ref="GS64:GU64"/>
    <mergeCell ref="GV64:GX64"/>
    <mergeCell ref="GY64:HA64"/>
    <mergeCell ref="HB64:HD64"/>
    <mergeCell ref="HE64:HG64"/>
    <mergeCell ref="FX64:FZ64"/>
    <mergeCell ref="GA64:GC64"/>
    <mergeCell ref="GD64:GF64"/>
    <mergeCell ref="GG64:GI64"/>
    <mergeCell ref="GJ64:GL64"/>
    <mergeCell ref="GM64:GO64"/>
    <mergeCell ref="FF64:FH64"/>
    <mergeCell ref="FI64:FK64"/>
    <mergeCell ref="FL64:FN64"/>
    <mergeCell ref="FO64:FQ64"/>
    <mergeCell ref="FR64:FT64"/>
    <mergeCell ref="FU64:FW64"/>
    <mergeCell ref="EN64:EP64"/>
    <mergeCell ref="EQ64:ES64"/>
    <mergeCell ref="ET64:EV64"/>
    <mergeCell ref="EW64:EY64"/>
    <mergeCell ref="DA65:DC65"/>
    <mergeCell ref="DD65:DF65"/>
    <mergeCell ref="DG65:DI65"/>
    <mergeCell ref="DJ65:DL65"/>
    <mergeCell ref="DM65:DO65"/>
    <mergeCell ref="DP65:DR65"/>
    <mergeCell ref="CI65:CK65"/>
    <mergeCell ref="CL65:CN65"/>
    <mergeCell ref="CO65:CQ65"/>
    <mergeCell ref="CR65:CT65"/>
    <mergeCell ref="CU65:CW65"/>
    <mergeCell ref="CX65:CZ65"/>
    <mergeCell ref="BQ65:BS65"/>
    <mergeCell ref="BT65:BV65"/>
    <mergeCell ref="BW65:BY65"/>
    <mergeCell ref="BZ65:CB65"/>
    <mergeCell ref="CC65:CE65"/>
    <mergeCell ref="CF65:CH65"/>
    <mergeCell ref="GJ65:GL65"/>
    <mergeCell ref="FC65:FE65"/>
    <mergeCell ref="FF65:FH65"/>
    <mergeCell ref="FI65:FK65"/>
    <mergeCell ref="FL65:FN65"/>
    <mergeCell ref="FO65:FQ65"/>
    <mergeCell ref="FR65:FT65"/>
    <mergeCell ref="EK65:EM65"/>
    <mergeCell ref="EN65:EP65"/>
    <mergeCell ref="EQ65:ES65"/>
    <mergeCell ref="ET65:EV65"/>
    <mergeCell ref="EW65:EY65"/>
    <mergeCell ref="EZ65:FB65"/>
    <mergeCell ref="DS65:DU65"/>
    <mergeCell ref="DV65:DX65"/>
    <mergeCell ref="DY65:EA65"/>
    <mergeCell ref="EB65:ED65"/>
    <mergeCell ref="EE65:EG65"/>
    <mergeCell ref="EH65:EJ65"/>
    <mergeCell ref="BZ66:CB66"/>
    <mergeCell ref="CC66:CE66"/>
    <mergeCell ref="CF66:CH66"/>
    <mergeCell ref="CI66:CK66"/>
    <mergeCell ref="CL66:CN66"/>
    <mergeCell ref="BE66:BG66"/>
    <mergeCell ref="BH66:BJ66"/>
    <mergeCell ref="BK66:BM66"/>
    <mergeCell ref="BN66:BP66"/>
    <mergeCell ref="BQ66:BS66"/>
    <mergeCell ref="BT66:BV66"/>
    <mergeCell ref="HH67:HJ67"/>
    <mergeCell ref="HH65:HJ65"/>
    <mergeCell ref="HK65:HM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FF66:FH66"/>
    <mergeCell ref="DY66:EA66"/>
    <mergeCell ref="EB66:ED66"/>
    <mergeCell ref="EE66:EG66"/>
    <mergeCell ref="EH66:EJ66"/>
    <mergeCell ref="EK66:EM66"/>
    <mergeCell ref="EN66:EP66"/>
    <mergeCell ref="DG66:DI66"/>
    <mergeCell ref="DJ66:DL66"/>
    <mergeCell ref="DM66:DO66"/>
    <mergeCell ref="DP66:DR66"/>
    <mergeCell ref="DS66:DU66"/>
    <mergeCell ref="DV66:DX66"/>
    <mergeCell ref="CO66:CQ66"/>
    <mergeCell ref="CR66:CT66"/>
    <mergeCell ref="CU66:CW66"/>
    <mergeCell ref="CX66:CZ66"/>
    <mergeCell ref="DA66:DC66"/>
    <mergeCell ref="DD66:DF66"/>
    <mergeCell ref="B67:U68"/>
    <mergeCell ref="V67:AA68"/>
    <mergeCell ref="AB67:AF68"/>
    <mergeCell ref="AG67:AK67"/>
    <mergeCell ref="AL67:AO67"/>
    <mergeCell ref="AP67:AR67"/>
    <mergeCell ref="AS67:AU67"/>
    <mergeCell ref="AV67:AX67"/>
    <mergeCell ref="AY67:BA67"/>
    <mergeCell ref="GS66:GU66"/>
    <mergeCell ref="GV66:GX66"/>
    <mergeCell ref="GY66:HA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EQ66:ES66"/>
    <mergeCell ref="ET66:EV66"/>
    <mergeCell ref="EW66:EY66"/>
    <mergeCell ref="EZ66:FB66"/>
    <mergeCell ref="FC66:FE66"/>
    <mergeCell ref="CL67:CN67"/>
    <mergeCell ref="CO67:CQ67"/>
    <mergeCell ref="CR67:CT67"/>
    <mergeCell ref="CU67:CW67"/>
    <mergeCell ref="CX67:CZ67"/>
    <mergeCell ref="DA67:DC67"/>
    <mergeCell ref="BT67:BV67"/>
    <mergeCell ref="BW67:BY67"/>
    <mergeCell ref="BZ67:CB67"/>
    <mergeCell ref="CC67:CE67"/>
    <mergeCell ref="CF67:CH67"/>
    <mergeCell ref="CI67:CK67"/>
    <mergeCell ref="BB67:BD67"/>
    <mergeCell ref="BE67:BG67"/>
    <mergeCell ref="BH67:BJ67"/>
    <mergeCell ref="BK67:BM67"/>
    <mergeCell ref="BN67:BP67"/>
    <mergeCell ref="BQ67:BS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GY69:HA69"/>
    <mergeCell ref="HB69:HD69"/>
    <mergeCell ref="HE69:HG69"/>
    <mergeCell ref="HH69:HJ69"/>
    <mergeCell ref="HK69:HM69"/>
    <mergeCell ref="AG70:AK70"/>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FR67:FT67"/>
    <mergeCell ref="CR68:CT68"/>
    <mergeCell ref="CU68:CW68"/>
    <mergeCell ref="CX68:CZ68"/>
    <mergeCell ref="DA68:DC68"/>
    <mergeCell ref="DD68:DF68"/>
    <mergeCell ref="DG68:DI68"/>
    <mergeCell ref="BZ68:CB68"/>
    <mergeCell ref="CC68:CE68"/>
    <mergeCell ref="CF68:CH68"/>
    <mergeCell ref="CI68:CK68"/>
    <mergeCell ref="CL68:CN68"/>
    <mergeCell ref="CO68:CQ68"/>
    <mergeCell ref="BH68:BJ68"/>
    <mergeCell ref="BK68:BM68"/>
    <mergeCell ref="BN68:BP68"/>
    <mergeCell ref="BQ68:BS68"/>
    <mergeCell ref="BT68:BV68"/>
    <mergeCell ref="BW68:BY68"/>
    <mergeCell ref="ET68:EV68"/>
    <mergeCell ref="EW68:EY68"/>
    <mergeCell ref="EZ68:FB68"/>
    <mergeCell ref="FC68:FE68"/>
    <mergeCell ref="FF68:FH68"/>
    <mergeCell ref="FI68:FK68"/>
    <mergeCell ref="EB68:ED68"/>
    <mergeCell ref="EE68:EG68"/>
    <mergeCell ref="EH68:EJ68"/>
    <mergeCell ref="EK68:EM68"/>
    <mergeCell ref="EN68:EP68"/>
    <mergeCell ref="EQ68:ES68"/>
    <mergeCell ref="DJ68:DL68"/>
    <mergeCell ref="DM68:DO68"/>
    <mergeCell ref="DP68:DR68"/>
    <mergeCell ref="DS68:DU68"/>
    <mergeCell ref="DV68:DX68"/>
    <mergeCell ref="DY68:EA68"/>
    <mergeCell ref="GV68:GX68"/>
    <mergeCell ref="GY68:HA68"/>
    <mergeCell ref="HB68:HD68"/>
    <mergeCell ref="HE68:HG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CL69:CN69"/>
    <mergeCell ref="CO69:CQ69"/>
    <mergeCell ref="CR69:CT69"/>
    <mergeCell ref="BK69:BM69"/>
    <mergeCell ref="BN69:BP69"/>
    <mergeCell ref="BQ69:BS69"/>
    <mergeCell ref="BT69:BV69"/>
    <mergeCell ref="BW69:BY69"/>
    <mergeCell ref="BZ69:CB69"/>
    <mergeCell ref="AS69:AU69"/>
    <mergeCell ref="AV69:AX69"/>
    <mergeCell ref="AY69:BA69"/>
    <mergeCell ref="BB69:BD69"/>
    <mergeCell ref="BE69:BG69"/>
    <mergeCell ref="BH69:BJ69"/>
    <mergeCell ref="AB69:AF70"/>
    <mergeCell ref="AG69:AK69"/>
    <mergeCell ref="AL69:AO69"/>
    <mergeCell ref="AP69:AR69"/>
    <mergeCell ref="BZ70:CB70"/>
    <mergeCell ref="CC70:CE70"/>
    <mergeCell ref="CF70:CH70"/>
    <mergeCell ref="AY70:BA70"/>
    <mergeCell ref="BB70:BD70"/>
    <mergeCell ref="BE70:BG70"/>
    <mergeCell ref="BH70:BJ70"/>
    <mergeCell ref="BK70:BM70"/>
    <mergeCell ref="BN70:BP70"/>
    <mergeCell ref="AL70:AO70"/>
    <mergeCell ref="AP70:AR70"/>
    <mergeCell ref="AS70:AU70"/>
    <mergeCell ref="AV70:AX70"/>
    <mergeCell ref="GS69:GU69"/>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E69:EG69"/>
    <mergeCell ref="EH69:EJ69"/>
    <mergeCell ref="EK69:EM69"/>
    <mergeCell ref="EN69:EP69"/>
    <mergeCell ref="EQ69:ES69"/>
    <mergeCell ref="ET69:EV69"/>
    <mergeCell ref="GG69:GI69"/>
    <mergeCell ref="GJ69:GL69"/>
    <mergeCell ref="GM69:GO69"/>
    <mergeCell ref="GP69:GR69"/>
    <mergeCell ref="DM69:DO69"/>
    <mergeCell ref="DP69:DR69"/>
    <mergeCell ref="DS69:DU69"/>
    <mergeCell ref="DV69:DX69"/>
    <mergeCell ref="DY69:EA69"/>
    <mergeCell ref="EB69:ED69"/>
    <mergeCell ref="CU69:CW69"/>
    <mergeCell ref="CX69:CZ69"/>
    <mergeCell ref="DA69:DC69"/>
    <mergeCell ref="DD69:DF69"/>
    <mergeCell ref="DG69:DI69"/>
    <mergeCell ref="DJ69:DL69"/>
    <mergeCell ref="CC69:CE69"/>
    <mergeCell ref="CF69:CH69"/>
    <mergeCell ref="CI69:CK69"/>
    <mergeCell ref="EW70:EY70"/>
    <mergeCell ref="EZ70:FB70"/>
    <mergeCell ref="DS70:DU70"/>
    <mergeCell ref="DV70:DX70"/>
    <mergeCell ref="DY70:EA70"/>
    <mergeCell ref="EB70:ED70"/>
    <mergeCell ref="EE70:EG70"/>
    <mergeCell ref="EH70:EJ70"/>
    <mergeCell ref="DA70:DC70"/>
    <mergeCell ref="DD70:DF70"/>
    <mergeCell ref="DG70:DI70"/>
    <mergeCell ref="DJ70:DL70"/>
    <mergeCell ref="DM70:DO70"/>
    <mergeCell ref="DP70:DR70"/>
    <mergeCell ref="CI70:CK70"/>
    <mergeCell ref="CL70:CN70"/>
    <mergeCell ref="CO70:CQ70"/>
    <mergeCell ref="CR70:CT70"/>
    <mergeCell ref="CU70:CW70"/>
    <mergeCell ref="CX70:CZ70"/>
    <mergeCell ref="BZ71:CB71"/>
    <mergeCell ref="CC71:CE71"/>
    <mergeCell ref="HE70:HG70"/>
    <mergeCell ref="HH70:HJ70"/>
    <mergeCell ref="HK70:HM70"/>
    <mergeCell ref="B71:U72"/>
    <mergeCell ref="V71:AA72"/>
    <mergeCell ref="AB71:AF72"/>
    <mergeCell ref="AG71:AK71"/>
    <mergeCell ref="AL71:AO71"/>
    <mergeCell ref="GM70:GO70"/>
    <mergeCell ref="GP70:GR70"/>
    <mergeCell ref="GS70:GU70"/>
    <mergeCell ref="GV70:GX70"/>
    <mergeCell ref="GY70:HA70"/>
    <mergeCell ref="HB70:HD70"/>
    <mergeCell ref="FU70:FW70"/>
    <mergeCell ref="FX70:FZ70"/>
    <mergeCell ref="GA70:GC70"/>
    <mergeCell ref="GD70:GF70"/>
    <mergeCell ref="GG70:GI70"/>
    <mergeCell ref="GJ70:GL70"/>
    <mergeCell ref="FC70:FE70"/>
    <mergeCell ref="FF70:FH70"/>
    <mergeCell ref="FI70:FK70"/>
    <mergeCell ref="FL70:FN70"/>
    <mergeCell ref="FO70:FQ70"/>
    <mergeCell ref="FR70:FT70"/>
    <mergeCell ref="EK70:EM70"/>
    <mergeCell ref="EN70:EP70"/>
    <mergeCell ref="EQ70:ES70"/>
    <mergeCell ref="ET70:EV70"/>
    <mergeCell ref="EN71:EP71"/>
    <mergeCell ref="EQ71:ES71"/>
    <mergeCell ref="ET71:EV71"/>
    <mergeCell ref="EW71:EY71"/>
    <mergeCell ref="DP71:DR71"/>
    <mergeCell ref="DS71:DU71"/>
    <mergeCell ref="DV71:DX71"/>
    <mergeCell ref="DY71:EA71"/>
    <mergeCell ref="EB71:ED71"/>
    <mergeCell ref="EE71:EG71"/>
    <mergeCell ref="CX71:CZ71"/>
    <mergeCell ref="DA71:DC71"/>
    <mergeCell ref="DD71:DF71"/>
    <mergeCell ref="DG71:DI71"/>
    <mergeCell ref="DJ71:DL71"/>
    <mergeCell ref="DM71:DO71"/>
    <mergeCell ref="CF71:CH71"/>
    <mergeCell ref="CI71:CK71"/>
    <mergeCell ref="CL71:CN71"/>
    <mergeCell ref="CO71:CQ71"/>
    <mergeCell ref="CR71:CT71"/>
    <mergeCell ref="CU71:CW71"/>
    <mergeCell ref="BZ72:CB72"/>
    <mergeCell ref="CC72:CE72"/>
    <mergeCell ref="CF72:CH72"/>
    <mergeCell ref="CI72:CK72"/>
    <mergeCell ref="HB71:HD71"/>
    <mergeCell ref="B69:U70"/>
    <mergeCell ref="V69:AA70"/>
    <mergeCell ref="HE71:HG71"/>
    <mergeCell ref="HH71:HJ71"/>
    <mergeCell ref="HK71:HM71"/>
    <mergeCell ref="AG72:AK72"/>
    <mergeCell ref="AL72:AO72"/>
    <mergeCell ref="GJ71:GL71"/>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FF71:FH71"/>
    <mergeCell ref="FI71:FK71"/>
    <mergeCell ref="FL71:FN71"/>
    <mergeCell ref="FO71:FQ71"/>
    <mergeCell ref="EH71:EJ71"/>
    <mergeCell ref="EK71:EM71"/>
    <mergeCell ref="EZ72:FB72"/>
    <mergeCell ref="FC72:FE72"/>
    <mergeCell ref="DV72:DX72"/>
    <mergeCell ref="DY72:EA72"/>
    <mergeCell ref="EB72:ED72"/>
    <mergeCell ref="EE72:EG72"/>
    <mergeCell ref="EH72:EJ72"/>
    <mergeCell ref="EK72:EM72"/>
    <mergeCell ref="DD72:DF72"/>
    <mergeCell ref="DG72:DI72"/>
    <mergeCell ref="DJ72:DL72"/>
    <mergeCell ref="DM72:DO72"/>
    <mergeCell ref="DP72:DR72"/>
    <mergeCell ref="DS72:DU72"/>
    <mergeCell ref="CL72:CN72"/>
    <mergeCell ref="CO72:CQ72"/>
    <mergeCell ref="CR72:CT72"/>
    <mergeCell ref="CU72:CW72"/>
    <mergeCell ref="CX72:CZ72"/>
    <mergeCell ref="DA72:DC72"/>
    <mergeCell ref="BZ73:CB73"/>
    <mergeCell ref="CC73:CE73"/>
    <mergeCell ref="CF73:CH73"/>
    <mergeCell ref="HH72:HJ72"/>
    <mergeCell ref="HK72:HM72"/>
    <mergeCell ref="B73:U74"/>
    <mergeCell ref="V73:AA74"/>
    <mergeCell ref="AB73:AF74"/>
    <mergeCell ref="AG73:AK73"/>
    <mergeCell ref="AL73:AO73"/>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L72:FN72"/>
    <mergeCell ref="FO72:FQ72"/>
    <mergeCell ref="FR72:FT72"/>
    <mergeCell ref="FU72:FW72"/>
    <mergeCell ref="EN72:EP72"/>
    <mergeCell ref="EQ72:ES72"/>
    <mergeCell ref="ET72:EV72"/>
    <mergeCell ref="EW72:EY72"/>
    <mergeCell ref="EW73:EY73"/>
    <mergeCell ref="EZ73:FB73"/>
    <mergeCell ref="DS73:DU73"/>
    <mergeCell ref="DV73:DX73"/>
    <mergeCell ref="DY73:EA73"/>
    <mergeCell ref="EB73:ED73"/>
    <mergeCell ref="EE73:EG73"/>
    <mergeCell ref="EH73:EJ73"/>
    <mergeCell ref="DA73:DC73"/>
    <mergeCell ref="DD73:DF73"/>
    <mergeCell ref="DG73:DI73"/>
    <mergeCell ref="DJ73:DL73"/>
    <mergeCell ref="DM73:DO73"/>
    <mergeCell ref="DP73:DR73"/>
    <mergeCell ref="FO73:FQ73"/>
    <mergeCell ref="FR73:FT73"/>
    <mergeCell ref="EK73:EM73"/>
    <mergeCell ref="EN73:EP73"/>
    <mergeCell ref="EQ73:ES73"/>
    <mergeCell ref="ET73:EV73"/>
    <mergeCell ref="CI73:CK73"/>
    <mergeCell ref="CL73:CN73"/>
    <mergeCell ref="CO73:CQ73"/>
    <mergeCell ref="CR73:CT73"/>
    <mergeCell ref="CU73:CW73"/>
    <mergeCell ref="CX73:CZ73"/>
    <mergeCell ref="BZ74:CB74"/>
    <mergeCell ref="CC74:CE74"/>
    <mergeCell ref="CF74:CH74"/>
    <mergeCell ref="CI74:CK74"/>
    <mergeCell ref="CL74:CN74"/>
    <mergeCell ref="HE73:HG73"/>
    <mergeCell ref="HH73:HJ73"/>
    <mergeCell ref="HK73:HM73"/>
    <mergeCell ref="AG74:AK74"/>
    <mergeCell ref="AL74:AO74"/>
    <mergeCell ref="GM73:GO73"/>
    <mergeCell ref="GP73:GR73"/>
    <mergeCell ref="GS73:GU73"/>
    <mergeCell ref="GV73:GX73"/>
    <mergeCell ref="GY73:HA73"/>
    <mergeCell ref="HB73:HD73"/>
    <mergeCell ref="FU73:FW73"/>
    <mergeCell ref="FX73:FZ73"/>
    <mergeCell ref="GA73:GC73"/>
    <mergeCell ref="GD73:GF73"/>
    <mergeCell ref="GG73:GI73"/>
    <mergeCell ref="GJ73:GL73"/>
    <mergeCell ref="FC73:FE73"/>
    <mergeCell ref="FF73:FH73"/>
    <mergeCell ref="FI73:FK73"/>
    <mergeCell ref="FL73:FN73"/>
    <mergeCell ref="DY74:EA74"/>
    <mergeCell ref="EB74:ED74"/>
    <mergeCell ref="EE74:EG74"/>
    <mergeCell ref="EH74:EJ74"/>
    <mergeCell ref="EK74:EM74"/>
    <mergeCell ref="EN74:EP74"/>
    <mergeCell ref="DG74:DI74"/>
    <mergeCell ref="DJ74:DL74"/>
    <mergeCell ref="DM74:DO74"/>
    <mergeCell ref="DP74:DR74"/>
    <mergeCell ref="DS74:DU74"/>
    <mergeCell ref="DV74:DX74"/>
    <mergeCell ref="CO74:CQ74"/>
    <mergeCell ref="CR74:CT74"/>
    <mergeCell ref="CU74:CW74"/>
    <mergeCell ref="CX74:CZ74"/>
    <mergeCell ref="DA74:DC74"/>
    <mergeCell ref="DD74:DF74"/>
    <mergeCell ref="CF75:CH75"/>
    <mergeCell ref="CI75:CK75"/>
    <mergeCell ref="HK74:HM74"/>
    <mergeCell ref="B75:U76"/>
    <mergeCell ref="V75:AA76"/>
    <mergeCell ref="AB75:AF76"/>
    <mergeCell ref="AG75:AK75"/>
    <mergeCell ref="AL75:AO75"/>
    <mergeCell ref="GS74:GU74"/>
    <mergeCell ref="GV74:GX74"/>
    <mergeCell ref="GY74:HA74"/>
    <mergeCell ref="HB74:HD74"/>
    <mergeCell ref="HE74:HG74"/>
    <mergeCell ref="HH74:HJ74"/>
    <mergeCell ref="GA74:GC74"/>
    <mergeCell ref="GD74:GF74"/>
    <mergeCell ref="GG74:GI74"/>
    <mergeCell ref="GJ74:GL74"/>
    <mergeCell ref="GM74:GO74"/>
    <mergeCell ref="GP74:GR74"/>
    <mergeCell ref="FI74:FK74"/>
    <mergeCell ref="FL74:FN74"/>
    <mergeCell ref="FO74:FQ74"/>
    <mergeCell ref="FR74:FT74"/>
    <mergeCell ref="FU74:FW74"/>
    <mergeCell ref="FX74:FZ74"/>
    <mergeCell ref="EQ74:ES74"/>
    <mergeCell ref="ET74:EV74"/>
    <mergeCell ref="EW74:EY74"/>
    <mergeCell ref="EZ74:FB74"/>
    <mergeCell ref="FC74:FE74"/>
    <mergeCell ref="FF74:FH74"/>
    <mergeCell ref="HK75:HM75"/>
    <mergeCell ref="AG76:AK76"/>
    <mergeCell ref="AL76:AO76"/>
    <mergeCell ref="GP75:GR75"/>
    <mergeCell ref="GS75:GU75"/>
    <mergeCell ref="GV75:GX75"/>
    <mergeCell ref="GY75:HA75"/>
    <mergeCell ref="HB75:HD75"/>
    <mergeCell ref="HE75:HG75"/>
    <mergeCell ref="FX75:FZ75"/>
    <mergeCell ref="GA75:GC75"/>
    <mergeCell ref="GD75:GF75"/>
    <mergeCell ref="GG75:GI75"/>
    <mergeCell ref="GJ75:GL75"/>
    <mergeCell ref="GM75:GO75"/>
    <mergeCell ref="FF75:FH75"/>
    <mergeCell ref="FI75:FK75"/>
    <mergeCell ref="FL75:FN75"/>
    <mergeCell ref="FO75:FQ75"/>
    <mergeCell ref="FR75:FT75"/>
    <mergeCell ref="FU75:FW75"/>
    <mergeCell ref="EN75:EP75"/>
    <mergeCell ref="EQ75:ES75"/>
    <mergeCell ref="ET75:EV75"/>
    <mergeCell ref="EW75:EY75"/>
    <mergeCell ref="EZ75:FB75"/>
    <mergeCell ref="FC75:FE75"/>
    <mergeCell ref="DV75:DX75"/>
    <mergeCell ref="DY75:EA75"/>
    <mergeCell ref="EB75:ED75"/>
    <mergeCell ref="EE75:EG75"/>
    <mergeCell ref="EH75:EJ75"/>
    <mergeCell ref="CR76:CT76"/>
    <mergeCell ref="CU76:CW76"/>
    <mergeCell ref="CX76:CZ76"/>
    <mergeCell ref="DA76:DC76"/>
    <mergeCell ref="DD76:DF76"/>
    <mergeCell ref="DG76:DI76"/>
    <mergeCell ref="BZ76:CB76"/>
    <mergeCell ref="CC76:CE76"/>
    <mergeCell ref="CF76:CH76"/>
    <mergeCell ref="CI76:CK76"/>
    <mergeCell ref="CL76:CN76"/>
    <mergeCell ref="CO76:CQ76"/>
    <mergeCell ref="GY77:HA77"/>
    <mergeCell ref="HB77:HD77"/>
    <mergeCell ref="HE77:HG77"/>
    <mergeCell ref="HH77:HJ77"/>
    <mergeCell ref="HH75:HJ75"/>
    <mergeCell ref="EK75:EM75"/>
    <mergeCell ref="DD75:DF75"/>
    <mergeCell ref="DG75:DI75"/>
    <mergeCell ref="DJ75:DL75"/>
    <mergeCell ref="DM75:DO75"/>
    <mergeCell ref="DP75:DR75"/>
    <mergeCell ref="DS75:DU75"/>
    <mergeCell ref="CL75:CN75"/>
    <mergeCell ref="CO75:CQ75"/>
    <mergeCell ref="CR75:CT75"/>
    <mergeCell ref="CU75:CW75"/>
    <mergeCell ref="CX75:CZ75"/>
    <mergeCell ref="DA75:DC75"/>
    <mergeCell ref="BZ75:CB75"/>
    <mergeCell ref="CC75:CE75"/>
    <mergeCell ref="EW76:EY76"/>
    <mergeCell ref="EZ76:FB76"/>
    <mergeCell ref="FC76:FE76"/>
    <mergeCell ref="FF76:FH76"/>
    <mergeCell ref="FI76:FK76"/>
    <mergeCell ref="EB76:ED76"/>
    <mergeCell ref="EE76:EG76"/>
    <mergeCell ref="EH76:EJ76"/>
    <mergeCell ref="EK76:EM76"/>
    <mergeCell ref="EN76:EP76"/>
    <mergeCell ref="EQ76:ES76"/>
    <mergeCell ref="DJ76:DL76"/>
    <mergeCell ref="DM76:DO76"/>
    <mergeCell ref="DP76:DR76"/>
    <mergeCell ref="DS76:DU76"/>
    <mergeCell ref="DV76:DX76"/>
    <mergeCell ref="DY76:EA76"/>
    <mergeCell ref="CC77:CE77"/>
    <mergeCell ref="CF77:CH77"/>
    <mergeCell ref="CI77:CK77"/>
    <mergeCell ref="CL77:CN77"/>
    <mergeCell ref="CO77:CQ77"/>
    <mergeCell ref="CR77:CT77"/>
    <mergeCell ref="BZ77:CB77"/>
    <mergeCell ref="HE78:HG78"/>
    <mergeCell ref="HH78:HJ78"/>
    <mergeCell ref="HK78:HM78"/>
    <mergeCell ref="AB77:AF78"/>
    <mergeCell ref="AG77:AK77"/>
    <mergeCell ref="AL77:AO77"/>
    <mergeCell ref="GV76:GX76"/>
    <mergeCell ref="GY76:HA76"/>
    <mergeCell ref="HB76:HD76"/>
    <mergeCell ref="HE76:HG76"/>
    <mergeCell ref="HH76:HJ76"/>
    <mergeCell ref="HK76:HM76"/>
    <mergeCell ref="GD76:GF76"/>
    <mergeCell ref="GG76:GI76"/>
    <mergeCell ref="GJ76:GL76"/>
    <mergeCell ref="GM76:GO76"/>
    <mergeCell ref="GP76:GR76"/>
    <mergeCell ref="GS76:GU76"/>
    <mergeCell ref="FL76:FN76"/>
    <mergeCell ref="FO76:FQ76"/>
    <mergeCell ref="FR76:FT76"/>
    <mergeCell ref="FU76:FW76"/>
    <mergeCell ref="FX76:FZ76"/>
    <mergeCell ref="GA76:GC76"/>
    <mergeCell ref="ET76:EV76"/>
    <mergeCell ref="FL77:FN77"/>
    <mergeCell ref="EE77:EG77"/>
    <mergeCell ref="EH77:EJ77"/>
    <mergeCell ref="EK77:EM77"/>
    <mergeCell ref="EN77:EP77"/>
    <mergeCell ref="EQ77:ES77"/>
    <mergeCell ref="ET77:EV77"/>
    <mergeCell ref="DM77:DO77"/>
    <mergeCell ref="DP77:DR77"/>
    <mergeCell ref="DS77:DU77"/>
    <mergeCell ref="DV77:DX77"/>
    <mergeCell ref="DY77:EA77"/>
    <mergeCell ref="EB77:ED77"/>
    <mergeCell ref="CU77:CW77"/>
    <mergeCell ref="CX77:CZ77"/>
    <mergeCell ref="DA77:DC77"/>
    <mergeCell ref="DD77:DF77"/>
    <mergeCell ref="DG77:DI77"/>
    <mergeCell ref="DJ77:DL77"/>
    <mergeCell ref="CI78:CK78"/>
    <mergeCell ref="CL78:CN78"/>
    <mergeCell ref="CO78:CQ78"/>
    <mergeCell ref="CR78:CT78"/>
    <mergeCell ref="CU78:CW78"/>
    <mergeCell ref="CX78:CZ78"/>
    <mergeCell ref="BZ78:CB78"/>
    <mergeCell ref="CC78:CE78"/>
    <mergeCell ref="CF78:CH78"/>
    <mergeCell ref="HB79:HD79"/>
    <mergeCell ref="B77:U78"/>
    <mergeCell ref="V77:AA78"/>
    <mergeCell ref="HK77:HM77"/>
    <mergeCell ref="AG78:AK78"/>
    <mergeCell ref="AL78:AO78"/>
    <mergeCell ref="GG77:GI77"/>
    <mergeCell ref="GJ77:GL77"/>
    <mergeCell ref="GM77:GO77"/>
    <mergeCell ref="GP77:GR77"/>
    <mergeCell ref="GS77:GU77"/>
    <mergeCell ref="GV77:GX77"/>
    <mergeCell ref="FO77:FQ77"/>
    <mergeCell ref="FR77:FT77"/>
    <mergeCell ref="FU77:FW77"/>
    <mergeCell ref="FX77:FZ77"/>
    <mergeCell ref="GA77:GC77"/>
    <mergeCell ref="GD77:GF77"/>
    <mergeCell ref="EW77:EY77"/>
    <mergeCell ref="EZ77:FB77"/>
    <mergeCell ref="FC77:FE77"/>
    <mergeCell ref="FF77:FH77"/>
    <mergeCell ref="FI77:FK77"/>
    <mergeCell ref="EK78:EM78"/>
    <mergeCell ref="EN78:EP78"/>
    <mergeCell ref="EQ78:ES78"/>
    <mergeCell ref="ET78:EV78"/>
    <mergeCell ref="EW78:EY78"/>
    <mergeCell ref="EZ78:FB78"/>
    <mergeCell ref="DS78:DU78"/>
    <mergeCell ref="DV78:DX78"/>
    <mergeCell ref="DY78:EA78"/>
    <mergeCell ref="EB78:ED78"/>
    <mergeCell ref="EE78:EG78"/>
    <mergeCell ref="EH78:EJ78"/>
    <mergeCell ref="DA78:DC78"/>
    <mergeCell ref="DD78:DF78"/>
    <mergeCell ref="DG78:DI78"/>
    <mergeCell ref="DJ78:DL78"/>
    <mergeCell ref="DM78:DO78"/>
    <mergeCell ref="DP78:DR78"/>
    <mergeCell ref="CF79:CH79"/>
    <mergeCell ref="CI79:CK79"/>
    <mergeCell ref="CL79:CN79"/>
    <mergeCell ref="CO79:CQ79"/>
    <mergeCell ref="CR79:CT79"/>
    <mergeCell ref="CU79:CW79"/>
    <mergeCell ref="BZ79:CB79"/>
    <mergeCell ref="CC79:CE79"/>
    <mergeCell ref="HH80:HJ80"/>
    <mergeCell ref="B79:U80"/>
    <mergeCell ref="V79:AA80"/>
    <mergeCell ref="AB79:AF80"/>
    <mergeCell ref="AG79:AK79"/>
    <mergeCell ref="AL79:AO79"/>
    <mergeCell ref="GM78:GO78"/>
    <mergeCell ref="GP78:GR78"/>
    <mergeCell ref="GS78:GU78"/>
    <mergeCell ref="GV78:GX78"/>
    <mergeCell ref="GY78:HA78"/>
    <mergeCell ref="HB78:HD78"/>
    <mergeCell ref="FU78:FW78"/>
    <mergeCell ref="FX78:FZ78"/>
    <mergeCell ref="GA78:GC78"/>
    <mergeCell ref="GD78:GF78"/>
    <mergeCell ref="GG78:GI78"/>
    <mergeCell ref="GJ78:GL78"/>
    <mergeCell ref="FC78:FE78"/>
    <mergeCell ref="FF78:FH78"/>
    <mergeCell ref="FI78:FK78"/>
    <mergeCell ref="FL78:FN78"/>
    <mergeCell ref="FO78:FQ78"/>
    <mergeCell ref="FR78:FT78"/>
    <mergeCell ref="FL79:FN79"/>
    <mergeCell ref="FO79:FQ79"/>
    <mergeCell ref="EH79:EJ79"/>
    <mergeCell ref="EK79:EM79"/>
    <mergeCell ref="EN79:EP79"/>
    <mergeCell ref="EQ79:ES79"/>
    <mergeCell ref="ET79:EV79"/>
    <mergeCell ref="EW79:EY79"/>
    <mergeCell ref="DP79:DR79"/>
    <mergeCell ref="DS79:DU79"/>
    <mergeCell ref="DV79:DX79"/>
    <mergeCell ref="DY79:EA79"/>
    <mergeCell ref="EB79:ED79"/>
    <mergeCell ref="EE79:EG79"/>
    <mergeCell ref="CX79:CZ79"/>
    <mergeCell ref="DA79:DC79"/>
    <mergeCell ref="DD79:DF79"/>
    <mergeCell ref="DG79:DI79"/>
    <mergeCell ref="DJ79:DL79"/>
    <mergeCell ref="DM79:DO79"/>
    <mergeCell ref="CL80:CN80"/>
    <mergeCell ref="CO80:CQ80"/>
    <mergeCell ref="CR80:CT80"/>
    <mergeCell ref="CU80:CW80"/>
    <mergeCell ref="CX80:CZ80"/>
    <mergeCell ref="DA80:DC80"/>
    <mergeCell ref="BZ80:CB80"/>
    <mergeCell ref="CC80:CE80"/>
    <mergeCell ref="CF80:CH80"/>
    <mergeCell ref="CI80:CK80"/>
    <mergeCell ref="HE81:HG81"/>
    <mergeCell ref="HE79:HG79"/>
    <mergeCell ref="HH79:HJ79"/>
    <mergeCell ref="HK79:HM79"/>
    <mergeCell ref="AG80:AK80"/>
    <mergeCell ref="AL80:AO80"/>
    <mergeCell ref="GJ79:GL79"/>
    <mergeCell ref="GM79:GO79"/>
    <mergeCell ref="GP79:GR79"/>
    <mergeCell ref="GS79:GU79"/>
    <mergeCell ref="GV79:GX79"/>
    <mergeCell ref="GY79:HA79"/>
    <mergeCell ref="FR79:FT79"/>
    <mergeCell ref="FU79:FW79"/>
    <mergeCell ref="FX79:FZ79"/>
    <mergeCell ref="GA79:GC79"/>
    <mergeCell ref="GD79:GF79"/>
    <mergeCell ref="GG79:GI79"/>
    <mergeCell ref="EZ79:FB79"/>
    <mergeCell ref="FC79:FE79"/>
    <mergeCell ref="FF79:FH79"/>
    <mergeCell ref="FI79:FK79"/>
    <mergeCell ref="FR80:FT80"/>
    <mergeCell ref="FU80:FW80"/>
    <mergeCell ref="EN80:EP80"/>
    <mergeCell ref="EQ80:ES80"/>
    <mergeCell ref="ET80:EV80"/>
    <mergeCell ref="EW80:EY80"/>
    <mergeCell ref="EZ80:FB80"/>
    <mergeCell ref="FC80:FE80"/>
    <mergeCell ref="DV80:DX80"/>
    <mergeCell ref="DY80:EA80"/>
    <mergeCell ref="EB80:ED80"/>
    <mergeCell ref="EE80:EG80"/>
    <mergeCell ref="EH80:EJ80"/>
    <mergeCell ref="EK80:EM80"/>
    <mergeCell ref="DD80:DF80"/>
    <mergeCell ref="DG80:DI80"/>
    <mergeCell ref="DJ80:DL80"/>
    <mergeCell ref="DM80:DO80"/>
    <mergeCell ref="DP80:DR80"/>
    <mergeCell ref="DS80:DU80"/>
    <mergeCell ref="CI81:CK81"/>
    <mergeCell ref="CL81:CN81"/>
    <mergeCell ref="CO81:CQ81"/>
    <mergeCell ref="CR81:CT81"/>
    <mergeCell ref="CU81:CW81"/>
    <mergeCell ref="CX81:CZ81"/>
    <mergeCell ref="BZ81:CB81"/>
    <mergeCell ref="CC81:CE81"/>
    <mergeCell ref="CF81:CH81"/>
    <mergeCell ref="HK82:HM82"/>
    <mergeCell ref="HK80:HM80"/>
    <mergeCell ref="B81:U82"/>
    <mergeCell ref="V81:AA82"/>
    <mergeCell ref="AB81:AF82"/>
    <mergeCell ref="AG81:AK81"/>
    <mergeCell ref="AL81:AO81"/>
    <mergeCell ref="GP80:GR80"/>
    <mergeCell ref="GS80:GU80"/>
    <mergeCell ref="GV80:GX80"/>
    <mergeCell ref="GY80:HA80"/>
    <mergeCell ref="HB80:HD80"/>
    <mergeCell ref="HE80:HG80"/>
    <mergeCell ref="FX80:FZ80"/>
    <mergeCell ref="GA80:GC80"/>
    <mergeCell ref="GD80:GF80"/>
    <mergeCell ref="GG80:GI80"/>
    <mergeCell ref="GJ80:GL80"/>
    <mergeCell ref="GM80:GO80"/>
    <mergeCell ref="FF80:FH80"/>
    <mergeCell ref="FI80:FK80"/>
    <mergeCell ref="FL80:FN80"/>
    <mergeCell ref="FO80:FQ80"/>
    <mergeCell ref="EN81:EP81"/>
    <mergeCell ref="EQ81:ES81"/>
    <mergeCell ref="ET81:EV81"/>
    <mergeCell ref="EW81:EY81"/>
    <mergeCell ref="EZ81:FB81"/>
    <mergeCell ref="DS81:DU81"/>
    <mergeCell ref="DV81:DX81"/>
    <mergeCell ref="DY81:EA81"/>
    <mergeCell ref="EB81:ED81"/>
    <mergeCell ref="EE81:EG81"/>
    <mergeCell ref="EH81:EJ81"/>
    <mergeCell ref="DA81:DC81"/>
    <mergeCell ref="DD81:DF81"/>
    <mergeCell ref="DG81:DI81"/>
    <mergeCell ref="DJ81:DL81"/>
    <mergeCell ref="DM81:DO81"/>
    <mergeCell ref="DP81:DR81"/>
    <mergeCell ref="CX82:CZ82"/>
    <mergeCell ref="DA82:DC82"/>
    <mergeCell ref="DD82:DF82"/>
    <mergeCell ref="BZ82:CB82"/>
    <mergeCell ref="CC82:CE82"/>
    <mergeCell ref="CF82:CH82"/>
    <mergeCell ref="CI82:CK82"/>
    <mergeCell ref="CL82:CN82"/>
    <mergeCell ref="HH83:HJ83"/>
    <mergeCell ref="HH81:HJ81"/>
    <mergeCell ref="HK81:HM81"/>
    <mergeCell ref="AG82:AK82"/>
    <mergeCell ref="AL82:AO82"/>
    <mergeCell ref="GM81:GO81"/>
    <mergeCell ref="GP81:GR81"/>
    <mergeCell ref="GS81:GU81"/>
    <mergeCell ref="GV81:GX81"/>
    <mergeCell ref="GY81:HA81"/>
    <mergeCell ref="HB81:HD81"/>
    <mergeCell ref="FU81:FW81"/>
    <mergeCell ref="FX81:FZ81"/>
    <mergeCell ref="GA81:GC81"/>
    <mergeCell ref="GD81:GF81"/>
    <mergeCell ref="GG81:GI81"/>
    <mergeCell ref="GJ81:GL81"/>
    <mergeCell ref="FC81:FE81"/>
    <mergeCell ref="FF81:FH81"/>
    <mergeCell ref="FI81:FK81"/>
    <mergeCell ref="FL81:FN81"/>
    <mergeCell ref="FO81:FQ81"/>
    <mergeCell ref="FR81:FT81"/>
    <mergeCell ref="EK81:EM81"/>
    <mergeCell ref="GY82:HA82"/>
    <mergeCell ref="HB82:HD82"/>
    <mergeCell ref="HE82:HG82"/>
    <mergeCell ref="HH82:HJ82"/>
    <mergeCell ref="GA82:GC82"/>
    <mergeCell ref="GD82:GF82"/>
    <mergeCell ref="GG82:GI82"/>
    <mergeCell ref="GJ82:GL82"/>
    <mergeCell ref="GM82:GO82"/>
    <mergeCell ref="GP82:GR82"/>
    <mergeCell ref="FI82:FK82"/>
    <mergeCell ref="FL82:FN82"/>
    <mergeCell ref="FO82:FQ82"/>
    <mergeCell ref="FR82:FT82"/>
    <mergeCell ref="FU82:FW82"/>
    <mergeCell ref="FX82:FZ82"/>
    <mergeCell ref="EQ82:ES82"/>
    <mergeCell ref="ET82:EV82"/>
    <mergeCell ref="EW82:EY82"/>
    <mergeCell ref="EZ82:FB82"/>
    <mergeCell ref="FC82:FE82"/>
    <mergeCell ref="FF82:FH82"/>
    <mergeCell ref="BB83:BD83"/>
    <mergeCell ref="BE83:BG83"/>
    <mergeCell ref="BH83:BJ83"/>
    <mergeCell ref="BK83:BM83"/>
    <mergeCell ref="BN83:BP83"/>
    <mergeCell ref="BQ83:BS83"/>
    <mergeCell ref="B83:U84"/>
    <mergeCell ref="V83:AA84"/>
    <mergeCell ref="AB83:AF84"/>
    <mergeCell ref="AG83:AK83"/>
    <mergeCell ref="AL83:AO83"/>
    <mergeCell ref="AP83:AR83"/>
    <mergeCell ref="AS83:AU83"/>
    <mergeCell ref="AV83:AX83"/>
    <mergeCell ref="AY83:BA83"/>
    <mergeCell ref="GS82:GU82"/>
    <mergeCell ref="GV82:GX82"/>
    <mergeCell ref="DY82:EA82"/>
    <mergeCell ref="EB82:ED82"/>
    <mergeCell ref="EE82:EG82"/>
    <mergeCell ref="EH82:EJ82"/>
    <mergeCell ref="EK82:EM82"/>
    <mergeCell ref="EN82:EP82"/>
    <mergeCell ref="DG82:DI82"/>
    <mergeCell ref="DJ82:DL82"/>
    <mergeCell ref="DM82:DO82"/>
    <mergeCell ref="DP82:DR82"/>
    <mergeCell ref="DS82:DU82"/>
    <mergeCell ref="DV82:DX82"/>
    <mergeCell ref="CO82:CQ82"/>
    <mergeCell ref="CR82:CT82"/>
    <mergeCell ref="CU82:CW82"/>
    <mergeCell ref="DD83:DF83"/>
    <mergeCell ref="DG83:DI83"/>
    <mergeCell ref="DJ83:DL83"/>
    <mergeCell ref="DM83:DO83"/>
    <mergeCell ref="DP83:DR83"/>
    <mergeCell ref="DS83:DU83"/>
    <mergeCell ref="CL83:CN83"/>
    <mergeCell ref="CO83:CQ83"/>
    <mergeCell ref="CR83:CT83"/>
    <mergeCell ref="CU83:CW83"/>
    <mergeCell ref="CX83:CZ83"/>
    <mergeCell ref="DA83:DC83"/>
    <mergeCell ref="BT83:BV83"/>
    <mergeCell ref="BW83:BY83"/>
    <mergeCell ref="BZ83:CB83"/>
    <mergeCell ref="CC83:CE83"/>
    <mergeCell ref="CF83:CH83"/>
    <mergeCell ref="CI83:CK83"/>
    <mergeCell ref="GM83:GO83"/>
    <mergeCell ref="FF83:FH83"/>
    <mergeCell ref="FI83:FK83"/>
    <mergeCell ref="FL83:FN83"/>
    <mergeCell ref="FO83:FQ83"/>
    <mergeCell ref="FR83:FT83"/>
    <mergeCell ref="FU83:FW83"/>
    <mergeCell ref="EN83:EP83"/>
    <mergeCell ref="EQ83:ES83"/>
    <mergeCell ref="ET83:EV83"/>
    <mergeCell ref="EW83:EY83"/>
    <mergeCell ref="EZ83:FB83"/>
    <mergeCell ref="FC83:FE83"/>
    <mergeCell ref="DV83:DX83"/>
    <mergeCell ref="DY83:EA83"/>
    <mergeCell ref="EB83:ED83"/>
    <mergeCell ref="EE83:EG83"/>
    <mergeCell ref="EH83:EJ83"/>
    <mergeCell ref="EK83:EM83"/>
    <mergeCell ref="BH84:BJ84"/>
    <mergeCell ref="BK84:BM84"/>
    <mergeCell ref="BN84:BP84"/>
    <mergeCell ref="BQ84:BS84"/>
    <mergeCell ref="BT84:BV84"/>
    <mergeCell ref="BW84:BY84"/>
    <mergeCell ref="GY85:HA85"/>
    <mergeCell ref="HB85:HD85"/>
    <mergeCell ref="HE85:HG85"/>
    <mergeCell ref="HH85:HJ85"/>
    <mergeCell ref="HK85:HM85"/>
    <mergeCell ref="AG86:AK86"/>
    <mergeCell ref="HK83:HM83"/>
    <mergeCell ref="AG84:AK84"/>
    <mergeCell ref="AL84:AO84"/>
    <mergeCell ref="AP84:AR84"/>
    <mergeCell ref="AS84:AU84"/>
    <mergeCell ref="AV84:AX84"/>
    <mergeCell ref="AY84:BA84"/>
    <mergeCell ref="BB84:BD84"/>
    <mergeCell ref="BE84:BG84"/>
    <mergeCell ref="GP83:GR83"/>
    <mergeCell ref="GS83:GU83"/>
    <mergeCell ref="GV83:GX83"/>
    <mergeCell ref="GY83:HA83"/>
    <mergeCell ref="HB83:HD83"/>
    <mergeCell ref="HE83:HG83"/>
    <mergeCell ref="FX83:FZ83"/>
    <mergeCell ref="GA83:GC83"/>
    <mergeCell ref="GD83:GF83"/>
    <mergeCell ref="GG83:GI83"/>
    <mergeCell ref="GJ83:GL83"/>
    <mergeCell ref="EN84:EP84"/>
    <mergeCell ref="EQ84:ES84"/>
    <mergeCell ref="DJ84:DL84"/>
    <mergeCell ref="DM84:DO84"/>
    <mergeCell ref="DP84:DR84"/>
    <mergeCell ref="DS84:DU84"/>
    <mergeCell ref="DV84:DX84"/>
    <mergeCell ref="DY84:EA84"/>
    <mergeCell ref="CR84:CT84"/>
    <mergeCell ref="CU84:CW84"/>
    <mergeCell ref="CX84:CZ84"/>
    <mergeCell ref="DA84:DC84"/>
    <mergeCell ref="DD84:DF84"/>
    <mergeCell ref="DG84:DI84"/>
    <mergeCell ref="BZ84:CB84"/>
    <mergeCell ref="CC84:CE84"/>
    <mergeCell ref="CF84:CH84"/>
    <mergeCell ref="CI84:CK84"/>
    <mergeCell ref="CL84:CN84"/>
    <mergeCell ref="CO84:CQ84"/>
    <mergeCell ref="AB85:AF86"/>
    <mergeCell ref="AG85:AK85"/>
    <mergeCell ref="AL85:AO85"/>
    <mergeCell ref="AP85:AR85"/>
    <mergeCell ref="GV84:GX84"/>
    <mergeCell ref="GY84:HA84"/>
    <mergeCell ref="HB84:HD84"/>
    <mergeCell ref="HE84:HG84"/>
    <mergeCell ref="HH84:HJ84"/>
    <mergeCell ref="HK84:HM84"/>
    <mergeCell ref="GD84:GF84"/>
    <mergeCell ref="GG84:GI84"/>
    <mergeCell ref="GJ84:GL84"/>
    <mergeCell ref="GM84:GO84"/>
    <mergeCell ref="GP84:GR84"/>
    <mergeCell ref="GS84:GU84"/>
    <mergeCell ref="FL84:FN84"/>
    <mergeCell ref="FO84:FQ84"/>
    <mergeCell ref="FR84:FT84"/>
    <mergeCell ref="FU84:FW84"/>
    <mergeCell ref="FX84:FZ84"/>
    <mergeCell ref="GA84:GC84"/>
    <mergeCell ref="ET84:EV84"/>
    <mergeCell ref="EW84:EY84"/>
    <mergeCell ref="EZ84:FB84"/>
    <mergeCell ref="FC84:FE84"/>
    <mergeCell ref="FF84:FH84"/>
    <mergeCell ref="FI84:FK84"/>
    <mergeCell ref="EB84:ED84"/>
    <mergeCell ref="EE84:EG84"/>
    <mergeCell ref="EH84:EJ84"/>
    <mergeCell ref="EK84:EM84"/>
    <mergeCell ref="CC85:CE85"/>
    <mergeCell ref="CF85:CH85"/>
    <mergeCell ref="CI85:CK85"/>
    <mergeCell ref="CL85:CN85"/>
    <mergeCell ref="CO85:CQ85"/>
    <mergeCell ref="CR85:CT85"/>
    <mergeCell ref="BK85:BM85"/>
    <mergeCell ref="BN85:BP85"/>
    <mergeCell ref="BQ85:BS85"/>
    <mergeCell ref="BT85:BV85"/>
    <mergeCell ref="BW85:BY85"/>
    <mergeCell ref="BZ85:CB85"/>
    <mergeCell ref="AS85:AU85"/>
    <mergeCell ref="AV85:AX85"/>
    <mergeCell ref="AY85:BA85"/>
    <mergeCell ref="BB85:BD85"/>
    <mergeCell ref="BE85:BG85"/>
    <mergeCell ref="BH85:BJ85"/>
    <mergeCell ref="EE85:EG85"/>
    <mergeCell ref="EH85:EJ85"/>
    <mergeCell ref="EK85:EM85"/>
    <mergeCell ref="EN85:EP85"/>
    <mergeCell ref="EQ85:ES85"/>
    <mergeCell ref="ET85:EV85"/>
    <mergeCell ref="DM85:DO85"/>
    <mergeCell ref="DP85:DR85"/>
    <mergeCell ref="DS85:DU85"/>
    <mergeCell ref="DV85:DX85"/>
    <mergeCell ref="DY85:EA85"/>
    <mergeCell ref="EB85:ED85"/>
    <mergeCell ref="CU85:CW85"/>
    <mergeCell ref="CX85:CZ85"/>
    <mergeCell ref="DA85:DC85"/>
    <mergeCell ref="DD85:DF85"/>
    <mergeCell ref="DG85:DI85"/>
    <mergeCell ref="DJ85:DL85"/>
    <mergeCell ref="GG85:GI85"/>
    <mergeCell ref="GJ85:GL85"/>
    <mergeCell ref="GM85:GO85"/>
    <mergeCell ref="GP85:GR85"/>
    <mergeCell ref="GS85:GU85"/>
    <mergeCell ref="GV85:GX85"/>
    <mergeCell ref="FO85:FQ85"/>
    <mergeCell ref="FR85:FT85"/>
    <mergeCell ref="FU85:FW85"/>
    <mergeCell ref="FX85:FZ85"/>
    <mergeCell ref="GA85:GC85"/>
    <mergeCell ref="GD85:GF85"/>
    <mergeCell ref="EW85:EY85"/>
    <mergeCell ref="EZ85:FB85"/>
    <mergeCell ref="FC85:FE85"/>
    <mergeCell ref="FF85:FH85"/>
    <mergeCell ref="FI85:FK85"/>
    <mergeCell ref="FL85:FN85"/>
    <mergeCell ref="CO86:CQ86"/>
    <mergeCell ref="CR86:CT86"/>
    <mergeCell ref="CU86:CW86"/>
    <mergeCell ref="CX86:CZ86"/>
    <mergeCell ref="BQ86:BS86"/>
    <mergeCell ref="BT86:BV86"/>
    <mergeCell ref="BW86:BY86"/>
    <mergeCell ref="BZ86:CB86"/>
    <mergeCell ref="CC86:CE86"/>
    <mergeCell ref="CF86:CH86"/>
    <mergeCell ref="AY86:BA86"/>
    <mergeCell ref="BB86:BD86"/>
    <mergeCell ref="BE86:BG86"/>
    <mergeCell ref="BH86:BJ86"/>
    <mergeCell ref="BK86:BM86"/>
    <mergeCell ref="BN86:BP86"/>
    <mergeCell ref="AL86:AO86"/>
    <mergeCell ref="AP86:AR86"/>
    <mergeCell ref="AS86:AU86"/>
    <mergeCell ref="AV86:AX86"/>
    <mergeCell ref="HH86:HJ86"/>
    <mergeCell ref="HK86:HM86"/>
    <mergeCell ref="B87:U88"/>
    <mergeCell ref="V87:AA88"/>
    <mergeCell ref="AB87:AF88"/>
    <mergeCell ref="AG87:AK87"/>
    <mergeCell ref="AL87:AO87"/>
    <mergeCell ref="AP87:AR87"/>
    <mergeCell ref="AS87:AU87"/>
    <mergeCell ref="GM86:GO86"/>
    <mergeCell ref="GP86:GR86"/>
    <mergeCell ref="GS86:GU86"/>
    <mergeCell ref="GV86:GX86"/>
    <mergeCell ref="GY86:HA86"/>
    <mergeCell ref="HB86:HD86"/>
    <mergeCell ref="FU86:FW86"/>
    <mergeCell ref="FX86:FZ86"/>
    <mergeCell ref="GA86:GC86"/>
    <mergeCell ref="GD86:GF86"/>
    <mergeCell ref="GG86:GI86"/>
    <mergeCell ref="GJ86:GL86"/>
    <mergeCell ref="FC86:FE86"/>
    <mergeCell ref="FF86:FH86"/>
    <mergeCell ref="FI86:FK86"/>
    <mergeCell ref="FL86:FN86"/>
    <mergeCell ref="FO86:FQ86"/>
    <mergeCell ref="FR86:FT86"/>
    <mergeCell ref="EK86:EM86"/>
    <mergeCell ref="EN86:EP86"/>
    <mergeCell ref="EQ86:ES86"/>
    <mergeCell ref="ET86:EV86"/>
    <mergeCell ref="EW86:EY86"/>
    <mergeCell ref="CF87:CH87"/>
    <mergeCell ref="CI87:CK87"/>
    <mergeCell ref="CL87:CN87"/>
    <mergeCell ref="CO87:CQ87"/>
    <mergeCell ref="CR87:CT87"/>
    <mergeCell ref="CU87:CW87"/>
    <mergeCell ref="BN87:BP87"/>
    <mergeCell ref="BQ87:BS87"/>
    <mergeCell ref="BT87:BV87"/>
    <mergeCell ref="BW87:BY87"/>
    <mergeCell ref="BZ87:CB87"/>
    <mergeCell ref="CC87:CE87"/>
    <mergeCell ref="AV87:AX87"/>
    <mergeCell ref="AY87:BA87"/>
    <mergeCell ref="BB87:BD87"/>
    <mergeCell ref="BE87:BG87"/>
    <mergeCell ref="HE86:HG86"/>
    <mergeCell ref="EZ86:FB86"/>
    <mergeCell ref="DS86:DU86"/>
    <mergeCell ref="DV86:DX86"/>
    <mergeCell ref="DY86:EA86"/>
    <mergeCell ref="EB86:ED86"/>
    <mergeCell ref="EE86:EG86"/>
    <mergeCell ref="EH86:EJ86"/>
    <mergeCell ref="DA86:DC86"/>
    <mergeCell ref="DD86:DF86"/>
    <mergeCell ref="DG86:DI86"/>
    <mergeCell ref="DJ86:DL86"/>
    <mergeCell ref="DM86:DO86"/>
    <mergeCell ref="DP86:DR86"/>
    <mergeCell ref="CI86:CK86"/>
    <mergeCell ref="CL86:CN86"/>
    <mergeCell ref="B85:U86"/>
    <mergeCell ref="V85:AA86"/>
    <mergeCell ref="HE87:HG87"/>
    <mergeCell ref="HH87:HJ87"/>
    <mergeCell ref="HK87:HM87"/>
    <mergeCell ref="AG88:AK88"/>
    <mergeCell ref="AL88:AO88"/>
    <mergeCell ref="AP88:AR88"/>
    <mergeCell ref="AS88:AU88"/>
    <mergeCell ref="AV88:AX88"/>
    <mergeCell ref="AY88:BA88"/>
    <mergeCell ref="GJ87:GL87"/>
    <mergeCell ref="GM87:GO87"/>
    <mergeCell ref="GP87:GR87"/>
    <mergeCell ref="GS87:GU87"/>
    <mergeCell ref="GV87:GX87"/>
    <mergeCell ref="GY87:HA87"/>
    <mergeCell ref="FR87:FT87"/>
    <mergeCell ref="FU87:FW87"/>
    <mergeCell ref="FX87:FZ87"/>
    <mergeCell ref="GA87:GC87"/>
    <mergeCell ref="GD87:GF87"/>
    <mergeCell ref="GG87:GI87"/>
    <mergeCell ref="EZ87:FB87"/>
    <mergeCell ref="FC87:FE87"/>
    <mergeCell ref="FF87:FH87"/>
    <mergeCell ref="FI87:FK87"/>
    <mergeCell ref="FL87:FN87"/>
    <mergeCell ref="FO87:FQ87"/>
    <mergeCell ref="EH87:EJ87"/>
    <mergeCell ref="EK87:EM87"/>
    <mergeCell ref="EN87:EP87"/>
    <mergeCell ref="CL88:CN88"/>
    <mergeCell ref="CO88:CQ88"/>
    <mergeCell ref="CR88:CT88"/>
    <mergeCell ref="CU88:CW88"/>
    <mergeCell ref="CX88:CZ88"/>
    <mergeCell ref="DA88:DC88"/>
    <mergeCell ref="BT88:BV88"/>
    <mergeCell ref="BW88:BY88"/>
    <mergeCell ref="BZ88:CB88"/>
    <mergeCell ref="CC88:CE88"/>
    <mergeCell ref="CF88:CH88"/>
    <mergeCell ref="CI88:CK88"/>
    <mergeCell ref="BB88:BD88"/>
    <mergeCell ref="BE88:BG88"/>
    <mergeCell ref="BH88:BJ88"/>
    <mergeCell ref="BK88:BM88"/>
    <mergeCell ref="HB87:HD87"/>
    <mergeCell ref="EQ87:ES87"/>
    <mergeCell ref="ET87:EV87"/>
    <mergeCell ref="EW87:EY87"/>
    <mergeCell ref="DP87:DR87"/>
    <mergeCell ref="DS87:DU87"/>
    <mergeCell ref="DV87:DX87"/>
    <mergeCell ref="DY87:EA87"/>
    <mergeCell ref="EB87:ED87"/>
    <mergeCell ref="EE87:EG87"/>
    <mergeCell ref="CX87:CZ87"/>
    <mergeCell ref="DA87:DC87"/>
    <mergeCell ref="DD87:DF87"/>
    <mergeCell ref="DG87:DI87"/>
    <mergeCell ref="DJ87:DL87"/>
    <mergeCell ref="DM87:DO87"/>
    <mergeCell ref="FO88:FQ88"/>
    <mergeCell ref="FR88:FT88"/>
    <mergeCell ref="FU88:FW88"/>
    <mergeCell ref="EN88:EP88"/>
    <mergeCell ref="EQ88:ES88"/>
    <mergeCell ref="ET88:EV88"/>
    <mergeCell ref="EW88:EY88"/>
    <mergeCell ref="EZ88:FB88"/>
    <mergeCell ref="FC88:FE88"/>
    <mergeCell ref="DV88:DX88"/>
    <mergeCell ref="DY88:EA88"/>
    <mergeCell ref="EB88:ED88"/>
    <mergeCell ref="EE88:EG88"/>
    <mergeCell ref="EH88:EJ88"/>
    <mergeCell ref="EK88:EM88"/>
    <mergeCell ref="DD88:DF88"/>
    <mergeCell ref="DG88:DI88"/>
    <mergeCell ref="DJ88:DL88"/>
    <mergeCell ref="DM88:DO88"/>
    <mergeCell ref="DP88:DR88"/>
    <mergeCell ref="DS88:DU88"/>
    <mergeCell ref="CF89:CH89"/>
    <mergeCell ref="AY89:BA89"/>
    <mergeCell ref="BB89:BD89"/>
    <mergeCell ref="BE89:BG89"/>
    <mergeCell ref="BH89:BJ89"/>
    <mergeCell ref="BH87:BJ87"/>
    <mergeCell ref="BK87:BM87"/>
    <mergeCell ref="HH88:HJ88"/>
    <mergeCell ref="HK88:HM88"/>
    <mergeCell ref="B89:U90"/>
    <mergeCell ref="V89:AA90"/>
    <mergeCell ref="AB89:AF90"/>
    <mergeCell ref="AG89:AK89"/>
    <mergeCell ref="AL89:AO89"/>
    <mergeCell ref="AP89:AR89"/>
    <mergeCell ref="AS89:AU89"/>
    <mergeCell ref="AV89:AX89"/>
    <mergeCell ref="GP88:GR88"/>
    <mergeCell ref="GS88:GU88"/>
    <mergeCell ref="GV88:GX88"/>
    <mergeCell ref="GY88:HA88"/>
    <mergeCell ref="HB88:HD88"/>
    <mergeCell ref="HE88:HG88"/>
    <mergeCell ref="FX88:FZ88"/>
    <mergeCell ref="GA88:GC88"/>
    <mergeCell ref="GD88:GF88"/>
    <mergeCell ref="GG88:GI88"/>
    <mergeCell ref="GJ88:GL88"/>
    <mergeCell ref="GM88:GO88"/>
    <mergeCell ref="FF88:FH88"/>
    <mergeCell ref="FI88:FK88"/>
    <mergeCell ref="FL88:FN88"/>
    <mergeCell ref="EQ89:ES89"/>
    <mergeCell ref="ET89:EV89"/>
    <mergeCell ref="EW89:EY89"/>
    <mergeCell ref="EZ89:FB89"/>
    <mergeCell ref="DS89:DU89"/>
    <mergeCell ref="DV89:DX89"/>
    <mergeCell ref="DY89:EA89"/>
    <mergeCell ref="EB89:ED89"/>
    <mergeCell ref="EE89:EG89"/>
    <mergeCell ref="EH89:EJ89"/>
    <mergeCell ref="DA89:DC89"/>
    <mergeCell ref="DD89:DF89"/>
    <mergeCell ref="DG89:DI89"/>
    <mergeCell ref="DJ89:DL89"/>
    <mergeCell ref="DM89:DO89"/>
    <mergeCell ref="DP89:DR89"/>
    <mergeCell ref="CI89:CK89"/>
    <mergeCell ref="CL89:CN89"/>
    <mergeCell ref="CO89:CQ89"/>
    <mergeCell ref="CR89:CT89"/>
    <mergeCell ref="CU89:CW89"/>
    <mergeCell ref="CX89:CZ89"/>
    <mergeCell ref="BN88:BP88"/>
    <mergeCell ref="BQ88:BS88"/>
    <mergeCell ref="HE89:HG89"/>
    <mergeCell ref="HH89:HJ89"/>
    <mergeCell ref="HK89:HM89"/>
    <mergeCell ref="AG90:AK90"/>
    <mergeCell ref="AL90:AO90"/>
    <mergeCell ref="AP90:AR90"/>
    <mergeCell ref="AS90:AU90"/>
    <mergeCell ref="AV90:AX90"/>
    <mergeCell ref="AY90:BA90"/>
    <mergeCell ref="BB90:BD90"/>
    <mergeCell ref="GM89:GO89"/>
    <mergeCell ref="GP89:GR89"/>
    <mergeCell ref="GS89:GU89"/>
    <mergeCell ref="GV89:GX89"/>
    <mergeCell ref="GY89:HA89"/>
    <mergeCell ref="HB89:HD89"/>
    <mergeCell ref="FU89:FW89"/>
    <mergeCell ref="FX89:FZ89"/>
    <mergeCell ref="GA89:GC89"/>
    <mergeCell ref="GD89:GF89"/>
    <mergeCell ref="GG89:GI89"/>
    <mergeCell ref="GJ89:GL89"/>
    <mergeCell ref="FC89:FE89"/>
    <mergeCell ref="FF89:FH89"/>
    <mergeCell ref="FI89:FK89"/>
    <mergeCell ref="FL89:FN89"/>
    <mergeCell ref="FO89:FQ89"/>
    <mergeCell ref="FR89:FT89"/>
    <mergeCell ref="EK89:EM89"/>
    <mergeCell ref="EN89:EP89"/>
    <mergeCell ref="FC90:FE90"/>
    <mergeCell ref="FF90:FH90"/>
    <mergeCell ref="DY90:EA90"/>
    <mergeCell ref="EB90:ED90"/>
    <mergeCell ref="EE90:EG90"/>
    <mergeCell ref="EH90:EJ90"/>
    <mergeCell ref="EK90:EM90"/>
    <mergeCell ref="EN90:EP90"/>
    <mergeCell ref="DG90:DI90"/>
    <mergeCell ref="DJ90:DL90"/>
    <mergeCell ref="DM90:DO90"/>
    <mergeCell ref="DP90:DR90"/>
    <mergeCell ref="DS90:DU90"/>
    <mergeCell ref="DV90:DX90"/>
    <mergeCell ref="CO90:CQ90"/>
    <mergeCell ref="CR90:CT90"/>
    <mergeCell ref="CU90:CW90"/>
    <mergeCell ref="CX90:CZ90"/>
    <mergeCell ref="DA90:DC90"/>
    <mergeCell ref="DD90:DF90"/>
    <mergeCell ref="HK90:HM90"/>
    <mergeCell ref="B91:U92"/>
    <mergeCell ref="V91:AA92"/>
    <mergeCell ref="AB91:AF92"/>
    <mergeCell ref="AG91:AK91"/>
    <mergeCell ref="AL91:AO91"/>
    <mergeCell ref="AP91:AR91"/>
    <mergeCell ref="AS91:AU91"/>
    <mergeCell ref="AV91:AX91"/>
    <mergeCell ref="AY91:BA91"/>
    <mergeCell ref="GS90:GU90"/>
    <mergeCell ref="GV90:GX90"/>
    <mergeCell ref="GY90:HA90"/>
    <mergeCell ref="HB90:HD90"/>
    <mergeCell ref="HE90:HG90"/>
    <mergeCell ref="HH90:HJ90"/>
    <mergeCell ref="GA90:GC90"/>
    <mergeCell ref="GD90:GF90"/>
    <mergeCell ref="GG90:GI90"/>
    <mergeCell ref="GJ90:GL90"/>
    <mergeCell ref="GM90:GO90"/>
    <mergeCell ref="GP90:GR90"/>
    <mergeCell ref="FI90:FK90"/>
    <mergeCell ref="FL90:FN90"/>
    <mergeCell ref="FO90:FQ90"/>
    <mergeCell ref="FR90:FT90"/>
    <mergeCell ref="FU90:FW90"/>
    <mergeCell ref="FX90:FZ90"/>
    <mergeCell ref="EQ90:ES90"/>
    <mergeCell ref="ET90:EV90"/>
    <mergeCell ref="EW90:EY90"/>
    <mergeCell ref="EZ90:FB90"/>
    <mergeCell ref="CO91:CQ91"/>
    <mergeCell ref="CR91:CT91"/>
    <mergeCell ref="CU91:CW91"/>
    <mergeCell ref="CX91:CZ91"/>
    <mergeCell ref="DA91:DC91"/>
    <mergeCell ref="BT91:BV91"/>
    <mergeCell ref="BW91:BY91"/>
    <mergeCell ref="BZ91:CB91"/>
    <mergeCell ref="CC91:CE91"/>
    <mergeCell ref="CF91:CH91"/>
    <mergeCell ref="CI91:CK91"/>
    <mergeCell ref="BB91:BD91"/>
    <mergeCell ref="BE91:BG91"/>
    <mergeCell ref="BH91:BJ91"/>
    <mergeCell ref="BK91:BM91"/>
    <mergeCell ref="BK89:BM89"/>
    <mergeCell ref="BN89:BP89"/>
    <mergeCell ref="BW90:BY90"/>
    <mergeCell ref="BZ90:CB90"/>
    <mergeCell ref="CC90:CE90"/>
    <mergeCell ref="CF90:CH90"/>
    <mergeCell ref="CI90:CK90"/>
    <mergeCell ref="CL90:CN90"/>
    <mergeCell ref="BE90:BG90"/>
    <mergeCell ref="BH90:BJ90"/>
    <mergeCell ref="BK90:BM90"/>
    <mergeCell ref="BN90:BP90"/>
    <mergeCell ref="BQ89:BS89"/>
    <mergeCell ref="BT89:BV89"/>
    <mergeCell ref="BW89:BY89"/>
    <mergeCell ref="BZ89:CB89"/>
    <mergeCell ref="CC89:CE89"/>
    <mergeCell ref="HK91:HM91"/>
    <mergeCell ref="AG92:AK92"/>
    <mergeCell ref="AL92:AO92"/>
    <mergeCell ref="AP92:AR92"/>
    <mergeCell ref="AS92:AU92"/>
    <mergeCell ref="AV92:AX92"/>
    <mergeCell ref="AY92:BA92"/>
    <mergeCell ref="BB92:BD92"/>
    <mergeCell ref="BE92:BG92"/>
    <mergeCell ref="GP91:GR91"/>
    <mergeCell ref="GS91:GU91"/>
    <mergeCell ref="GV91:GX91"/>
    <mergeCell ref="GY91:HA91"/>
    <mergeCell ref="HB91:HD91"/>
    <mergeCell ref="HE91:HG91"/>
    <mergeCell ref="FX91:FZ91"/>
    <mergeCell ref="GA91:GC91"/>
    <mergeCell ref="GD91:GF91"/>
    <mergeCell ref="GG91:GI91"/>
    <mergeCell ref="GJ91:GL91"/>
    <mergeCell ref="GM91:GO91"/>
    <mergeCell ref="FF91:FH91"/>
    <mergeCell ref="FI91:FK91"/>
    <mergeCell ref="FL91:FN91"/>
    <mergeCell ref="FO91:FQ91"/>
    <mergeCell ref="FR91:FT91"/>
    <mergeCell ref="FU91:FW91"/>
    <mergeCell ref="EN91:EP91"/>
    <mergeCell ref="EQ91:ES91"/>
    <mergeCell ref="ET91:EV91"/>
    <mergeCell ref="EW91:EY91"/>
    <mergeCell ref="EZ91:FB91"/>
    <mergeCell ref="CC92:CE92"/>
    <mergeCell ref="CF92:CH92"/>
    <mergeCell ref="CI92:CK92"/>
    <mergeCell ref="CL92:CN92"/>
    <mergeCell ref="CO92:CQ92"/>
    <mergeCell ref="BH92:BJ92"/>
    <mergeCell ref="BK92:BM92"/>
    <mergeCell ref="BN92:BP92"/>
    <mergeCell ref="BQ92:BS92"/>
    <mergeCell ref="BT92:BV92"/>
    <mergeCell ref="BW92:BY92"/>
    <mergeCell ref="GY93:HA93"/>
    <mergeCell ref="HB93:HD93"/>
    <mergeCell ref="HE93:HG93"/>
    <mergeCell ref="HH93:HJ93"/>
    <mergeCell ref="BQ90:BS90"/>
    <mergeCell ref="BT90:BV90"/>
    <mergeCell ref="HH91:HJ91"/>
    <mergeCell ref="FC91:FE91"/>
    <mergeCell ref="DV91:DX91"/>
    <mergeCell ref="DY91:EA91"/>
    <mergeCell ref="EB91:ED91"/>
    <mergeCell ref="EE91:EG91"/>
    <mergeCell ref="EH91:EJ91"/>
    <mergeCell ref="EK91:EM91"/>
    <mergeCell ref="DD91:DF91"/>
    <mergeCell ref="DG91:DI91"/>
    <mergeCell ref="DJ91:DL91"/>
    <mergeCell ref="DM91:DO91"/>
    <mergeCell ref="DP91:DR91"/>
    <mergeCell ref="DS91:DU91"/>
    <mergeCell ref="CL91:CN91"/>
    <mergeCell ref="AB93:AF94"/>
    <mergeCell ref="AG93:AK93"/>
    <mergeCell ref="AL93:AO93"/>
    <mergeCell ref="AP93:AR93"/>
    <mergeCell ref="GV92:GX92"/>
    <mergeCell ref="GY92:HA92"/>
    <mergeCell ref="HB92:HD92"/>
    <mergeCell ref="HE92:HG92"/>
    <mergeCell ref="HH92:HJ92"/>
    <mergeCell ref="HK92:HM92"/>
    <mergeCell ref="GD92:GF92"/>
    <mergeCell ref="GG92:GI92"/>
    <mergeCell ref="GJ92:GL92"/>
    <mergeCell ref="GM92:GO92"/>
    <mergeCell ref="GP92:GR92"/>
    <mergeCell ref="GS92:GU92"/>
    <mergeCell ref="FL92:FN92"/>
    <mergeCell ref="FO92:FQ92"/>
    <mergeCell ref="FR92:FT92"/>
    <mergeCell ref="FU92:FW92"/>
    <mergeCell ref="FX92:FZ92"/>
    <mergeCell ref="GA92:GC92"/>
    <mergeCell ref="ET92:EV92"/>
    <mergeCell ref="EW92:EY92"/>
    <mergeCell ref="EZ92:FB92"/>
    <mergeCell ref="FC92:FE92"/>
    <mergeCell ref="FF92:FH92"/>
    <mergeCell ref="FI92:FK92"/>
    <mergeCell ref="EB92:ED92"/>
    <mergeCell ref="EE92:EG92"/>
    <mergeCell ref="EH92:EJ92"/>
    <mergeCell ref="EK92:EM92"/>
    <mergeCell ref="BK93:BM93"/>
    <mergeCell ref="BN93:BP93"/>
    <mergeCell ref="BQ93:BS93"/>
    <mergeCell ref="BT93:BV93"/>
    <mergeCell ref="BW93:BY93"/>
    <mergeCell ref="BZ93:CB93"/>
    <mergeCell ref="AS93:AU93"/>
    <mergeCell ref="AV93:AX93"/>
    <mergeCell ref="AY93:BA93"/>
    <mergeCell ref="BB93:BD93"/>
    <mergeCell ref="BE93:BG93"/>
    <mergeCell ref="BH93:BJ93"/>
    <mergeCell ref="HE94:HG94"/>
    <mergeCell ref="HH94:HJ94"/>
    <mergeCell ref="HK94:HM94"/>
    <mergeCell ref="BN91:BP91"/>
    <mergeCell ref="BQ91:BS91"/>
    <mergeCell ref="EN92:EP92"/>
    <mergeCell ref="EQ92:ES92"/>
    <mergeCell ref="DJ92:DL92"/>
    <mergeCell ref="DM92:DO92"/>
    <mergeCell ref="DP92:DR92"/>
    <mergeCell ref="DS92:DU92"/>
    <mergeCell ref="DV92:DX92"/>
    <mergeCell ref="DY92:EA92"/>
    <mergeCell ref="CR92:CT92"/>
    <mergeCell ref="CU92:CW92"/>
    <mergeCell ref="CX92:CZ92"/>
    <mergeCell ref="DA92:DC92"/>
    <mergeCell ref="DD92:DF92"/>
    <mergeCell ref="DG92:DI92"/>
    <mergeCell ref="BZ92:CB92"/>
    <mergeCell ref="DM93:DO93"/>
    <mergeCell ref="DP93:DR93"/>
    <mergeCell ref="DS93:DU93"/>
    <mergeCell ref="DV93:DX93"/>
    <mergeCell ref="DY93:EA93"/>
    <mergeCell ref="EB93:ED93"/>
    <mergeCell ref="CU93:CW93"/>
    <mergeCell ref="CX93:CZ93"/>
    <mergeCell ref="DA93:DC93"/>
    <mergeCell ref="DD93:DF93"/>
    <mergeCell ref="DG93:DI93"/>
    <mergeCell ref="DJ93:DL93"/>
    <mergeCell ref="CC93:CE93"/>
    <mergeCell ref="CF93:CH93"/>
    <mergeCell ref="CI93:CK93"/>
    <mergeCell ref="CL93:CN93"/>
    <mergeCell ref="CO93:CQ93"/>
    <mergeCell ref="CR93:CT93"/>
    <mergeCell ref="B93:U94"/>
    <mergeCell ref="V93:AA94"/>
    <mergeCell ref="HK93:HM93"/>
    <mergeCell ref="AG94:AK94"/>
    <mergeCell ref="AL94:AO94"/>
    <mergeCell ref="AP94:AR94"/>
    <mergeCell ref="AS94:AU94"/>
    <mergeCell ref="AV94:AX94"/>
    <mergeCell ref="GG93:GI93"/>
    <mergeCell ref="GJ93:GL93"/>
    <mergeCell ref="GM93:GO93"/>
    <mergeCell ref="GP93:GR93"/>
    <mergeCell ref="GS93:GU93"/>
    <mergeCell ref="GV93:GX93"/>
    <mergeCell ref="FO93:FQ93"/>
    <mergeCell ref="FR93:FT93"/>
    <mergeCell ref="FU93:FW93"/>
    <mergeCell ref="FX93:FZ93"/>
    <mergeCell ref="GA93:GC93"/>
    <mergeCell ref="GD93:GF93"/>
    <mergeCell ref="EW93:EY93"/>
    <mergeCell ref="EZ93:FB93"/>
    <mergeCell ref="FC93:FE93"/>
    <mergeCell ref="FF93:FH93"/>
    <mergeCell ref="FI93:FK93"/>
    <mergeCell ref="FL93:FN93"/>
    <mergeCell ref="EE93:EG93"/>
    <mergeCell ref="EH93:EJ93"/>
    <mergeCell ref="EK93:EM93"/>
    <mergeCell ref="EN93:EP93"/>
    <mergeCell ref="EQ93:ES93"/>
    <mergeCell ref="ET93:EV93"/>
    <mergeCell ref="CI94:CK94"/>
    <mergeCell ref="CL94:CN94"/>
    <mergeCell ref="CO94:CQ94"/>
    <mergeCell ref="CR94:CT94"/>
    <mergeCell ref="CU94:CW94"/>
    <mergeCell ref="CX94:CZ94"/>
    <mergeCell ref="BQ94:BS94"/>
    <mergeCell ref="BT94:BV94"/>
    <mergeCell ref="BW94:BY94"/>
    <mergeCell ref="BZ94:CB94"/>
    <mergeCell ref="CC94:CE94"/>
    <mergeCell ref="CF94:CH94"/>
    <mergeCell ref="AY94:BA94"/>
    <mergeCell ref="BB94:BD94"/>
    <mergeCell ref="BE94:BG94"/>
    <mergeCell ref="BH94:BJ94"/>
    <mergeCell ref="BK94:BM94"/>
    <mergeCell ref="BN94:BP94"/>
    <mergeCell ref="EK94:EM94"/>
    <mergeCell ref="EN94:EP94"/>
    <mergeCell ref="EQ94:ES94"/>
    <mergeCell ref="ET94:EV94"/>
    <mergeCell ref="EW94:EY94"/>
    <mergeCell ref="EZ94:FB94"/>
    <mergeCell ref="DS94:DU94"/>
    <mergeCell ref="DV94:DX94"/>
    <mergeCell ref="DY94:EA94"/>
    <mergeCell ref="EB94:ED94"/>
    <mergeCell ref="EE94:EG94"/>
    <mergeCell ref="EH94:EJ94"/>
    <mergeCell ref="DA94:DC94"/>
    <mergeCell ref="DD94:DF94"/>
    <mergeCell ref="DG94:DI94"/>
    <mergeCell ref="DJ94:DL94"/>
    <mergeCell ref="DM94:DO94"/>
    <mergeCell ref="DP94:DR94"/>
    <mergeCell ref="GM94:GO94"/>
    <mergeCell ref="GP94:GR94"/>
    <mergeCell ref="GS94:GU94"/>
    <mergeCell ref="GV94:GX94"/>
    <mergeCell ref="GY94:HA94"/>
    <mergeCell ref="HB94:HD94"/>
    <mergeCell ref="FU94:FW94"/>
    <mergeCell ref="FX94:FZ94"/>
    <mergeCell ref="GA94:GC94"/>
    <mergeCell ref="GD94:GF94"/>
    <mergeCell ref="GG94:GI94"/>
    <mergeCell ref="GJ94:GL94"/>
    <mergeCell ref="FC94:FE94"/>
    <mergeCell ref="FF94:FH94"/>
    <mergeCell ref="FI94:FK94"/>
    <mergeCell ref="FL94:FN94"/>
    <mergeCell ref="FO94:FQ94"/>
    <mergeCell ref="FR94:FT94"/>
    <mergeCell ref="CO95:CQ95"/>
    <mergeCell ref="CR95:CT95"/>
    <mergeCell ref="CU95:CW95"/>
    <mergeCell ref="BN95:BP95"/>
    <mergeCell ref="BQ95:BS95"/>
    <mergeCell ref="BT95:BV95"/>
    <mergeCell ref="BW95:BY95"/>
    <mergeCell ref="BZ95:CB95"/>
    <mergeCell ref="CC95:CE95"/>
    <mergeCell ref="AV95:AX95"/>
    <mergeCell ref="AY95:BA95"/>
    <mergeCell ref="BB95:BD95"/>
    <mergeCell ref="BE95:BG95"/>
    <mergeCell ref="BH95:BJ95"/>
    <mergeCell ref="BK95:BM95"/>
    <mergeCell ref="HH96:HJ96"/>
    <mergeCell ref="B95:U96"/>
    <mergeCell ref="V95:AA96"/>
    <mergeCell ref="AB95:AF96"/>
    <mergeCell ref="AG95:AK95"/>
    <mergeCell ref="AL95:AO95"/>
    <mergeCell ref="AP95:AR95"/>
    <mergeCell ref="AS95:AU95"/>
    <mergeCell ref="HB95:HD95"/>
    <mergeCell ref="HH95:HJ95"/>
    <mergeCell ref="CX96:CZ96"/>
    <mergeCell ref="DA96:DC96"/>
    <mergeCell ref="BT96:BV96"/>
    <mergeCell ref="BW96:BY96"/>
    <mergeCell ref="BZ96:CB96"/>
    <mergeCell ref="CC96:CE96"/>
    <mergeCell ref="CF96:CH96"/>
    <mergeCell ref="HK95:HM95"/>
    <mergeCell ref="AG96:AK96"/>
    <mergeCell ref="AL96:AO96"/>
    <mergeCell ref="AP96:AR96"/>
    <mergeCell ref="AS96:AU96"/>
    <mergeCell ref="AV96:AX96"/>
    <mergeCell ref="AY96:BA96"/>
    <mergeCell ref="GJ95:GL95"/>
    <mergeCell ref="GM95:GO95"/>
    <mergeCell ref="GP95:GR95"/>
    <mergeCell ref="GS95:GU95"/>
    <mergeCell ref="GV95:GX95"/>
    <mergeCell ref="GY95:HA95"/>
    <mergeCell ref="FR95:FT95"/>
    <mergeCell ref="FU95:FW95"/>
    <mergeCell ref="FX95:FZ95"/>
    <mergeCell ref="GA95:GC95"/>
    <mergeCell ref="GD95:GF95"/>
    <mergeCell ref="GG95:GI95"/>
    <mergeCell ref="EZ95:FB95"/>
    <mergeCell ref="FC95:FE95"/>
    <mergeCell ref="FF95:FH95"/>
    <mergeCell ref="FI95:FK95"/>
    <mergeCell ref="FL95:FN95"/>
    <mergeCell ref="FO95:FQ95"/>
    <mergeCell ref="EH95:EJ95"/>
    <mergeCell ref="EK95:EM95"/>
    <mergeCell ref="EN95:EP95"/>
    <mergeCell ref="EQ95:ES95"/>
    <mergeCell ref="ET95:EV95"/>
    <mergeCell ref="EW95:EY95"/>
    <mergeCell ref="CU96:CW96"/>
    <mergeCell ref="CI96:CK96"/>
    <mergeCell ref="BB96:BD96"/>
    <mergeCell ref="BE96:BG96"/>
    <mergeCell ref="BH96:BJ96"/>
    <mergeCell ref="BK96:BM96"/>
    <mergeCell ref="BN96:BP96"/>
    <mergeCell ref="BQ96:BS96"/>
    <mergeCell ref="HE97:HG97"/>
    <mergeCell ref="HE95:HG95"/>
    <mergeCell ref="DP95:DR95"/>
    <mergeCell ref="DS95:DU95"/>
    <mergeCell ref="DV95:DX95"/>
    <mergeCell ref="DY95:EA95"/>
    <mergeCell ref="EB95:ED95"/>
    <mergeCell ref="EE95:EG95"/>
    <mergeCell ref="CX95:CZ95"/>
    <mergeCell ref="DA95:DC95"/>
    <mergeCell ref="DD95:DF95"/>
    <mergeCell ref="DG95:DI95"/>
    <mergeCell ref="DJ95:DL95"/>
    <mergeCell ref="DM95:DO95"/>
    <mergeCell ref="CF95:CH95"/>
    <mergeCell ref="CI95:CK95"/>
    <mergeCell ref="CL95:CN95"/>
    <mergeCell ref="CR97:CT97"/>
    <mergeCell ref="CU97:CW97"/>
    <mergeCell ref="CX97:CZ97"/>
    <mergeCell ref="BQ97:BS97"/>
    <mergeCell ref="BT97:BV97"/>
    <mergeCell ref="BW97:BY97"/>
    <mergeCell ref="BZ97:CB97"/>
    <mergeCell ref="CC97:CE97"/>
    <mergeCell ref="B97:U98"/>
    <mergeCell ref="V97:AA98"/>
    <mergeCell ref="AB97:AF98"/>
    <mergeCell ref="AG97:AK97"/>
    <mergeCell ref="AL97:AO97"/>
    <mergeCell ref="AP97:AR97"/>
    <mergeCell ref="AS97:AU97"/>
    <mergeCell ref="AV97:AX97"/>
    <mergeCell ref="GP96:GR96"/>
    <mergeCell ref="GS96:GU96"/>
    <mergeCell ref="GV96:GX96"/>
    <mergeCell ref="GY96:HA96"/>
    <mergeCell ref="HB96:HD96"/>
    <mergeCell ref="HE96:HG96"/>
    <mergeCell ref="FX96:FZ96"/>
    <mergeCell ref="GA96:GC96"/>
    <mergeCell ref="GD96:GF96"/>
    <mergeCell ref="GG96:GI96"/>
    <mergeCell ref="GJ96:GL96"/>
    <mergeCell ref="GM96:GO96"/>
    <mergeCell ref="FF96:FH96"/>
    <mergeCell ref="FI96:FK96"/>
    <mergeCell ref="FL96:FN96"/>
    <mergeCell ref="FO96:FQ96"/>
    <mergeCell ref="FR96:FT96"/>
    <mergeCell ref="FU96:FW96"/>
    <mergeCell ref="EN96:EP96"/>
    <mergeCell ref="EQ96:ES96"/>
    <mergeCell ref="ET96:EV96"/>
    <mergeCell ref="EW96:EY96"/>
    <mergeCell ref="EZ96:FB96"/>
    <mergeCell ref="FC96:FE96"/>
    <mergeCell ref="CF97:CH97"/>
    <mergeCell ref="AY97:BA97"/>
    <mergeCell ref="BB97:BD97"/>
    <mergeCell ref="BE97:BG97"/>
    <mergeCell ref="BH97:BJ97"/>
    <mergeCell ref="BK97:BM97"/>
    <mergeCell ref="BN97:BP97"/>
    <mergeCell ref="HK98:HM98"/>
    <mergeCell ref="HK96:HM96"/>
    <mergeCell ref="DV96:DX96"/>
    <mergeCell ref="DY96:EA96"/>
    <mergeCell ref="EB96:ED96"/>
    <mergeCell ref="EE96:EG96"/>
    <mergeCell ref="EH96:EJ96"/>
    <mergeCell ref="EK96:EM96"/>
    <mergeCell ref="DD96:DF96"/>
    <mergeCell ref="DG96:DI96"/>
    <mergeCell ref="DJ96:DL96"/>
    <mergeCell ref="DM96:DO96"/>
    <mergeCell ref="DP96:DR96"/>
    <mergeCell ref="DS96:DU96"/>
    <mergeCell ref="CL96:CN96"/>
    <mergeCell ref="CO96:CQ96"/>
    <mergeCell ref="CR96:CT96"/>
    <mergeCell ref="HK97:HM97"/>
    <mergeCell ref="DA98:DC98"/>
    <mergeCell ref="DD98:DF98"/>
    <mergeCell ref="BW98:BY98"/>
    <mergeCell ref="BZ98:CB98"/>
    <mergeCell ref="CC98:CE98"/>
    <mergeCell ref="CF98:CH98"/>
    <mergeCell ref="CI98:CK98"/>
    <mergeCell ref="AG98:AK98"/>
    <mergeCell ref="AL98:AO98"/>
    <mergeCell ref="AP98:AR98"/>
    <mergeCell ref="AS98:AU98"/>
    <mergeCell ref="AV98:AX98"/>
    <mergeCell ref="AY98:BA98"/>
    <mergeCell ref="BB98:BD98"/>
    <mergeCell ref="GM97:GO97"/>
    <mergeCell ref="GP97:GR97"/>
    <mergeCell ref="GS97:GU97"/>
    <mergeCell ref="GV97:GX97"/>
    <mergeCell ref="GY97:HA97"/>
    <mergeCell ref="HB97:HD97"/>
    <mergeCell ref="FU97:FW97"/>
    <mergeCell ref="FX97:FZ97"/>
    <mergeCell ref="GA97:GC97"/>
    <mergeCell ref="GD97:GF97"/>
    <mergeCell ref="GG97:GI97"/>
    <mergeCell ref="GJ97:GL97"/>
    <mergeCell ref="FC97:FE97"/>
    <mergeCell ref="FF97:FH97"/>
    <mergeCell ref="FI97:FK97"/>
    <mergeCell ref="FL97:FN97"/>
    <mergeCell ref="FO97:FQ97"/>
    <mergeCell ref="FR97:FT97"/>
    <mergeCell ref="EK97:EM97"/>
    <mergeCell ref="EN97:EP97"/>
    <mergeCell ref="EQ97:ES97"/>
    <mergeCell ref="ET97:EV97"/>
    <mergeCell ref="EW97:EY97"/>
    <mergeCell ref="EZ97:FB97"/>
    <mergeCell ref="CX98:CZ98"/>
    <mergeCell ref="CL98:CN98"/>
    <mergeCell ref="BE98:BG98"/>
    <mergeCell ref="BH98:BJ98"/>
    <mergeCell ref="BK98:BM98"/>
    <mergeCell ref="BN98:BP98"/>
    <mergeCell ref="BQ98:BS98"/>
    <mergeCell ref="BT98:BV98"/>
    <mergeCell ref="HH99:HJ99"/>
    <mergeCell ref="HH97:HJ97"/>
    <mergeCell ref="DS97:DU97"/>
    <mergeCell ref="DV97:DX97"/>
    <mergeCell ref="DY97:EA97"/>
    <mergeCell ref="EB97:ED97"/>
    <mergeCell ref="EE97:EG97"/>
    <mergeCell ref="EH97:EJ97"/>
    <mergeCell ref="DA97:DC97"/>
    <mergeCell ref="DD97:DF97"/>
    <mergeCell ref="DG97:DI97"/>
    <mergeCell ref="DJ97:DL97"/>
    <mergeCell ref="DM97:DO97"/>
    <mergeCell ref="DP97:DR97"/>
    <mergeCell ref="CI97:CK97"/>
    <mergeCell ref="CL97:CN97"/>
    <mergeCell ref="CO97:CQ97"/>
    <mergeCell ref="GY98:HA98"/>
    <mergeCell ref="HB98:HD98"/>
    <mergeCell ref="HE98:HG98"/>
    <mergeCell ref="HH98:HJ98"/>
    <mergeCell ref="GA98:GC98"/>
    <mergeCell ref="GD98:GF98"/>
    <mergeCell ref="GG98:GI98"/>
    <mergeCell ref="GJ98:GL98"/>
    <mergeCell ref="GM98:GO98"/>
    <mergeCell ref="GP98:GR98"/>
    <mergeCell ref="FI98:FK98"/>
    <mergeCell ref="FL98:FN98"/>
    <mergeCell ref="FO98:FQ98"/>
    <mergeCell ref="FR98:FT98"/>
    <mergeCell ref="FU98:FW98"/>
    <mergeCell ref="FX98:FZ98"/>
    <mergeCell ref="EQ98:ES98"/>
    <mergeCell ref="ET98:EV98"/>
    <mergeCell ref="EW98:EY98"/>
    <mergeCell ref="EZ98:FB98"/>
    <mergeCell ref="FC98:FE98"/>
    <mergeCell ref="FF98:FH98"/>
    <mergeCell ref="BB99:BD99"/>
    <mergeCell ref="BE99:BG99"/>
    <mergeCell ref="BH99:BJ99"/>
    <mergeCell ref="BK99:BM99"/>
    <mergeCell ref="BN99:BP99"/>
    <mergeCell ref="BQ99:BS99"/>
    <mergeCell ref="CL99:CN99"/>
    <mergeCell ref="CO99:CQ99"/>
    <mergeCell ref="CR99:CT99"/>
    <mergeCell ref="CU99:CW99"/>
    <mergeCell ref="CX99:CZ99"/>
    <mergeCell ref="DA99:DC99"/>
    <mergeCell ref="BT99:BV99"/>
    <mergeCell ref="BW99:BY99"/>
    <mergeCell ref="BZ99:CB99"/>
    <mergeCell ref="CC99:CE99"/>
    <mergeCell ref="CF99:CH99"/>
    <mergeCell ref="CI99:CK99"/>
    <mergeCell ref="B99:U100"/>
    <mergeCell ref="V99:AA100"/>
    <mergeCell ref="AB99:AF100"/>
    <mergeCell ref="AG99:AK99"/>
    <mergeCell ref="AL99:AO99"/>
    <mergeCell ref="AP99:AR99"/>
    <mergeCell ref="AS99:AU99"/>
    <mergeCell ref="AV99:AX99"/>
    <mergeCell ref="AY99:BA99"/>
    <mergeCell ref="GS98:GU98"/>
    <mergeCell ref="GV98:GX98"/>
    <mergeCell ref="DY98:EA98"/>
    <mergeCell ref="EB98:ED98"/>
    <mergeCell ref="EE98:EG98"/>
    <mergeCell ref="EH98:EJ98"/>
    <mergeCell ref="EK98:EM98"/>
    <mergeCell ref="EN98:EP98"/>
    <mergeCell ref="DG98:DI98"/>
    <mergeCell ref="DJ98:DL98"/>
    <mergeCell ref="DM98:DO98"/>
    <mergeCell ref="DP98:DR98"/>
    <mergeCell ref="DS98:DU98"/>
    <mergeCell ref="DV98:DX98"/>
    <mergeCell ref="CO98:CQ98"/>
    <mergeCell ref="CR98:CT98"/>
    <mergeCell ref="CU98:CW98"/>
    <mergeCell ref="DD99:DF99"/>
    <mergeCell ref="DG99:DI99"/>
    <mergeCell ref="DJ99:DL99"/>
    <mergeCell ref="DM99:DO99"/>
    <mergeCell ref="DP99:DR99"/>
    <mergeCell ref="DS99:DU99"/>
    <mergeCell ref="GM99:GO99"/>
    <mergeCell ref="FF99:FH99"/>
    <mergeCell ref="FI99:FK99"/>
    <mergeCell ref="FL99:FN99"/>
    <mergeCell ref="FO99:FQ99"/>
    <mergeCell ref="FR99:FT99"/>
    <mergeCell ref="FU99:FW99"/>
    <mergeCell ref="EN99:EP99"/>
    <mergeCell ref="EQ99:ES99"/>
    <mergeCell ref="ET99:EV99"/>
    <mergeCell ref="EW99:EY99"/>
    <mergeCell ref="EZ99:FB99"/>
    <mergeCell ref="FC99:FE99"/>
    <mergeCell ref="DV99:DX99"/>
    <mergeCell ref="DY99:EA99"/>
    <mergeCell ref="EB99:ED99"/>
    <mergeCell ref="EE99:EG99"/>
    <mergeCell ref="EH99:EJ99"/>
    <mergeCell ref="EK99:EM99"/>
    <mergeCell ref="BZ100:CB100"/>
    <mergeCell ref="CC100:CE100"/>
    <mergeCell ref="CF100:CH100"/>
    <mergeCell ref="CI100:CK100"/>
    <mergeCell ref="CL100:CN100"/>
    <mergeCell ref="CO100:CQ100"/>
    <mergeCell ref="BH100:BJ100"/>
    <mergeCell ref="BK100:BM100"/>
    <mergeCell ref="BN100:BP100"/>
    <mergeCell ref="BQ100:BS100"/>
    <mergeCell ref="BT100:BV100"/>
    <mergeCell ref="BW100:BY100"/>
    <mergeCell ref="HK99:HM99"/>
    <mergeCell ref="AG100:AK100"/>
    <mergeCell ref="AL100:AO100"/>
    <mergeCell ref="AP100:AR100"/>
    <mergeCell ref="AS100:AU100"/>
    <mergeCell ref="AV100:AX100"/>
    <mergeCell ref="AY100:BA100"/>
    <mergeCell ref="BB100:BD100"/>
    <mergeCell ref="BE100:BG100"/>
    <mergeCell ref="GP99:GR99"/>
    <mergeCell ref="GS99:GU99"/>
    <mergeCell ref="GV99:GX99"/>
    <mergeCell ref="GY99:HA99"/>
    <mergeCell ref="HB99:HD99"/>
    <mergeCell ref="HE99:HG99"/>
    <mergeCell ref="FX99:FZ99"/>
    <mergeCell ref="GA99:GC99"/>
    <mergeCell ref="GD99:GF99"/>
    <mergeCell ref="GG99:GI99"/>
    <mergeCell ref="GJ99:GL99"/>
    <mergeCell ref="EE100:EG100"/>
    <mergeCell ref="EH100:EJ100"/>
    <mergeCell ref="EK100:EM100"/>
    <mergeCell ref="EN100:EP100"/>
    <mergeCell ref="EQ100:ES100"/>
    <mergeCell ref="DJ100:DL100"/>
    <mergeCell ref="DM100:DO100"/>
    <mergeCell ref="DP100:DR100"/>
    <mergeCell ref="DS100:DU100"/>
    <mergeCell ref="DV100:DX100"/>
    <mergeCell ref="DY100:EA100"/>
    <mergeCell ref="CR100:CT100"/>
    <mergeCell ref="CU100:CW100"/>
    <mergeCell ref="CX100:CZ100"/>
    <mergeCell ref="DA100:DC100"/>
    <mergeCell ref="DD100:DF100"/>
    <mergeCell ref="DG100:DI100"/>
    <mergeCell ref="AP78:BY78"/>
    <mergeCell ref="AP81:BY81"/>
    <mergeCell ref="AP82:BY82"/>
    <mergeCell ref="AP75:BY75"/>
    <mergeCell ref="AP76:BY76"/>
    <mergeCell ref="AP79:BY79"/>
    <mergeCell ref="AP80:BY80"/>
    <mergeCell ref="GV100:GX100"/>
    <mergeCell ref="GY100:HA100"/>
    <mergeCell ref="HB100:HD100"/>
    <mergeCell ref="HE100:HG100"/>
    <mergeCell ref="HH100:HJ100"/>
    <mergeCell ref="HK100:HM100"/>
    <mergeCell ref="GD100:GF100"/>
    <mergeCell ref="GG100:GI100"/>
    <mergeCell ref="GJ100:GL100"/>
    <mergeCell ref="GM100:GO100"/>
    <mergeCell ref="GP100:GR100"/>
    <mergeCell ref="GS100:GU100"/>
    <mergeCell ref="FL100:FN100"/>
    <mergeCell ref="FO100:FQ100"/>
    <mergeCell ref="FR100:FT100"/>
    <mergeCell ref="FU100:FW100"/>
    <mergeCell ref="FX100:FZ100"/>
    <mergeCell ref="GA100:GC100"/>
    <mergeCell ref="ET100:EV100"/>
    <mergeCell ref="EW100:EY100"/>
    <mergeCell ref="EZ100:FB100"/>
    <mergeCell ref="FC100:FE100"/>
    <mergeCell ref="FF100:FH100"/>
    <mergeCell ref="FI100:FK100"/>
    <mergeCell ref="EB100:ED100"/>
    <mergeCell ref="BH39:BY39"/>
    <mergeCell ref="BH40:BY40"/>
    <mergeCell ref="AP41:BY41"/>
    <mergeCell ref="AP42:BY42"/>
    <mergeCell ref="AP43:BY43"/>
    <mergeCell ref="AP44:BY44"/>
    <mergeCell ref="AP49:BY49"/>
    <mergeCell ref="AP50:BY50"/>
    <mergeCell ref="AP59:BY59"/>
    <mergeCell ref="AP60:BY60"/>
    <mergeCell ref="AP63:BY63"/>
    <mergeCell ref="AP64:BY64"/>
    <mergeCell ref="AP71:BY71"/>
    <mergeCell ref="AP72:BY72"/>
    <mergeCell ref="AP73:BY73"/>
    <mergeCell ref="AP74:BY74"/>
    <mergeCell ref="AP77:BY77"/>
    <mergeCell ref="BQ70:BS70"/>
    <mergeCell ref="BT70:BV70"/>
    <mergeCell ref="BW70:BY70"/>
    <mergeCell ref="BW66:BY66"/>
    <mergeCell ref="AY65:BA65"/>
    <mergeCell ref="BB65:BD65"/>
    <mergeCell ref="BE65:BG65"/>
    <mergeCell ref="BH65:BJ65"/>
    <mergeCell ref="BK65:BM65"/>
    <mergeCell ref="BN65:BP65"/>
    <mergeCell ref="BQ62:BS62"/>
    <mergeCell ref="BT62:BV62"/>
    <mergeCell ref="BW62:BY62"/>
    <mergeCell ref="AY57:BA57"/>
    <mergeCell ref="BB57:BD57"/>
  </mergeCells>
  <pageMargins left="0.75" right="0.75" top="1" bottom="1" header="0" footer="0"/>
  <pageSetup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A1:BM72"/>
  <sheetViews>
    <sheetView showGridLines="0" topLeftCell="E58" zoomScale="83" zoomScaleNormal="83" workbookViewId="0">
      <selection activeCell="AZ73" sqref="AZ73"/>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98"/>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308"/>
    </row>
    <row r="3" spans="2:65" ht="18" customHeight="1" x14ac:dyDescent="0.2">
      <c r="B3" s="201" t="s">
        <v>0</v>
      </c>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309"/>
    </row>
    <row r="4" spans="2:65" ht="18" customHeight="1" x14ac:dyDescent="0.2">
      <c r="B4" s="200" t="s">
        <v>25</v>
      </c>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310"/>
    </row>
    <row r="5" spans="2:65" ht="18" customHeight="1" x14ac:dyDescent="0.2">
      <c r="B5" s="194" t="s">
        <v>26</v>
      </c>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299"/>
    </row>
    <row r="6" spans="2:65" ht="18" customHeight="1" x14ac:dyDescent="0.2">
      <c r="B6" s="194" t="s">
        <v>27</v>
      </c>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299"/>
    </row>
    <row r="7" spans="2:65" ht="18" customHeight="1" x14ac:dyDescent="0.2">
      <c r="B7" s="194" t="s">
        <v>28</v>
      </c>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299"/>
    </row>
    <row r="8" spans="2:65" ht="18" customHeight="1" x14ac:dyDescent="0.2">
      <c r="B8" s="194" t="s">
        <v>29</v>
      </c>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299"/>
    </row>
    <row r="9" spans="2:65" ht="18" customHeight="1" x14ac:dyDescent="0.2">
      <c r="B9" s="196" t="s">
        <v>30</v>
      </c>
      <c r="C9" s="197"/>
      <c r="D9" s="197"/>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300"/>
    </row>
    <row r="10" spans="2:65" ht="9" customHeight="1" thickBot="1" x14ac:dyDescent="0.25">
      <c r="B10" s="194"/>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299"/>
    </row>
    <row r="11" spans="2:65" ht="9" customHeight="1" x14ac:dyDescent="0.2">
      <c r="B11" s="198"/>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308"/>
    </row>
    <row r="12" spans="2:65" ht="18" customHeight="1" x14ac:dyDescent="0.2">
      <c r="B12" s="200" t="s">
        <v>4</v>
      </c>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310"/>
    </row>
    <row r="13" spans="2:65" ht="18" customHeight="1" x14ac:dyDescent="0.2">
      <c r="B13" s="188" t="s">
        <v>31</v>
      </c>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c r="BC13" s="189"/>
      <c r="BD13" s="189"/>
      <c r="BE13" s="189"/>
      <c r="BF13" s="189"/>
      <c r="BG13" s="189"/>
      <c r="BH13" s="189"/>
      <c r="BI13" s="189"/>
      <c r="BJ13" s="189"/>
      <c r="BK13" s="189"/>
      <c r="BL13" s="189"/>
      <c r="BM13" s="316"/>
    </row>
    <row r="14" spans="2:65" ht="18" customHeight="1" x14ac:dyDescent="0.2">
      <c r="B14" s="188" t="s">
        <v>32</v>
      </c>
      <c r="C14" s="189"/>
      <c r="D14" s="189"/>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c r="BJ14" s="189"/>
      <c r="BK14" s="189"/>
      <c r="BL14" s="189"/>
      <c r="BM14" s="316"/>
    </row>
    <row r="15" spans="2:65" ht="9" customHeight="1" thickBot="1" x14ac:dyDescent="0.25">
      <c r="B15" s="188"/>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M15" s="316"/>
    </row>
    <row r="16" spans="2:65" ht="9" customHeight="1" x14ac:dyDescent="0.2">
      <c r="B16" s="190"/>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317"/>
    </row>
    <row r="17" spans="2:65" ht="18" customHeight="1" x14ac:dyDescent="0.2">
      <c r="B17" s="7"/>
      <c r="C17" s="159" t="s">
        <v>45</v>
      </c>
      <c r="D17" s="159"/>
      <c r="E17" s="159"/>
      <c r="F17" s="159"/>
      <c r="G17" s="159"/>
      <c r="H17" s="159"/>
      <c r="I17" s="159"/>
      <c r="J17" s="159"/>
      <c r="K17" s="159"/>
      <c r="L17" s="159"/>
      <c r="M17" s="159"/>
      <c r="N17" s="159"/>
      <c r="O17" s="159"/>
      <c r="P17" s="159"/>
      <c r="Q17" s="159"/>
      <c r="R17" s="159"/>
      <c r="S17" s="159"/>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59" t="s">
        <v>46</v>
      </c>
      <c r="D19" s="159"/>
      <c r="E19" s="159"/>
      <c r="F19" s="159"/>
      <c r="G19" s="159"/>
      <c r="H19" s="159"/>
      <c r="I19" s="159"/>
      <c r="J19" s="312" t="str">
        <f>'LE 04 (PROG)'!J19:S19</f>
        <v>AÑO 2.016</v>
      </c>
      <c r="K19" s="313"/>
      <c r="L19" s="313"/>
      <c r="M19" s="313"/>
      <c r="N19" s="313"/>
      <c r="O19" s="313"/>
      <c r="P19" s="313"/>
      <c r="Q19" s="313"/>
      <c r="R19" s="313"/>
      <c r="S19" s="314"/>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59" t="s">
        <v>47</v>
      </c>
      <c r="D21" s="159"/>
      <c r="E21" s="159"/>
      <c r="F21" s="159"/>
      <c r="G21" s="159"/>
      <c r="H21" s="159"/>
      <c r="I21" s="159"/>
      <c r="J21" s="312" t="str">
        <f>'LE 04 (PROG)'!J21:S21</f>
        <v>ENERO 13 DE 2017</v>
      </c>
      <c r="K21" s="313"/>
      <c r="L21" s="313"/>
      <c r="M21" s="313"/>
      <c r="N21" s="313"/>
      <c r="O21" s="313"/>
      <c r="P21" s="313"/>
      <c r="Q21" s="313"/>
      <c r="R21" s="313"/>
      <c r="S21" s="31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46" t="s">
        <v>33</v>
      </c>
      <c r="D25" s="155"/>
      <c r="E25" s="155"/>
      <c r="F25" s="155"/>
      <c r="G25" s="155"/>
      <c r="H25" s="155"/>
      <c r="I25" s="155"/>
      <c r="J25" s="155"/>
      <c r="K25" s="155"/>
      <c r="L25" s="155"/>
      <c r="M25" s="155"/>
      <c r="N25" s="155"/>
      <c r="O25" s="163" t="str">
        <f>'LE 04 (PROG)'!O25:BW25</f>
        <v>DESARROLLO HUMANO</v>
      </c>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c r="BM25" s="311"/>
    </row>
    <row r="26" spans="2:65" ht="18" customHeight="1" x14ac:dyDescent="0.2">
      <c r="B26" s="7"/>
      <c r="C26" s="146" t="s">
        <v>34</v>
      </c>
      <c r="D26" s="155"/>
      <c r="E26" s="155"/>
      <c r="F26" s="155"/>
      <c r="G26" s="155"/>
      <c r="H26" s="155"/>
      <c r="I26" s="155"/>
      <c r="J26" s="155"/>
      <c r="K26" s="155"/>
      <c r="L26" s="155"/>
      <c r="M26" s="155"/>
      <c r="N26" s="155"/>
      <c r="O26" s="315" t="str">
        <f>'LE 04 (PROG)'!O26:Q26</f>
        <v>LE 04</v>
      </c>
      <c r="P26" s="315"/>
      <c r="Q26" s="315"/>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46" t="s">
        <v>35</v>
      </c>
      <c r="D27" s="146"/>
      <c r="E27" s="146"/>
      <c r="F27" s="146"/>
      <c r="G27" s="146"/>
      <c r="H27" s="146"/>
      <c r="I27" s="146"/>
      <c r="J27" s="146"/>
      <c r="K27" s="146"/>
      <c r="L27" s="146"/>
      <c r="M27" s="146"/>
      <c r="N27" s="146"/>
      <c r="O27" s="156">
        <f>'LE 04 (PROG)'!O27:Q27</f>
        <v>0.05</v>
      </c>
      <c r="P27" s="156"/>
      <c r="Q27" s="156"/>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35.25" customHeight="1" x14ac:dyDescent="0.2">
      <c r="B28" s="7"/>
      <c r="C28" s="157" t="s">
        <v>36</v>
      </c>
      <c r="D28" s="157"/>
      <c r="E28" s="157"/>
      <c r="F28" s="157"/>
      <c r="G28" s="157"/>
      <c r="H28" s="157"/>
      <c r="I28" s="157"/>
      <c r="J28" s="157"/>
      <c r="K28" s="157"/>
      <c r="L28" s="157"/>
      <c r="M28" s="157"/>
      <c r="N28" s="157"/>
      <c r="O28" s="158" t="str">
        <f>'LE 04 (PROG)'!O28:BW28</f>
        <v>Garantizar el acceso al sistema de empleo público por mérito, la sostenibilidad por desempeño y la estabilidad laboral para los funcionarios públicos de la Empresa Social del Estado, privilegiando la capacitación continua, la motivación laboral y la seguridad en el trabajo.</v>
      </c>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307"/>
    </row>
    <row r="29" spans="2:65" ht="18" customHeight="1" x14ac:dyDescent="0.2">
      <c r="B29" s="7"/>
      <c r="C29" s="146" t="s">
        <v>34</v>
      </c>
      <c r="D29" s="146"/>
      <c r="E29" s="146"/>
      <c r="F29" s="146"/>
      <c r="G29" s="146"/>
      <c r="H29" s="146"/>
      <c r="I29" s="146"/>
      <c r="J29" s="146"/>
      <c r="K29" s="146"/>
      <c r="L29" s="146"/>
      <c r="M29" s="146"/>
      <c r="N29" s="146"/>
      <c r="O29" s="147" t="str">
        <f>'LE 04 (PROG)'!O29:R29</f>
        <v>LE 04 OB 01.</v>
      </c>
      <c r="P29" s="147"/>
      <c r="Q29" s="147"/>
      <c r="R29" s="14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46" t="s">
        <v>37</v>
      </c>
      <c r="D30" s="146"/>
      <c r="E30" s="146"/>
      <c r="F30" s="146"/>
      <c r="G30" s="146"/>
      <c r="H30" s="146"/>
      <c r="I30" s="146"/>
      <c r="J30" s="146"/>
      <c r="K30" s="146"/>
      <c r="L30" s="146"/>
      <c r="M30" s="146"/>
      <c r="N30" s="146"/>
      <c r="O30" s="148">
        <f>'LE 04 (PROG)'!O30:Q30</f>
        <v>1</v>
      </c>
      <c r="P30" s="147"/>
      <c r="Q30" s="14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46" t="s">
        <v>38</v>
      </c>
      <c r="D31" s="146"/>
      <c r="E31" s="146"/>
      <c r="F31" s="146"/>
      <c r="G31" s="146"/>
      <c r="H31" s="146"/>
      <c r="I31" s="146"/>
      <c r="J31" s="146"/>
      <c r="K31" s="146"/>
      <c r="L31" s="146"/>
      <c r="M31" s="146"/>
      <c r="N31" s="146"/>
      <c r="O31" s="147" t="str">
        <f>'LE 04 (PROG)'!O31:BW31</f>
        <v>Subgerente Administrativo.</v>
      </c>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c r="BM31" s="311"/>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01" t="s">
        <v>39</v>
      </c>
      <c r="C33" s="302"/>
      <c r="D33" s="302"/>
      <c r="E33" s="302"/>
      <c r="F33" s="302"/>
      <c r="G33" s="302"/>
      <c r="H33" s="302"/>
      <c r="I33" s="302"/>
      <c r="J33" s="302"/>
      <c r="K33" s="302"/>
      <c r="L33" s="302"/>
      <c r="M33" s="302"/>
      <c r="N33" s="302"/>
      <c r="O33" s="302"/>
      <c r="P33" s="302"/>
      <c r="Q33" s="302"/>
      <c r="R33" s="302"/>
      <c r="S33" s="302"/>
      <c r="T33" s="302"/>
      <c r="U33" s="303"/>
      <c r="V33" s="301" t="s">
        <v>40</v>
      </c>
      <c r="W33" s="302"/>
      <c r="X33" s="302"/>
      <c r="Y33" s="302"/>
      <c r="Z33" s="302"/>
      <c r="AA33" s="303"/>
      <c r="AB33" s="304" t="s">
        <v>9</v>
      </c>
      <c r="AC33" s="305"/>
      <c r="AD33" s="305"/>
      <c r="AE33" s="305"/>
      <c r="AF33" s="305"/>
      <c r="AG33" s="306"/>
      <c r="AH33" s="304" t="s">
        <v>49</v>
      </c>
      <c r="AI33" s="305"/>
      <c r="AJ33" s="305"/>
      <c r="AK33" s="305"/>
      <c r="AL33" s="305"/>
      <c r="AM33" s="306"/>
      <c r="AN33" s="304" t="s">
        <v>10</v>
      </c>
      <c r="AO33" s="305"/>
      <c r="AP33" s="305"/>
      <c r="AQ33" s="305"/>
      <c r="AR33" s="305"/>
      <c r="AS33" s="306"/>
      <c r="AT33" s="304" t="s">
        <v>48</v>
      </c>
      <c r="AU33" s="305"/>
      <c r="AV33" s="305"/>
      <c r="AW33" s="305"/>
      <c r="AX33" s="305"/>
      <c r="AY33" s="306"/>
      <c r="AZ33" s="304" t="s">
        <v>7</v>
      </c>
      <c r="BA33" s="305"/>
      <c r="BB33" s="305"/>
      <c r="BC33" s="305"/>
      <c r="BD33" s="305"/>
      <c r="BE33" s="305"/>
      <c r="BF33" s="306"/>
      <c r="BG33" s="304" t="s">
        <v>6</v>
      </c>
      <c r="BH33" s="305"/>
      <c r="BI33" s="305"/>
      <c r="BJ33" s="305"/>
      <c r="BK33" s="305"/>
      <c r="BL33" s="305"/>
      <c r="BM33" s="306"/>
    </row>
    <row r="34" spans="1:65" ht="18" customHeight="1" x14ac:dyDescent="0.2">
      <c r="A34" s="37"/>
      <c r="B34" s="281" t="str">
        <f>'LE 04 (PROG)'!B35</f>
        <v xml:space="preserve">Realizar la proyección del Plan de Cargos y Asignaciones para cada vigencia. </v>
      </c>
      <c r="C34" s="282"/>
      <c r="D34" s="282"/>
      <c r="E34" s="282"/>
      <c r="F34" s="282"/>
      <c r="G34" s="282"/>
      <c r="H34" s="282"/>
      <c r="I34" s="282"/>
      <c r="J34" s="282"/>
      <c r="K34" s="282"/>
      <c r="L34" s="282"/>
      <c r="M34" s="282"/>
      <c r="N34" s="282"/>
      <c r="O34" s="282"/>
      <c r="P34" s="282"/>
      <c r="Q34" s="282"/>
      <c r="R34" s="282"/>
      <c r="S34" s="282"/>
      <c r="T34" s="282"/>
      <c r="U34" s="283"/>
      <c r="V34" s="284" t="str">
        <f>'LE 04 (PROG)'!V35</f>
        <v>LE 04 OB 01 AC 01</v>
      </c>
      <c r="W34" s="285"/>
      <c r="X34" s="285"/>
      <c r="Y34" s="285"/>
      <c r="Z34" s="285"/>
      <c r="AA34" s="286"/>
      <c r="AB34" s="287">
        <f>'LE 04 (PROG)'!AB35</f>
        <v>1.8E-3</v>
      </c>
      <c r="AC34" s="288"/>
      <c r="AD34" s="288"/>
      <c r="AE34" s="288"/>
      <c r="AF34" s="288"/>
      <c r="AG34" s="289"/>
      <c r="AH34" s="490">
        <f>'LE 04 (PROG)'!AL35</f>
        <v>1</v>
      </c>
      <c r="AI34" s="491"/>
      <c r="AJ34" s="491"/>
      <c r="AK34" s="491"/>
      <c r="AL34" s="491"/>
      <c r="AM34" s="492"/>
      <c r="AN34" s="496">
        <f>'LE 04 (PROG)'!AL36</f>
        <v>1</v>
      </c>
      <c r="AO34" s="497"/>
      <c r="AP34" s="497"/>
      <c r="AQ34" s="497"/>
      <c r="AR34" s="497"/>
      <c r="AS34" s="498"/>
      <c r="AT34" s="290">
        <f>IF(AH34=0,"",(AN34*1)/AH34)</f>
        <v>1</v>
      </c>
      <c r="AU34" s="291"/>
      <c r="AV34" s="291"/>
      <c r="AW34" s="291"/>
      <c r="AX34" s="291"/>
      <c r="AY34" s="292"/>
      <c r="AZ34" s="293">
        <f>AB34*100</f>
        <v>0.18</v>
      </c>
      <c r="BA34" s="294"/>
      <c r="BB34" s="294"/>
      <c r="BC34" s="294"/>
      <c r="BD34" s="294"/>
      <c r="BE34" s="294"/>
      <c r="BF34" s="295"/>
      <c r="BG34" s="296">
        <f>IF(AH34=0,(AZ34),((AT34*AB34)*100))</f>
        <v>0.18</v>
      </c>
      <c r="BH34" s="297"/>
      <c r="BI34" s="297"/>
      <c r="BJ34" s="297"/>
      <c r="BK34" s="297"/>
      <c r="BL34" s="297"/>
      <c r="BM34" s="298"/>
    </row>
    <row r="35" spans="1:65" ht="35.25" customHeight="1" x14ac:dyDescent="0.2">
      <c r="A35" s="37"/>
      <c r="B35" s="269" t="str">
        <f>'LE 04 (PROG)'!B37</f>
        <v>Presentar el proyecto de Plan de Cargos y Asignaciones a la Junta Directiva de la Empresa Social del Estado para su revisión y aprobación.</v>
      </c>
      <c r="C35" s="270"/>
      <c r="D35" s="270"/>
      <c r="E35" s="270"/>
      <c r="F35" s="270"/>
      <c r="G35" s="270"/>
      <c r="H35" s="270"/>
      <c r="I35" s="270"/>
      <c r="J35" s="270"/>
      <c r="K35" s="270"/>
      <c r="L35" s="270"/>
      <c r="M35" s="270"/>
      <c r="N35" s="270"/>
      <c r="O35" s="270"/>
      <c r="P35" s="270"/>
      <c r="Q35" s="270"/>
      <c r="R35" s="270"/>
      <c r="S35" s="270"/>
      <c r="T35" s="270"/>
      <c r="U35" s="271"/>
      <c r="V35" s="272" t="str">
        <f>'LE 04 (PROG)'!V37</f>
        <v>LE 04 OB 01 AC 02</v>
      </c>
      <c r="W35" s="273"/>
      <c r="X35" s="273"/>
      <c r="Y35" s="273"/>
      <c r="Z35" s="273"/>
      <c r="AA35" s="274"/>
      <c r="AB35" s="275">
        <f>'LE 04 (PROG)'!AB37</f>
        <v>5.9999999999999995E-4</v>
      </c>
      <c r="AC35" s="276"/>
      <c r="AD35" s="276"/>
      <c r="AE35" s="276"/>
      <c r="AF35" s="276"/>
      <c r="AG35" s="277"/>
      <c r="AH35" s="499">
        <f>'LE 04 (PROG)'!AL37</f>
        <v>1</v>
      </c>
      <c r="AI35" s="500"/>
      <c r="AJ35" s="500"/>
      <c r="AK35" s="500"/>
      <c r="AL35" s="500"/>
      <c r="AM35" s="501"/>
      <c r="AN35" s="502">
        <f>'LE 04 (PROG)'!AL38</f>
        <v>0</v>
      </c>
      <c r="AO35" s="503"/>
      <c r="AP35" s="503"/>
      <c r="AQ35" s="503"/>
      <c r="AR35" s="503"/>
      <c r="AS35" s="504"/>
      <c r="AT35" s="278">
        <f t="shared" ref="AT35:AT66" si="0">IF(AH35=0,"",(AN35*1)/AH35)</f>
        <v>0</v>
      </c>
      <c r="AU35" s="279"/>
      <c r="AV35" s="279"/>
      <c r="AW35" s="279"/>
      <c r="AX35" s="279"/>
      <c r="AY35" s="280"/>
      <c r="AZ35" s="245">
        <f t="shared" ref="AZ35:AZ66" si="1">AB35*100</f>
        <v>0.06</v>
      </c>
      <c r="BA35" s="246"/>
      <c r="BB35" s="246"/>
      <c r="BC35" s="246"/>
      <c r="BD35" s="246"/>
      <c r="BE35" s="246"/>
      <c r="BF35" s="247"/>
      <c r="BG35" s="248">
        <f t="shared" ref="BG35:BG66" si="2">IF(AH35=0,(AZ35),((AT35*AB35)*100))</f>
        <v>0</v>
      </c>
      <c r="BH35" s="249"/>
      <c r="BI35" s="249"/>
      <c r="BJ35" s="249"/>
      <c r="BK35" s="249"/>
      <c r="BL35" s="249"/>
      <c r="BM35" s="250"/>
    </row>
    <row r="36" spans="1:65" ht="71.25" customHeight="1" x14ac:dyDescent="0.2">
      <c r="A36" s="37"/>
      <c r="B36" s="251" t="str">
        <f>'LE 04 (PROG)'!B39</f>
        <v xml:space="preserve">Gestionar ante la Comisión Nacional del Servicio Civil (CNSC) la convocatoria a concurso para suplir las vacantes definitivas de los empleos del Sistema General de Carrera Administrativa que se encuentran provistos en provisionalidad. </v>
      </c>
      <c r="C36" s="252"/>
      <c r="D36" s="252"/>
      <c r="E36" s="252"/>
      <c r="F36" s="252"/>
      <c r="G36" s="252"/>
      <c r="H36" s="252"/>
      <c r="I36" s="252"/>
      <c r="J36" s="252"/>
      <c r="K36" s="252"/>
      <c r="L36" s="252"/>
      <c r="M36" s="252"/>
      <c r="N36" s="252"/>
      <c r="O36" s="252"/>
      <c r="P36" s="252"/>
      <c r="Q36" s="252"/>
      <c r="R36" s="252"/>
      <c r="S36" s="252"/>
      <c r="T36" s="252"/>
      <c r="U36" s="253"/>
      <c r="V36" s="254" t="str">
        <f>'LE 04 (PROG)'!V39</f>
        <v>LE 04 OB 01 AC 03</v>
      </c>
      <c r="W36" s="255"/>
      <c r="X36" s="255"/>
      <c r="Y36" s="255"/>
      <c r="Z36" s="255"/>
      <c r="AA36" s="256"/>
      <c r="AB36" s="257">
        <f>'LE 04 (PROG)'!AB39</f>
        <v>6.1999999999999998E-3</v>
      </c>
      <c r="AC36" s="258"/>
      <c r="AD36" s="258"/>
      <c r="AE36" s="258"/>
      <c r="AF36" s="258"/>
      <c r="AG36" s="259"/>
      <c r="AH36" s="505">
        <f>'LE 04 (PROG)'!AL39</f>
        <v>1</v>
      </c>
      <c r="AI36" s="506"/>
      <c r="AJ36" s="506"/>
      <c r="AK36" s="506"/>
      <c r="AL36" s="506"/>
      <c r="AM36" s="507"/>
      <c r="AN36" s="508">
        <f>'LE 04 (PROG)'!AL40</f>
        <v>1</v>
      </c>
      <c r="AO36" s="509"/>
      <c r="AP36" s="509"/>
      <c r="AQ36" s="509"/>
      <c r="AR36" s="509"/>
      <c r="AS36" s="510"/>
      <c r="AT36" s="260">
        <f t="shared" si="0"/>
        <v>1</v>
      </c>
      <c r="AU36" s="261"/>
      <c r="AV36" s="261"/>
      <c r="AW36" s="261"/>
      <c r="AX36" s="261"/>
      <c r="AY36" s="262"/>
      <c r="AZ36" s="263">
        <f t="shared" si="1"/>
        <v>0.62</v>
      </c>
      <c r="BA36" s="264"/>
      <c r="BB36" s="264"/>
      <c r="BC36" s="264"/>
      <c r="BD36" s="264"/>
      <c r="BE36" s="264"/>
      <c r="BF36" s="265"/>
      <c r="BG36" s="266">
        <f t="shared" si="2"/>
        <v>0.62</v>
      </c>
      <c r="BH36" s="267"/>
      <c r="BI36" s="267"/>
      <c r="BJ36" s="267"/>
      <c r="BK36" s="267"/>
      <c r="BL36" s="267"/>
      <c r="BM36" s="268"/>
    </row>
    <row r="37" spans="1:65" ht="35.25" customHeight="1" x14ac:dyDescent="0.2">
      <c r="A37" s="37"/>
      <c r="B37" s="269" t="str">
        <f>'LE 04 (PROG)'!B41</f>
        <v xml:space="preserve">Realizar inducción general a todos los funcionarios que se vinculen a la institución. </v>
      </c>
      <c r="C37" s="270"/>
      <c r="D37" s="270"/>
      <c r="E37" s="270"/>
      <c r="F37" s="270"/>
      <c r="G37" s="270"/>
      <c r="H37" s="270"/>
      <c r="I37" s="270"/>
      <c r="J37" s="270"/>
      <c r="K37" s="270"/>
      <c r="L37" s="270"/>
      <c r="M37" s="270"/>
      <c r="N37" s="270"/>
      <c r="O37" s="270"/>
      <c r="P37" s="270"/>
      <c r="Q37" s="270"/>
      <c r="R37" s="270"/>
      <c r="S37" s="270"/>
      <c r="T37" s="270"/>
      <c r="U37" s="271"/>
      <c r="V37" s="272" t="str">
        <f>'LE 04 (PROG)'!V41</f>
        <v>LE 04 OB 01 AC 04</v>
      </c>
      <c r="W37" s="273"/>
      <c r="X37" s="273"/>
      <c r="Y37" s="273"/>
      <c r="Z37" s="273"/>
      <c r="AA37" s="274"/>
      <c r="AB37" s="275">
        <f>'LE 04 (PROG)'!AB41</f>
        <v>3.5000000000000001E-3</v>
      </c>
      <c r="AC37" s="276"/>
      <c r="AD37" s="276"/>
      <c r="AE37" s="276"/>
      <c r="AF37" s="276"/>
      <c r="AG37" s="277"/>
      <c r="AH37" s="499">
        <f>'LE 04 (PROG)'!AL41</f>
        <v>1</v>
      </c>
      <c r="AI37" s="500"/>
      <c r="AJ37" s="500"/>
      <c r="AK37" s="500"/>
      <c r="AL37" s="500"/>
      <c r="AM37" s="501"/>
      <c r="AN37" s="502">
        <f>'LE 04 (PROG)'!AL42</f>
        <v>0.5</v>
      </c>
      <c r="AO37" s="503"/>
      <c r="AP37" s="503"/>
      <c r="AQ37" s="503"/>
      <c r="AR37" s="503"/>
      <c r="AS37" s="504"/>
      <c r="AT37" s="278">
        <f t="shared" si="0"/>
        <v>0.5</v>
      </c>
      <c r="AU37" s="279"/>
      <c r="AV37" s="279"/>
      <c r="AW37" s="279"/>
      <c r="AX37" s="279"/>
      <c r="AY37" s="280"/>
      <c r="AZ37" s="245">
        <f t="shared" si="1"/>
        <v>0.35000000000000003</v>
      </c>
      <c r="BA37" s="246"/>
      <c r="BB37" s="246"/>
      <c r="BC37" s="246"/>
      <c r="BD37" s="246"/>
      <c r="BE37" s="246"/>
      <c r="BF37" s="247"/>
      <c r="BG37" s="248">
        <f t="shared" si="2"/>
        <v>0.17500000000000002</v>
      </c>
      <c r="BH37" s="249"/>
      <c r="BI37" s="249"/>
      <c r="BJ37" s="249"/>
      <c r="BK37" s="249"/>
      <c r="BL37" s="249"/>
      <c r="BM37" s="250"/>
    </row>
    <row r="38" spans="1:65" ht="35.25" customHeight="1" x14ac:dyDescent="0.2">
      <c r="A38" s="37"/>
      <c r="B38" s="251" t="str">
        <f>'LE 04 (PROG)'!B43</f>
        <v>Suministrar documentación impresa y o en medio magnético referente a los temas tratados en las actividades de inducción</v>
      </c>
      <c r="C38" s="252"/>
      <c r="D38" s="252"/>
      <c r="E38" s="252"/>
      <c r="F38" s="252"/>
      <c r="G38" s="252"/>
      <c r="H38" s="252"/>
      <c r="I38" s="252"/>
      <c r="J38" s="252"/>
      <c r="K38" s="252"/>
      <c r="L38" s="252"/>
      <c r="M38" s="252"/>
      <c r="N38" s="252"/>
      <c r="O38" s="252"/>
      <c r="P38" s="252"/>
      <c r="Q38" s="252"/>
      <c r="R38" s="252"/>
      <c r="S38" s="252"/>
      <c r="T38" s="252"/>
      <c r="U38" s="253"/>
      <c r="V38" s="254" t="str">
        <f>'LE 04 (PROG)'!V43</f>
        <v>LE 04 OB 01 AC 05</v>
      </c>
      <c r="W38" s="255"/>
      <c r="X38" s="255"/>
      <c r="Y38" s="255"/>
      <c r="Z38" s="255"/>
      <c r="AA38" s="256"/>
      <c r="AB38" s="257">
        <f>'LE 04 (PROG)'!AB43</f>
        <v>5.9999999999999995E-4</v>
      </c>
      <c r="AC38" s="258"/>
      <c r="AD38" s="258"/>
      <c r="AE38" s="258"/>
      <c r="AF38" s="258"/>
      <c r="AG38" s="259"/>
      <c r="AH38" s="505">
        <f>'LE 04 (PROG)'!AL43</f>
        <v>1</v>
      </c>
      <c r="AI38" s="506"/>
      <c r="AJ38" s="506"/>
      <c r="AK38" s="506"/>
      <c r="AL38" s="506"/>
      <c r="AM38" s="507"/>
      <c r="AN38" s="508">
        <f>'LE 04 (PROG)'!AL44</f>
        <v>0.5</v>
      </c>
      <c r="AO38" s="509"/>
      <c r="AP38" s="509"/>
      <c r="AQ38" s="509"/>
      <c r="AR38" s="509"/>
      <c r="AS38" s="510"/>
      <c r="AT38" s="260">
        <f t="shared" si="0"/>
        <v>0.5</v>
      </c>
      <c r="AU38" s="261"/>
      <c r="AV38" s="261"/>
      <c r="AW38" s="261"/>
      <c r="AX38" s="261"/>
      <c r="AY38" s="262"/>
      <c r="AZ38" s="263">
        <f t="shared" si="1"/>
        <v>0.06</v>
      </c>
      <c r="BA38" s="264"/>
      <c r="BB38" s="264"/>
      <c r="BC38" s="264"/>
      <c r="BD38" s="264"/>
      <c r="BE38" s="264"/>
      <c r="BF38" s="265"/>
      <c r="BG38" s="266">
        <f t="shared" si="2"/>
        <v>0.03</v>
      </c>
      <c r="BH38" s="267"/>
      <c r="BI38" s="267"/>
      <c r="BJ38" s="267"/>
      <c r="BK38" s="267"/>
      <c r="BL38" s="267"/>
      <c r="BM38" s="268"/>
    </row>
    <row r="39" spans="1:65" ht="18" customHeight="1" x14ac:dyDescent="0.2">
      <c r="A39" s="37"/>
      <c r="B39" s="269" t="str">
        <f>'LE 04 (PROG)'!B45</f>
        <v>Liquidar y pagar nómina con la periodicidad debida.</v>
      </c>
      <c r="C39" s="270"/>
      <c r="D39" s="270"/>
      <c r="E39" s="270"/>
      <c r="F39" s="270"/>
      <c r="G39" s="270"/>
      <c r="H39" s="270"/>
      <c r="I39" s="270"/>
      <c r="J39" s="270"/>
      <c r="K39" s="270"/>
      <c r="L39" s="270"/>
      <c r="M39" s="270"/>
      <c r="N39" s="270"/>
      <c r="O39" s="270"/>
      <c r="P39" s="270"/>
      <c r="Q39" s="270"/>
      <c r="R39" s="270"/>
      <c r="S39" s="270"/>
      <c r="T39" s="270"/>
      <c r="U39" s="271"/>
      <c r="V39" s="272" t="str">
        <f>'LE 04 (PROG)'!V45</f>
        <v>LE 04 OB 01 AC 06</v>
      </c>
      <c r="W39" s="273"/>
      <c r="X39" s="273"/>
      <c r="Y39" s="273"/>
      <c r="Z39" s="273"/>
      <c r="AA39" s="274"/>
      <c r="AB39" s="275">
        <f>'LE 04 (PROG)'!AB45</f>
        <v>0.20419999999999999</v>
      </c>
      <c r="AC39" s="276"/>
      <c r="AD39" s="276"/>
      <c r="AE39" s="276"/>
      <c r="AF39" s="276"/>
      <c r="AG39" s="277"/>
      <c r="AH39" s="499">
        <f>'LE 04 (PROG)'!AL45</f>
        <v>24</v>
      </c>
      <c r="AI39" s="500"/>
      <c r="AJ39" s="500"/>
      <c r="AK39" s="500"/>
      <c r="AL39" s="500"/>
      <c r="AM39" s="501"/>
      <c r="AN39" s="502">
        <f>'LE 04 (PROG)'!AL46</f>
        <v>24</v>
      </c>
      <c r="AO39" s="503"/>
      <c r="AP39" s="503"/>
      <c r="AQ39" s="503"/>
      <c r="AR39" s="503"/>
      <c r="AS39" s="504"/>
      <c r="AT39" s="278">
        <f t="shared" si="0"/>
        <v>1</v>
      </c>
      <c r="AU39" s="279"/>
      <c r="AV39" s="279"/>
      <c r="AW39" s="279"/>
      <c r="AX39" s="279"/>
      <c r="AY39" s="280"/>
      <c r="AZ39" s="245">
        <f t="shared" si="1"/>
        <v>20.419999999999998</v>
      </c>
      <c r="BA39" s="246"/>
      <c r="BB39" s="246"/>
      <c r="BC39" s="246"/>
      <c r="BD39" s="246"/>
      <c r="BE39" s="246"/>
      <c r="BF39" s="247"/>
      <c r="BG39" s="248">
        <f t="shared" si="2"/>
        <v>20.419999999999998</v>
      </c>
      <c r="BH39" s="249"/>
      <c r="BI39" s="249"/>
      <c r="BJ39" s="249"/>
      <c r="BK39" s="249"/>
      <c r="BL39" s="249"/>
      <c r="BM39" s="250"/>
    </row>
    <row r="40" spans="1:65" ht="35.25" customHeight="1" x14ac:dyDescent="0.2">
      <c r="A40" s="37"/>
      <c r="B40" s="251" t="str">
        <f>'LE 04 (PROG)'!B47</f>
        <v>Liquidar y pagar aportes a la seguridad social y aportes parafiscales con la periodicidad debida.</v>
      </c>
      <c r="C40" s="252"/>
      <c r="D40" s="252"/>
      <c r="E40" s="252"/>
      <c r="F40" s="252"/>
      <c r="G40" s="252"/>
      <c r="H40" s="252"/>
      <c r="I40" s="252"/>
      <c r="J40" s="252"/>
      <c r="K40" s="252"/>
      <c r="L40" s="252"/>
      <c r="M40" s="252"/>
      <c r="N40" s="252"/>
      <c r="O40" s="252"/>
      <c r="P40" s="252"/>
      <c r="Q40" s="252"/>
      <c r="R40" s="252"/>
      <c r="S40" s="252"/>
      <c r="T40" s="252"/>
      <c r="U40" s="253"/>
      <c r="V40" s="254" t="str">
        <f>'LE 04 (PROG)'!V47</f>
        <v>LE 04 OB 01 AC 07</v>
      </c>
      <c r="W40" s="255"/>
      <c r="X40" s="255"/>
      <c r="Y40" s="255"/>
      <c r="Z40" s="255"/>
      <c r="AA40" s="256"/>
      <c r="AB40" s="257">
        <f>'LE 04 (PROG)'!AB47</f>
        <v>3.4000000000000002E-2</v>
      </c>
      <c r="AC40" s="258"/>
      <c r="AD40" s="258"/>
      <c r="AE40" s="258"/>
      <c r="AF40" s="258"/>
      <c r="AG40" s="259"/>
      <c r="AH40" s="505">
        <f>'LE 04 (PROG)'!AL47</f>
        <v>12</v>
      </c>
      <c r="AI40" s="506"/>
      <c r="AJ40" s="506"/>
      <c r="AK40" s="506"/>
      <c r="AL40" s="506"/>
      <c r="AM40" s="507"/>
      <c r="AN40" s="508">
        <f>'LE 04 (PROG)'!AL48</f>
        <v>12</v>
      </c>
      <c r="AO40" s="509"/>
      <c r="AP40" s="509"/>
      <c r="AQ40" s="509"/>
      <c r="AR40" s="509"/>
      <c r="AS40" s="510"/>
      <c r="AT40" s="260">
        <f t="shared" si="0"/>
        <v>1</v>
      </c>
      <c r="AU40" s="261"/>
      <c r="AV40" s="261"/>
      <c r="AW40" s="261"/>
      <c r="AX40" s="261"/>
      <c r="AY40" s="262"/>
      <c r="AZ40" s="263">
        <f t="shared" si="1"/>
        <v>3.4000000000000004</v>
      </c>
      <c r="BA40" s="264"/>
      <c r="BB40" s="264"/>
      <c r="BC40" s="264"/>
      <c r="BD40" s="264"/>
      <c r="BE40" s="264"/>
      <c r="BF40" s="265"/>
      <c r="BG40" s="266">
        <f t="shared" si="2"/>
        <v>3.4000000000000004</v>
      </c>
      <c r="BH40" s="267"/>
      <c r="BI40" s="267"/>
      <c r="BJ40" s="267"/>
      <c r="BK40" s="267"/>
      <c r="BL40" s="267"/>
      <c r="BM40" s="268"/>
    </row>
    <row r="41" spans="1:65" ht="35.25" customHeight="1" x14ac:dyDescent="0.2">
      <c r="A41" s="37"/>
      <c r="B41" s="269" t="str">
        <f>'LE 04 (PROG)'!B49</f>
        <v>Liquidar y pagar las prestaciones sociales de los funcionarios que se desvinculen de la Empresa Social del Estado.</v>
      </c>
      <c r="C41" s="270"/>
      <c r="D41" s="270"/>
      <c r="E41" s="270"/>
      <c r="F41" s="270"/>
      <c r="G41" s="270"/>
      <c r="H41" s="270"/>
      <c r="I41" s="270"/>
      <c r="J41" s="270"/>
      <c r="K41" s="270"/>
      <c r="L41" s="270"/>
      <c r="M41" s="270"/>
      <c r="N41" s="270"/>
      <c r="O41" s="270"/>
      <c r="P41" s="270"/>
      <c r="Q41" s="270"/>
      <c r="R41" s="270"/>
      <c r="S41" s="270"/>
      <c r="T41" s="270"/>
      <c r="U41" s="271"/>
      <c r="V41" s="272" t="str">
        <f>'LE 04 (PROG)'!V49</f>
        <v>LE 04 OB 01 AC 08</v>
      </c>
      <c r="W41" s="273"/>
      <c r="X41" s="273"/>
      <c r="Y41" s="273"/>
      <c r="Z41" s="273"/>
      <c r="AA41" s="274"/>
      <c r="AB41" s="275">
        <f>'LE 04 (PROG)'!AB49</f>
        <v>4.0000000000000001E-3</v>
      </c>
      <c r="AC41" s="276"/>
      <c r="AD41" s="276"/>
      <c r="AE41" s="276"/>
      <c r="AF41" s="276"/>
      <c r="AG41" s="277"/>
      <c r="AH41" s="499">
        <f>'LE 04 (PROG)'!AL49</f>
        <v>1</v>
      </c>
      <c r="AI41" s="500"/>
      <c r="AJ41" s="500"/>
      <c r="AK41" s="500"/>
      <c r="AL41" s="500"/>
      <c r="AM41" s="501"/>
      <c r="AN41" s="502">
        <f>'LE 04 (PROG)'!AL50</f>
        <v>0.5</v>
      </c>
      <c r="AO41" s="503"/>
      <c r="AP41" s="503"/>
      <c r="AQ41" s="503"/>
      <c r="AR41" s="503"/>
      <c r="AS41" s="504"/>
      <c r="AT41" s="278">
        <f t="shared" si="0"/>
        <v>0.5</v>
      </c>
      <c r="AU41" s="279"/>
      <c r="AV41" s="279"/>
      <c r="AW41" s="279"/>
      <c r="AX41" s="279"/>
      <c r="AY41" s="280"/>
      <c r="AZ41" s="245">
        <f t="shared" si="1"/>
        <v>0.4</v>
      </c>
      <c r="BA41" s="246"/>
      <c r="BB41" s="246"/>
      <c r="BC41" s="246"/>
      <c r="BD41" s="246"/>
      <c r="BE41" s="246"/>
      <c r="BF41" s="247"/>
      <c r="BG41" s="248">
        <f t="shared" si="2"/>
        <v>0.2</v>
      </c>
      <c r="BH41" s="249"/>
      <c r="BI41" s="249"/>
      <c r="BJ41" s="249"/>
      <c r="BK41" s="249"/>
      <c r="BL41" s="249"/>
      <c r="BM41" s="250"/>
    </row>
    <row r="42" spans="1:65" ht="71.25" customHeight="1" x14ac:dyDescent="0.2">
      <c r="A42" s="37"/>
      <c r="B42" s="251" t="str">
        <f>'LE 04 (PROG)'!B51</f>
        <v>Realizar evaluaciones de desempeño a todos los empleados públicos inscritos en el escalafón del Sistema General de Carrera Administrativa o que se encuentren en periodo de prueba, según las directrices impartidas de la Comisión Nacional del Servicio Civil (CNSC).</v>
      </c>
      <c r="C42" s="252"/>
      <c r="D42" s="252"/>
      <c r="E42" s="252"/>
      <c r="F42" s="252"/>
      <c r="G42" s="252"/>
      <c r="H42" s="252"/>
      <c r="I42" s="252"/>
      <c r="J42" s="252"/>
      <c r="K42" s="252"/>
      <c r="L42" s="252"/>
      <c r="M42" s="252"/>
      <c r="N42" s="252"/>
      <c r="O42" s="252"/>
      <c r="P42" s="252"/>
      <c r="Q42" s="252"/>
      <c r="R42" s="252"/>
      <c r="S42" s="252"/>
      <c r="T42" s="252"/>
      <c r="U42" s="253"/>
      <c r="V42" s="254" t="str">
        <f>'LE 04 (PROG)'!V51</f>
        <v>LE 04 OB 01 AC 09</v>
      </c>
      <c r="W42" s="255"/>
      <c r="X42" s="255"/>
      <c r="Y42" s="255"/>
      <c r="Z42" s="255"/>
      <c r="AA42" s="256"/>
      <c r="AB42" s="257">
        <f>'LE 04 (PROG)'!AB51</f>
        <v>3.9899999999999998E-2</v>
      </c>
      <c r="AC42" s="258"/>
      <c r="AD42" s="258"/>
      <c r="AE42" s="258"/>
      <c r="AF42" s="258"/>
      <c r="AG42" s="259"/>
      <c r="AH42" s="505">
        <f>'LE 04 (PROG)'!AL51</f>
        <v>28</v>
      </c>
      <c r="AI42" s="506"/>
      <c r="AJ42" s="506"/>
      <c r="AK42" s="506"/>
      <c r="AL42" s="506"/>
      <c r="AM42" s="507"/>
      <c r="AN42" s="508">
        <f>'LE 04 (PROG)'!AL52</f>
        <v>28</v>
      </c>
      <c r="AO42" s="509"/>
      <c r="AP42" s="509"/>
      <c r="AQ42" s="509"/>
      <c r="AR42" s="509"/>
      <c r="AS42" s="510"/>
      <c r="AT42" s="260">
        <f t="shared" si="0"/>
        <v>1</v>
      </c>
      <c r="AU42" s="261"/>
      <c r="AV42" s="261"/>
      <c r="AW42" s="261"/>
      <c r="AX42" s="261"/>
      <c r="AY42" s="262"/>
      <c r="AZ42" s="263">
        <f t="shared" si="1"/>
        <v>3.9899999999999998</v>
      </c>
      <c r="BA42" s="264"/>
      <c r="BB42" s="264"/>
      <c r="BC42" s="264"/>
      <c r="BD42" s="264"/>
      <c r="BE42" s="264"/>
      <c r="BF42" s="265"/>
      <c r="BG42" s="266">
        <f t="shared" si="2"/>
        <v>3.9899999999999998</v>
      </c>
      <c r="BH42" s="267"/>
      <c r="BI42" s="267"/>
      <c r="BJ42" s="267"/>
      <c r="BK42" s="267"/>
      <c r="BL42" s="267"/>
      <c r="BM42" s="268"/>
    </row>
    <row r="43" spans="1:65" ht="54.75" customHeight="1" x14ac:dyDescent="0.2">
      <c r="A43" s="37"/>
      <c r="B43" s="269" t="str">
        <f>'LE 04 (PROG)'!B53</f>
        <v>Diseñar y adoptar un instrumento de evaluación del desempeño laboral de los empleados públicos vinculados en provisionalidad y en servicio social obligatorio y de los trabajadores oficiales.</v>
      </c>
      <c r="C43" s="270"/>
      <c r="D43" s="270"/>
      <c r="E43" s="270"/>
      <c r="F43" s="270"/>
      <c r="G43" s="270"/>
      <c r="H43" s="270"/>
      <c r="I43" s="270"/>
      <c r="J43" s="270"/>
      <c r="K43" s="270"/>
      <c r="L43" s="270"/>
      <c r="M43" s="270"/>
      <c r="N43" s="270"/>
      <c r="O43" s="270"/>
      <c r="P43" s="270"/>
      <c r="Q43" s="270"/>
      <c r="R43" s="270"/>
      <c r="S43" s="270"/>
      <c r="T43" s="270"/>
      <c r="U43" s="271"/>
      <c r="V43" s="272" t="str">
        <f>'LE 04 (PROG)'!V53</f>
        <v>LE 04 OB 01 AC 10</v>
      </c>
      <c r="W43" s="273"/>
      <c r="X43" s="273"/>
      <c r="Y43" s="273"/>
      <c r="Z43" s="273"/>
      <c r="AA43" s="274"/>
      <c r="AB43" s="275">
        <f>'LE 04 (PROG)'!AB53</f>
        <v>5.5999999999999999E-3</v>
      </c>
      <c r="AC43" s="276"/>
      <c r="AD43" s="276"/>
      <c r="AE43" s="276"/>
      <c r="AF43" s="276"/>
      <c r="AG43" s="277"/>
      <c r="AH43" s="499">
        <f>'LE 04 (PROG)'!AL53</f>
        <v>1</v>
      </c>
      <c r="AI43" s="500"/>
      <c r="AJ43" s="500"/>
      <c r="AK43" s="500"/>
      <c r="AL43" s="500"/>
      <c r="AM43" s="501"/>
      <c r="AN43" s="502">
        <f>'LE 04 (PROG)'!AL54</f>
        <v>0</v>
      </c>
      <c r="AO43" s="503"/>
      <c r="AP43" s="503"/>
      <c r="AQ43" s="503"/>
      <c r="AR43" s="503"/>
      <c r="AS43" s="504"/>
      <c r="AT43" s="278">
        <f t="shared" si="0"/>
        <v>0</v>
      </c>
      <c r="AU43" s="279"/>
      <c r="AV43" s="279"/>
      <c r="AW43" s="279"/>
      <c r="AX43" s="279"/>
      <c r="AY43" s="280"/>
      <c r="AZ43" s="245">
        <f t="shared" si="1"/>
        <v>0.55999999999999994</v>
      </c>
      <c r="BA43" s="246"/>
      <c r="BB43" s="246"/>
      <c r="BC43" s="246"/>
      <c r="BD43" s="246"/>
      <c r="BE43" s="246"/>
      <c r="BF43" s="247"/>
      <c r="BG43" s="248">
        <f t="shared" si="2"/>
        <v>0</v>
      </c>
      <c r="BH43" s="249"/>
      <c r="BI43" s="249"/>
      <c r="BJ43" s="249"/>
      <c r="BK43" s="249"/>
      <c r="BL43" s="249"/>
      <c r="BM43" s="250"/>
    </row>
    <row r="44" spans="1:65" ht="54.75" customHeight="1" x14ac:dyDescent="0.2">
      <c r="A44" s="37"/>
      <c r="B44" s="251" t="str">
        <f>'LE 04 (PROG)'!B55</f>
        <v>Realizar evaluaciones de desempeño a los empleados públicos vinculados en provisionalidad y en servicio social obligatorio y a los trabajadores oficiales, según el instrumento adoptado por la Empresa Social del Estado.</v>
      </c>
      <c r="C44" s="252"/>
      <c r="D44" s="252"/>
      <c r="E44" s="252"/>
      <c r="F44" s="252"/>
      <c r="G44" s="252"/>
      <c r="H44" s="252"/>
      <c r="I44" s="252"/>
      <c r="J44" s="252"/>
      <c r="K44" s="252"/>
      <c r="L44" s="252"/>
      <c r="M44" s="252"/>
      <c r="N44" s="252"/>
      <c r="O44" s="252"/>
      <c r="P44" s="252"/>
      <c r="Q44" s="252"/>
      <c r="R44" s="252"/>
      <c r="S44" s="252"/>
      <c r="T44" s="252"/>
      <c r="U44" s="253"/>
      <c r="V44" s="254" t="str">
        <f>'LE 04 (PROG)'!V55</f>
        <v>LE 04 OB 01 AC 11</v>
      </c>
      <c r="W44" s="255"/>
      <c r="X44" s="255"/>
      <c r="Y44" s="255"/>
      <c r="Z44" s="255"/>
      <c r="AA44" s="256"/>
      <c r="AB44" s="257">
        <f>'LE 04 (PROG)'!AB55</f>
        <v>0</v>
      </c>
      <c r="AC44" s="258"/>
      <c r="AD44" s="258"/>
      <c r="AE44" s="258"/>
      <c r="AF44" s="258"/>
      <c r="AG44" s="259"/>
      <c r="AH44" s="505">
        <f>'LE 04 (PROG)'!AL55</f>
        <v>0</v>
      </c>
      <c r="AI44" s="506"/>
      <c r="AJ44" s="506"/>
      <c r="AK44" s="506"/>
      <c r="AL44" s="506"/>
      <c r="AM44" s="507"/>
      <c r="AN44" s="508">
        <f>'LE 04 (PROG)'!AL56</f>
        <v>0</v>
      </c>
      <c r="AO44" s="509"/>
      <c r="AP44" s="509"/>
      <c r="AQ44" s="509"/>
      <c r="AR44" s="509"/>
      <c r="AS44" s="510"/>
      <c r="AT44" s="260" t="str">
        <f t="shared" si="0"/>
        <v/>
      </c>
      <c r="AU44" s="261"/>
      <c r="AV44" s="261"/>
      <c r="AW44" s="261"/>
      <c r="AX44" s="261"/>
      <c r="AY44" s="262"/>
      <c r="AZ44" s="263">
        <f t="shared" si="1"/>
        <v>0</v>
      </c>
      <c r="BA44" s="264"/>
      <c r="BB44" s="264"/>
      <c r="BC44" s="264"/>
      <c r="BD44" s="264"/>
      <c r="BE44" s="264"/>
      <c r="BF44" s="265"/>
      <c r="BG44" s="266">
        <f t="shared" si="2"/>
        <v>0</v>
      </c>
      <c r="BH44" s="267"/>
      <c r="BI44" s="267"/>
      <c r="BJ44" s="267"/>
      <c r="BK44" s="267"/>
      <c r="BL44" s="267"/>
      <c r="BM44" s="268"/>
    </row>
    <row r="45" spans="1:65" ht="18" customHeight="1" x14ac:dyDescent="0.2">
      <c r="A45" s="37"/>
      <c r="B45" s="269" t="str">
        <f>'LE 04 (PROG)'!B57</f>
        <v>Formular el Plan Institucional de Capacitaciones (PIC) para cada vigencia.</v>
      </c>
      <c r="C45" s="270"/>
      <c r="D45" s="270"/>
      <c r="E45" s="270"/>
      <c r="F45" s="270"/>
      <c r="G45" s="270"/>
      <c r="H45" s="270"/>
      <c r="I45" s="270"/>
      <c r="J45" s="270"/>
      <c r="K45" s="270"/>
      <c r="L45" s="270"/>
      <c r="M45" s="270"/>
      <c r="N45" s="270"/>
      <c r="O45" s="270"/>
      <c r="P45" s="270"/>
      <c r="Q45" s="270"/>
      <c r="R45" s="270"/>
      <c r="S45" s="270"/>
      <c r="T45" s="270"/>
      <c r="U45" s="271"/>
      <c r="V45" s="272" t="str">
        <f>'LE 04 (PROG)'!V57</f>
        <v>LE 04 OB 01 AC 12</v>
      </c>
      <c r="W45" s="273"/>
      <c r="X45" s="273"/>
      <c r="Y45" s="273"/>
      <c r="Z45" s="273"/>
      <c r="AA45" s="274"/>
      <c r="AB45" s="275">
        <f>'LE 04 (PROG)'!AB57</f>
        <v>1.5900000000000001E-2</v>
      </c>
      <c r="AC45" s="276"/>
      <c r="AD45" s="276"/>
      <c r="AE45" s="276"/>
      <c r="AF45" s="276"/>
      <c r="AG45" s="277"/>
      <c r="AH45" s="499">
        <f>'LE 04 (PROG)'!AL57</f>
        <v>2</v>
      </c>
      <c r="AI45" s="500"/>
      <c r="AJ45" s="500"/>
      <c r="AK45" s="500"/>
      <c r="AL45" s="500"/>
      <c r="AM45" s="501"/>
      <c r="AN45" s="502">
        <f>'LE 04 (PROG)'!AL58</f>
        <v>1</v>
      </c>
      <c r="AO45" s="503"/>
      <c r="AP45" s="503"/>
      <c r="AQ45" s="503"/>
      <c r="AR45" s="503"/>
      <c r="AS45" s="504"/>
      <c r="AT45" s="278">
        <f t="shared" si="0"/>
        <v>0.5</v>
      </c>
      <c r="AU45" s="279"/>
      <c r="AV45" s="279"/>
      <c r="AW45" s="279"/>
      <c r="AX45" s="279"/>
      <c r="AY45" s="280"/>
      <c r="AZ45" s="245">
        <f t="shared" si="1"/>
        <v>1.59</v>
      </c>
      <c r="BA45" s="246"/>
      <c r="BB45" s="246"/>
      <c r="BC45" s="246"/>
      <c r="BD45" s="246"/>
      <c r="BE45" s="246"/>
      <c r="BF45" s="247"/>
      <c r="BG45" s="248">
        <f t="shared" si="2"/>
        <v>0.79500000000000004</v>
      </c>
      <c r="BH45" s="249"/>
      <c r="BI45" s="249"/>
      <c r="BJ45" s="249"/>
      <c r="BK45" s="249"/>
      <c r="BL45" s="249"/>
      <c r="BM45" s="250"/>
    </row>
    <row r="46" spans="1:65" ht="35.25" customHeight="1" x14ac:dyDescent="0.2">
      <c r="A46" s="37"/>
      <c r="B46" s="251" t="str">
        <f>'LE 04 (PROG)'!B59</f>
        <v>Ejecutar las actividades contempladas en el Plan Institucional de Capacitaciones (PIC).</v>
      </c>
      <c r="C46" s="252"/>
      <c r="D46" s="252"/>
      <c r="E46" s="252"/>
      <c r="F46" s="252"/>
      <c r="G46" s="252"/>
      <c r="H46" s="252"/>
      <c r="I46" s="252"/>
      <c r="J46" s="252"/>
      <c r="K46" s="252"/>
      <c r="L46" s="252"/>
      <c r="M46" s="252"/>
      <c r="N46" s="252"/>
      <c r="O46" s="252"/>
      <c r="P46" s="252"/>
      <c r="Q46" s="252"/>
      <c r="R46" s="252"/>
      <c r="S46" s="252"/>
      <c r="T46" s="252"/>
      <c r="U46" s="253"/>
      <c r="V46" s="254" t="str">
        <f>'LE 04 (PROG)'!V59</f>
        <v>LE 04 OB 01 AC 13</v>
      </c>
      <c r="W46" s="255"/>
      <c r="X46" s="255"/>
      <c r="Y46" s="255"/>
      <c r="Z46" s="255"/>
      <c r="AA46" s="256"/>
      <c r="AB46" s="257">
        <f>'LE 04 (PROG)'!AB59</f>
        <v>0.1061</v>
      </c>
      <c r="AC46" s="258"/>
      <c r="AD46" s="258"/>
      <c r="AE46" s="258"/>
      <c r="AF46" s="258"/>
      <c r="AG46" s="259"/>
      <c r="AH46" s="505">
        <f>'LE 04 (PROG)'!AL59</f>
        <v>6500000</v>
      </c>
      <c r="AI46" s="506"/>
      <c r="AJ46" s="506"/>
      <c r="AK46" s="506"/>
      <c r="AL46" s="506"/>
      <c r="AM46" s="507"/>
      <c r="AN46" s="508">
        <f>'LE 04 (PROG)'!AL60</f>
        <v>2700000</v>
      </c>
      <c r="AO46" s="509"/>
      <c r="AP46" s="509"/>
      <c r="AQ46" s="509"/>
      <c r="AR46" s="509"/>
      <c r="AS46" s="510"/>
      <c r="AT46" s="260">
        <f t="shared" si="0"/>
        <v>0.41538461538461541</v>
      </c>
      <c r="AU46" s="261"/>
      <c r="AV46" s="261"/>
      <c r="AW46" s="261"/>
      <c r="AX46" s="261"/>
      <c r="AY46" s="262"/>
      <c r="AZ46" s="263">
        <f t="shared" si="1"/>
        <v>10.61</v>
      </c>
      <c r="BA46" s="264"/>
      <c r="BB46" s="264"/>
      <c r="BC46" s="264"/>
      <c r="BD46" s="264"/>
      <c r="BE46" s="264"/>
      <c r="BF46" s="265"/>
      <c r="BG46" s="266">
        <f t="shared" si="2"/>
        <v>4.40723076923077</v>
      </c>
      <c r="BH46" s="267"/>
      <c r="BI46" s="267"/>
      <c r="BJ46" s="267"/>
      <c r="BK46" s="267"/>
      <c r="BL46" s="267"/>
      <c r="BM46" s="268"/>
    </row>
    <row r="47" spans="1:65" ht="18" customHeight="1" x14ac:dyDescent="0.2">
      <c r="A47" s="37"/>
      <c r="B47" s="269" t="str">
        <f>'LE 04 (PROG)'!B61</f>
        <v>Formular el Programa de Estímulos e Incentivos Laborales para cada vigencia.</v>
      </c>
      <c r="C47" s="270"/>
      <c r="D47" s="270"/>
      <c r="E47" s="270"/>
      <c r="F47" s="270"/>
      <c r="G47" s="270"/>
      <c r="H47" s="270"/>
      <c r="I47" s="270"/>
      <c r="J47" s="270"/>
      <c r="K47" s="270"/>
      <c r="L47" s="270"/>
      <c r="M47" s="270"/>
      <c r="N47" s="270"/>
      <c r="O47" s="270"/>
      <c r="P47" s="270"/>
      <c r="Q47" s="270"/>
      <c r="R47" s="270"/>
      <c r="S47" s="270"/>
      <c r="T47" s="270"/>
      <c r="U47" s="271"/>
      <c r="V47" s="272" t="str">
        <f>'LE 04 (PROG)'!V61</f>
        <v>LE 04 OB 01 AC 14</v>
      </c>
      <c r="W47" s="273"/>
      <c r="X47" s="273"/>
      <c r="Y47" s="273"/>
      <c r="Z47" s="273"/>
      <c r="AA47" s="274"/>
      <c r="AB47" s="275">
        <f>'LE 04 (PROG)'!AB61</f>
        <v>1.5900000000000001E-2</v>
      </c>
      <c r="AC47" s="276"/>
      <c r="AD47" s="276"/>
      <c r="AE47" s="276"/>
      <c r="AF47" s="276"/>
      <c r="AG47" s="277"/>
      <c r="AH47" s="499">
        <f>'LE 04 (PROG)'!AL61</f>
        <v>2</v>
      </c>
      <c r="AI47" s="500"/>
      <c r="AJ47" s="500"/>
      <c r="AK47" s="500"/>
      <c r="AL47" s="500"/>
      <c r="AM47" s="501"/>
      <c r="AN47" s="502">
        <f>'LE 04 (PROG)'!AL62</f>
        <v>1</v>
      </c>
      <c r="AO47" s="503"/>
      <c r="AP47" s="503"/>
      <c r="AQ47" s="503"/>
      <c r="AR47" s="503"/>
      <c r="AS47" s="504"/>
      <c r="AT47" s="278">
        <f t="shared" si="0"/>
        <v>0.5</v>
      </c>
      <c r="AU47" s="279"/>
      <c r="AV47" s="279"/>
      <c r="AW47" s="279"/>
      <c r="AX47" s="279"/>
      <c r="AY47" s="280"/>
      <c r="AZ47" s="245">
        <f t="shared" si="1"/>
        <v>1.59</v>
      </c>
      <c r="BA47" s="246"/>
      <c r="BB47" s="246"/>
      <c r="BC47" s="246"/>
      <c r="BD47" s="246"/>
      <c r="BE47" s="246"/>
      <c r="BF47" s="247"/>
      <c r="BG47" s="248">
        <f t="shared" si="2"/>
        <v>0.79500000000000004</v>
      </c>
      <c r="BH47" s="249"/>
      <c r="BI47" s="249"/>
      <c r="BJ47" s="249"/>
      <c r="BK47" s="249"/>
      <c r="BL47" s="249"/>
      <c r="BM47" s="250"/>
    </row>
    <row r="48" spans="1:65" ht="35.25" customHeight="1" x14ac:dyDescent="0.2">
      <c r="A48" s="37"/>
      <c r="B48" s="251" t="str">
        <f>'LE 04 (PROG)'!B63</f>
        <v>Ejecutar las actividades contempladas en el Programa de Estímulos e Incentivos Laborales.</v>
      </c>
      <c r="C48" s="252"/>
      <c r="D48" s="252"/>
      <c r="E48" s="252"/>
      <c r="F48" s="252"/>
      <c r="G48" s="252"/>
      <c r="H48" s="252"/>
      <c r="I48" s="252"/>
      <c r="J48" s="252"/>
      <c r="K48" s="252"/>
      <c r="L48" s="252"/>
      <c r="M48" s="252"/>
      <c r="N48" s="252"/>
      <c r="O48" s="252"/>
      <c r="P48" s="252"/>
      <c r="Q48" s="252"/>
      <c r="R48" s="252"/>
      <c r="S48" s="252"/>
      <c r="T48" s="252"/>
      <c r="U48" s="253"/>
      <c r="V48" s="254" t="str">
        <f>'LE 04 (PROG)'!V63</f>
        <v>LE 04 OB 01 AC 15</v>
      </c>
      <c r="W48" s="255"/>
      <c r="X48" s="255"/>
      <c r="Y48" s="255"/>
      <c r="Z48" s="255"/>
      <c r="AA48" s="256"/>
      <c r="AB48" s="257">
        <f>'LE 04 (PROG)'!AB63</f>
        <v>0.47320000000000001</v>
      </c>
      <c r="AC48" s="258"/>
      <c r="AD48" s="258"/>
      <c r="AE48" s="258"/>
      <c r="AF48" s="258"/>
      <c r="AG48" s="259"/>
      <c r="AH48" s="505">
        <f>'LE 04 (PROG)'!AL63</f>
        <v>29000000</v>
      </c>
      <c r="AI48" s="506"/>
      <c r="AJ48" s="506"/>
      <c r="AK48" s="506"/>
      <c r="AL48" s="506"/>
      <c r="AM48" s="507"/>
      <c r="AN48" s="508">
        <f>'LE 04 (PROG)'!AL64</f>
        <v>9204425</v>
      </c>
      <c r="AO48" s="509"/>
      <c r="AP48" s="509"/>
      <c r="AQ48" s="509"/>
      <c r="AR48" s="509"/>
      <c r="AS48" s="510"/>
      <c r="AT48" s="260">
        <f t="shared" si="0"/>
        <v>0.31739396551724136</v>
      </c>
      <c r="AU48" s="261"/>
      <c r="AV48" s="261"/>
      <c r="AW48" s="261"/>
      <c r="AX48" s="261"/>
      <c r="AY48" s="262"/>
      <c r="AZ48" s="263">
        <f t="shared" si="1"/>
        <v>47.32</v>
      </c>
      <c r="BA48" s="264"/>
      <c r="BB48" s="264"/>
      <c r="BC48" s="264"/>
      <c r="BD48" s="264"/>
      <c r="BE48" s="264"/>
      <c r="BF48" s="265"/>
      <c r="BG48" s="266">
        <f t="shared" si="2"/>
        <v>15.019082448275862</v>
      </c>
      <c r="BH48" s="267"/>
      <c r="BI48" s="267"/>
      <c r="BJ48" s="267"/>
      <c r="BK48" s="267"/>
      <c r="BL48" s="267"/>
      <c r="BM48" s="268"/>
    </row>
    <row r="49" spans="1:65" ht="71.25" customHeight="1" x14ac:dyDescent="0.2">
      <c r="A49" s="37"/>
      <c r="B49" s="269" t="str">
        <f>'LE 04 (PROG)'!B65</f>
        <v>Actualizar el acto administrativo mediante el cual se designan los representantes principal y suplente del empleador y de los empleados ante el Comité Paritario de Seguridad y Salud en el Trabajo (COPASST) de la Empresa Social del Estado.</v>
      </c>
      <c r="C49" s="270"/>
      <c r="D49" s="270"/>
      <c r="E49" s="270"/>
      <c r="F49" s="270"/>
      <c r="G49" s="270"/>
      <c r="H49" s="270"/>
      <c r="I49" s="270"/>
      <c r="J49" s="270"/>
      <c r="K49" s="270"/>
      <c r="L49" s="270"/>
      <c r="M49" s="270"/>
      <c r="N49" s="270"/>
      <c r="O49" s="270"/>
      <c r="P49" s="270"/>
      <c r="Q49" s="270"/>
      <c r="R49" s="270"/>
      <c r="S49" s="270"/>
      <c r="T49" s="270"/>
      <c r="U49" s="271"/>
      <c r="V49" s="272" t="str">
        <f>'LE 04 (PROG)'!V65</f>
        <v>LE 04 OB 01 AC 16</v>
      </c>
      <c r="W49" s="273"/>
      <c r="X49" s="273"/>
      <c r="Y49" s="273"/>
      <c r="Z49" s="273"/>
      <c r="AA49" s="274"/>
      <c r="AB49" s="275">
        <f>'LE 04 (PROG)'!AB65</f>
        <v>0</v>
      </c>
      <c r="AC49" s="276"/>
      <c r="AD49" s="276"/>
      <c r="AE49" s="276"/>
      <c r="AF49" s="276"/>
      <c r="AG49" s="277"/>
      <c r="AH49" s="499">
        <f>'LE 04 (PROG)'!AL65</f>
        <v>0</v>
      </c>
      <c r="AI49" s="500"/>
      <c r="AJ49" s="500"/>
      <c r="AK49" s="500"/>
      <c r="AL49" s="500"/>
      <c r="AM49" s="501"/>
      <c r="AN49" s="502">
        <f>'LE 04 (PROG)'!AL66</f>
        <v>0</v>
      </c>
      <c r="AO49" s="503"/>
      <c r="AP49" s="503"/>
      <c r="AQ49" s="503"/>
      <c r="AR49" s="503"/>
      <c r="AS49" s="504"/>
      <c r="AT49" s="278" t="str">
        <f t="shared" si="0"/>
        <v/>
      </c>
      <c r="AU49" s="279"/>
      <c r="AV49" s="279"/>
      <c r="AW49" s="279"/>
      <c r="AX49" s="279"/>
      <c r="AY49" s="280"/>
      <c r="AZ49" s="245">
        <f t="shared" si="1"/>
        <v>0</v>
      </c>
      <c r="BA49" s="246"/>
      <c r="BB49" s="246"/>
      <c r="BC49" s="246"/>
      <c r="BD49" s="246"/>
      <c r="BE49" s="246"/>
      <c r="BF49" s="247"/>
      <c r="BG49" s="248">
        <f t="shared" si="2"/>
        <v>0</v>
      </c>
      <c r="BH49" s="249"/>
      <c r="BI49" s="249"/>
      <c r="BJ49" s="249"/>
      <c r="BK49" s="249"/>
      <c r="BL49" s="249"/>
      <c r="BM49" s="250"/>
    </row>
    <row r="50" spans="1:65" ht="71.25" customHeight="1" x14ac:dyDescent="0.2">
      <c r="A50" s="37"/>
      <c r="B50" s="251" t="str">
        <f>'LE 04 (PROG)'!B67</f>
        <v>Estandarizar y documentar un Manual del Sistema de Gestión de la Seguridad y la Salud en el Trabajo, con la metodología definida  por el  Comité Operativo del Modelo Estandar de Control Interno, el Grupo Primario de Calidad y el Comite Paritario de Seguridad Laboral y Salud en el Trabajo.</v>
      </c>
      <c r="C50" s="252"/>
      <c r="D50" s="252"/>
      <c r="E50" s="252"/>
      <c r="F50" s="252"/>
      <c r="G50" s="252"/>
      <c r="H50" s="252"/>
      <c r="I50" s="252"/>
      <c r="J50" s="252"/>
      <c r="K50" s="252"/>
      <c r="L50" s="252"/>
      <c r="M50" s="252"/>
      <c r="N50" s="252"/>
      <c r="O50" s="252"/>
      <c r="P50" s="252"/>
      <c r="Q50" s="252"/>
      <c r="R50" s="252"/>
      <c r="S50" s="252"/>
      <c r="T50" s="252"/>
      <c r="U50" s="253"/>
      <c r="V50" s="254" t="str">
        <f>'LE 04 (PROG)'!V67</f>
        <v>LE 04 OB 01 AC 17</v>
      </c>
      <c r="W50" s="255"/>
      <c r="X50" s="255"/>
      <c r="Y50" s="255"/>
      <c r="Z50" s="255"/>
      <c r="AA50" s="256"/>
      <c r="AB50" s="257">
        <f>'LE 04 (PROG)'!AB67</f>
        <v>1.6299999999999999E-2</v>
      </c>
      <c r="AC50" s="258"/>
      <c r="AD50" s="258"/>
      <c r="AE50" s="258"/>
      <c r="AF50" s="258"/>
      <c r="AG50" s="259"/>
      <c r="AH50" s="505">
        <f>'LE 04 (PROG)'!AL67</f>
        <v>1</v>
      </c>
      <c r="AI50" s="506"/>
      <c r="AJ50" s="506"/>
      <c r="AK50" s="506"/>
      <c r="AL50" s="506"/>
      <c r="AM50" s="507"/>
      <c r="AN50" s="508">
        <f>'LE 04 (PROG)'!AL68</f>
        <v>1</v>
      </c>
      <c r="AO50" s="509"/>
      <c r="AP50" s="509"/>
      <c r="AQ50" s="509"/>
      <c r="AR50" s="509"/>
      <c r="AS50" s="510"/>
      <c r="AT50" s="260">
        <f t="shared" si="0"/>
        <v>1</v>
      </c>
      <c r="AU50" s="261"/>
      <c r="AV50" s="261"/>
      <c r="AW50" s="261"/>
      <c r="AX50" s="261"/>
      <c r="AY50" s="262"/>
      <c r="AZ50" s="263">
        <f t="shared" si="1"/>
        <v>1.63</v>
      </c>
      <c r="BA50" s="264"/>
      <c r="BB50" s="264"/>
      <c r="BC50" s="264"/>
      <c r="BD50" s="264"/>
      <c r="BE50" s="264"/>
      <c r="BF50" s="265"/>
      <c r="BG50" s="266">
        <f t="shared" si="2"/>
        <v>1.63</v>
      </c>
      <c r="BH50" s="267"/>
      <c r="BI50" s="267"/>
      <c r="BJ50" s="267"/>
      <c r="BK50" s="267"/>
      <c r="BL50" s="267"/>
      <c r="BM50" s="268"/>
    </row>
    <row r="51" spans="1:65" ht="35.25" customHeight="1" x14ac:dyDescent="0.2">
      <c r="A51" s="37"/>
      <c r="B51" s="269" t="str">
        <f>'LE 04 (PROG)'!B69</f>
        <v>Actualizar la matriz de identificacion, valoracion y manejo de los riesgos y peligros laborales de la Empresa Social del Estado.</v>
      </c>
      <c r="C51" s="270"/>
      <c r="D51" s="270"/>
      <c r="E51" s="270"/>
      <c r="F51" s="270"/>
      <c r="G51" s="270"/>
      <c r="H51" s="270"/>
      <c r="I51" s="270"/>
      <c r="J51" s="270"/>
      <c r="K51" s="270"/>
      <c r="L51" s="270"/>
      <c r="M51" s="270"/>
      <c r="N51" s="270"/>
      <c r="O51" s="270"/>
      <c r="P51" s="270"/>
      <c r="Q51" s="270"/>
      <c r="R51" s="270"/>
      <c r="S51" s="270"/>
      <c r="T51" s="270"/>
      <c r="U51" s="271"/>
      <c r="V51" s="272" t="str">
        <f>'LE 04 (PROG)'!V69</f>
        <v>LE 04 OB 01 AC 18</v>
      </c>
      <c r="W51" s="273"/>
      <c r="X51" s="273"/>
      <c r="Y51" s="273"/>
      <c r="Z51" s="273"/>
      <c r="AA51" s="274"/>
      <c r="AB51" s="275">
        <f>'LE 04 (PROG)'!AB69</f>
        <v>1.6299999999999999E-2</v>
      </c>
      <c r="AC51" s="276"/>
      <c r="AD51" s="276"/>
      <c r="AE51" s="276"/>
      <c r="AF51" s="276"/>
      <c r="AG51" s="277"/>
      <c r="AH51" s="499">
        <f>'LE 04 (PROG)'!AL69</f>
        <v>1</v>
      </c>
      <c r="AI51" s="500"/>
      <c r="AJ51" s="500"/>
      <c r="AK51" s="500"/>
      <c r="AL51" s="500"/>
      <c r="AM51" s="501"/>
      <c r="AN51" s="502">
        <f>'LE 04 (PROG)'!AL70</f>
        <v>1</v>
      </c>
      <c r="AO51" s="503"/>
      <c r="AP51" s="503"/>
      <c r="AQ51" s="503"/>
      <c r="AR51" s="503"/>
      <c r="AS51" s="504"/>
      <c r="AT51" s="278">
        <f t="shared" si="0"/>
        <v>1</v>
      </c>
      <c r="AU51" s="279"/>
      <c r="AV51" s="279"/>
      <c r="AW51" s="279"/>
      <c r="AX51" s="279"/>
      <c r="AY51" s="280"/>
      <c r="AZ51" s="245">
        <f t="shared" si="1"/>
        <v>1.63</v>
      </c>
      <c r="BA51" s="246"/>
      <c r="BB51" s="246"/>
      <c r="BC51" s="246"/>
      <c r="BD51" s="246"/>
      <c r="BE51" s="246"/>
      <c r="BF51" s="247"/>
      <c r="BG51" s="248">
        <f t="shared" si="2"/>
        <v>1.63</v>
      </c>
      <c r="BH51" s="249"/>
      <c r="BI51" s="249"/>
      <c r="BJ51" s="249"/>
      <c r="BK51" s="249"/>
      <c r="BL51" s="249"/>
      <c r="BM51" s="250"/>
    </row>
    <row r="52" spans="1:65" ht="54.75" customHeight="1" x14ac:dyDescent="0.2">
      <c r="A52" s="37"/>
      <c r="B52" s="251" t="str">
        <f>'LE 04 (PROG)'!B71</f>
        <v>Realizar visitas de auditoria a los diferentes puestos de trabajo con el fin de verificar el cumplimiento de las normas de higiene y seguridad industrial generales y especificas</v>
      </c>
      <c r="C52" s="252"/>
      <c r="D52" s="252"/>
      <c r="E52" s="252"/>
      <c r="F52" s="252"/>
      <c r="G52" s="252"/>
      <c r="H52" s="252"/>
      <c r="I52" s="252"/>
      <c r="J52" s="252"/>
      <c r="K52" s="252"/>
      <c r="L52" s="252"/>
      <c r="M52" s="252"/>
      <c r="N52" s="252"/>
      <c r="O52" s="252"/>
      <c r="P52" s="252"/>
      <c r="Q52" s="252"/>
      <c r="R52" s="252"/>
      <c r="S52" s="252"/>
      <c r="T52" s="252"/>
      <c r="U52" s="253"/>
      <c r="V52" s="254" t="str">
        <f>'LE 04 (PROG)'!V71</f>
        <v>LE 04 OB 01 AC 19</v>
      </c>
      <c r="W52" s="255"/>
      <c r="X52" s="255"/>
      <c r="Y52" s="255"/>
      <c r="Z52" s="255"/>
      <c r="AA52" s="256"/>
      <c r="AB52" s="257">
        <f>'LE 04 (PROG)'!AB71</f>
        <v>3.5299999999999998E-2</v>
      </c>
      <c r="AC52" s="258"/>
      <c r="AD52" s="258"/>
      <c r="AE52" s="258"/>
      <c r="AF52" s="258"/>
      <c r="AG52" s="259"/>
      <c r="AH52" s="505">
        <f>'LE 04 (PROG)'!AL71</f>
        <v>18</v>
      </c>
      <c r="AI52" s="506"/>
      <c r="AJ52" s="506"/>
      <c r="AK52" s="506"/>
      <c r="AL52" s="506"/>
      <c r="AM52" s="507"/>
      <c r="AN52" s="508">
        <f>'LE 04 (PROG)'!AL72</f>
        <v>18</v>
      </c>
      <c r="AO52" s="509"/>
      <c r="AP52" s="509"/>
      <c r="AQ52" s="509"/>
      <c r="AR52" s="509"/>
      <c r="AS52" s="510"/>
      <c r="AT52" s="260">
        <f t="shared" si="0"/>
        <v>1</v>
      </c>
      <c r="AU52" s="261"/>
      <c r="AV52" s="261"/>
      <c r="AW52" s="261"/>
      <c r="AX52" s="261"/>
      <c r="AY52" s="262"/>
      <c r="AZ52" s="263">
        <f t="shared" si="1"/>
        <v>3.53</v>
      </c>
      <c r="BA52" s="264"/>
      <c r="BB52" s="264"/>
      <c r="BC52" s="264"/>
      <c r="BD52" s="264"/>
      <c r="BE52" s="264"/>
      <c r="BF52" s="265"/>
      <c r="BG52" s="266">
        <f t="shared" si="2"/>
        <v>3.53</v>
      </c>
      <c r="BH52" s="267"/>
      <c r="BI52" s="267"/>
      <c r="BJ52" s="267"/>
      <c r="BK52" s="267"/>
      <c r="BL52" s="267"/>
      <c r="BM52" s="268"/>
    </row>
    <row r="53" spans="1:65" ht="35.25" customHeight="1" x14ac:dyDescent="0.2">
      <c r="A53" s="37"/>
      <c r="B53" s="269" t="str">
        <f>'LE 04 (PROG)'!B73</f>
        <v>Reportar a la Aseguradora de Riesgos Laborales (ARL) la ocurrencia de todos los incidentes, accidentes de trabajo y enfermedades laborales.</v>
      </c>
      <c r="C53" s="270"/>
      <c r="D53" s="270"/>
      <c r="E53" s="270"/>
      <c r="F53" s="270"/>
      <c r="G53" s="270"/>
      <c r="H53" s="270"/>
      <c r="I53" s="270"/>
      <c r="J53" s="270"/>
      <c r="K53" s="270"/>
      <c r="L53" s="270"/>
      <c r="M53" s="270"/>
      <c r="N53" s="270"/>
      <c r="O53" s="270"/>
      <c r="P53" s="270"/>
      <c r="Q53" s="270"/>
      <c r="R53" s="270"/>
      <c r="S53" s="270"/>
      <c r="T53" s="270"/>
      <c r="U53" s="271"/>
      <c r="V53" s="272" t="str">
        <f>'LE 04 (PROG)'!V73</f>
        <v>LE 04 OB 01 AC 20</v>
      </c>
      <c r="W53" s="273"/>
      <c r="X53" s="273"/>
      <c r="Y53" s="273"/>
      <c r="Z53" s="273"/>
      <c r="AA53" s="274"/>
      <c r="AB53" s="275">
        <f>'LE 04 (PROG)'!AB73</f>
        <v>8.0000000000000004E-4</v>
      </c>
      <c r="AC53" s="276"/>
      <c r="AD53" s="276"/>
      <c r="AE53" s="276"/>
      <c r="AF53" s="276"/>
      <c r="AG53" s="277"/>
      <c r="AH53" s="499">
        <f>'LE 04 (PROG)'!AL73</f>
        <v>1</v>
      </c>
      <c r="AI53" s="500"/>
      <c r="AJ53" s="500"/>
      <c r="AK53" s="500"/>
      <c r="AL53" s="500"/>
      <c r="AM53" s="501"/>
      <c r="AN53" s="502">
        <f>'LE 04 (PROG)'!AL74</f>
        <v>1</v>
      </c>
      <c r="AO53" s="503"/>
      <c r="AP53" s="503"/>
      <c r="AQ53" s="503"/>
      <c r="AR53" s="503"/>
      <c r="AS53" s="504"/>
      <c r="AT53" s="278">
        <f t="shared" si="0"/>
        <v>1</v>
      </c>
      <c r="AU53" s="279"/>
      <c r="AV53" s="279"/>
      <c r="AW53" s="279"/>
      <c r="AX53" s="279"/>
      <c r="AY53" s="280"/>
      <c r="AZ53" s="245">
        <f t="shared" si="1"/>
        <v>0.08</v>
      </c>
      <c r="BA53" s="246"/>
      <c r="BB53" s="246"/>
      <c r="BC53" s="246"/>
      <c r="BD53" s="246"/>
      <c r="BE53" s="246"/>
      <c r="BF53" s="247"/>
      <c r="BG53" s="248">
        <f t="shared" si="2"/>
        <v>0.08</v>
      </c>
      <c r="BH53" s="249"/>
      <c r="BI53" s="249"/>
      <c r="BJ53" s="249"/>
      <c r="BK53" s="249"/>
      <c r="BL53" s="249"/>
      <c r="BM53" s="250"/>
    </row>
    <row r="54" spans="1:65" ht="35.25" customHeight="1" x14ac:dyDescent="0.2">
      <c r="A54" s="37"/>
      <c r="B54" s="251" t="str">
        <f>'LE 04 (PROG)'!B75</f>
        <v>Realizar las investigaciones de los incidentes, accidentes de trabajo y enfermedades laborales.</v>
      </c>
      <c r="C54" s="252"/>
      <c r="D54" s="252"/>
      <c r="E54" s="252"/>
      <c r="F54" s="252"/>
      <c r="G54" s="252"/>
      <c r="H54" s="252"/>
      <c r="I54" s="252"/>
      <c r="J54" s="252"/>
      <c r="K54" s="252"/>
      <c r="L54" s="252"/>
      <c r="M54" s="252"/>
      <c r="N54" s="252"/>
      <c r="O54" s="252"/>
      <c r="P54" s="252"/>
      <c r="Q54" s="252"/>
      <c r="R54" s="252"/>
      <c r="S54" s="252"/>
      <c r="T54" s="252"/>
      <c r="U54" s="253"/>
      <c r="V54" s="254" t="str">
        <f>'LE 04 (PROG)'!V75</f>
        <v>LE 04 OB 01 AC 21</v>
      </c>
      <c r="W54" s="255"/>
      <c r="X54" s="255"/>
      <c r="Y54" s="255"/>
      <c r="Z54" s="255"/>
      <c r="AA54" s="256"/>
      <c r="AB54" s="257">
        <f>'LE 04 (PROG)'!AB75</f>
        <v>1.9E-3</v>
      </c>
      <c r="AC54" s="258"/>
      <c r="AD54" s="258"/>
      <c r="AE54" s="258"/>
      <c r="AF54" s="258"/>
      <c r="AG54" s="259"/>
      <c r="AH54" s="505">
        <f>'LE 04 (PROG)'!AL75</f>
        <v>100</v>
      </c>
      <c r="AI54" s="506"/>
      <c r="AJ54" s="506"/>
      <c r="AK54" s="506"/>
      <c r="AL54" s="506"/>
      <c r="AM54" s="507"/>
      <c r="AN54" s="508">
        <f>'LE 04 (PROG)'!AL76</f>
        <v>100</v>
      </c>
      <c r="AO54" s="509"/>
      <c r="AP54" s="509"/>
      <c r="AQ54" s="509"/>
      <c r="AR54" s="509"/>
      <c r="AS54" s="510"/>
      <c r="AT54" s="260">
        <f t="shared" si="0"/>
        <v>1</v>
      </c>
      <c r="AU54" s="261"/>
      <c r="AV54" s="261"/>
      <c r="AW54" s="261"/>
      <c r="AX54" s="261"/>
      <c r="AY54" s="262"/>
      <c r="AZ54" s="263">
        <f t="shared" si="1"/>
        <v>0.19</v>
      </c>
      <c r="BA54" s="264"/>
      <c r="BB54" s="264"/>
      <c r="BC54" s="264"/>
      <c r="BD54" s="264"/>
      <c r="BE54" s="264"/>
      <c r="BF54" s="265"/>
      <c r="BG54" s="266">
        <f t="shared" si="2"/>
        <v>0.19</v>
      </c>
      <c r="BH54" s="267"/>
      <c r="BI54" s="267"/>
      <c r="BJ54" s="267"/>
      <c r="BK54" s="267"/>
      <c r="BL54" s="267"/>
      <c r="BM54" s="268"/>
    </row>
    <row r="55" spans="1:65" ht="35.25" customHeight="1" x14ac:dyDescent="0.2">
      <c r="A55" s="37"/>
      <c r="B55" s="269" t="str">
        <f>'LE 04 (PROG)'!B77</f>
        <v>Formular planes de mejoramiento según los hallazgos de las investigaciones de los incidentes, accidentes de trabajo y enfermedades laborales.</v>
      </c>
      <c r="C55" s="270"/>
      <c r="D55" s="270"/>
      <c r="E55" s="270"/>
      <c r="F55" s="270"/>
      <c r="G55" s="270"/>
      <c r="H55" s="270"/>
      <c r="I55" s="270"/>
      <c r="J55" s="270"/>
      <c r="K55" s="270"/>
      <c r="L55" s="270"/>
      <c r="M55" s="270"/>
      <c r="N55" s="270"/>
      <c r="O55" s="270"/>
      <c r="P55" s="270"/>
      <c r="Q55" s="270"/>
      <c r="R55" s="270"/>
      <c r="S55" s="270"/>
      <c r="T55" s="270"/>
      <c r="U55" s="271"/>
      <c r="V55" s="272" t="str">
        <f>'LE 04 (PROG)'!V77</f>
        <v>LE 04 OB 01 AC 22</v>
      </c>
      <c r="W55" s="273"/>
      <c r="X55" s="273"/>
      <c r="Y55" s="273"/>
      <c r="Z55" s="273"/>
      <c r="AA55" s="274"/>
      <c r="AB55" s="275">
        <f>'LE 04 (PROG)'!AB77</f>
        <v>5.0000000000000001E-4</v>
      </c>
      <c r="AC55" s="276"/>
      <c r="AD55" s="276"/>
      <c r="AE55" s="276"/>
      <c r="AF55" s="276"/>
      <c r="AG55" s="277"/>
      <c r="AH55" s="499">
        <f>'LE 04 (PROG)'!AL77</f>
        <v>1</v>
      </c>
      <c r="AI55" s="500"/>
      <c r="AJ55" s="500"/>
      <c r="AK55" s="500"/>
      <c r="AL55" s="500"/>
      <c r="AM55" s="501"/>
      <c r="AN55" s="502">
        <f>'LE 04 (PROG)'!AL78</f>
        <v>1</v>
      </c>
      <c r="AO55" s="503"/>
      <c r="AP55" s="503"/>
      <c r="AQ55" s="503"/>
      <c r="AR55" s="503"/>
      <c r="AS55" s="504"/>
      <c r="AT55" s="278">
        <f t="shared" si="0"/>
        <v>1</v>
      </c>
      <c r="AU55" s="279"/>
      <c r="AV55" s="279"/>
      <c r="AW55" s="279"/>
      <c r="AX55" s="279"/>
      <c r="AY55" s="280"/>
      <c r="AZ55" s="245">
        <f t="shared" si="1"/>
        <v>0.05</v>
      </c>
      <c r="BA55" s="246"/>
      <c r="BB55" s="246"/>
      <c r="BC55" s="246"/>
      <c r="BD55" s="246"/>
      <c r="BE55" s="246"/>
      <c r="BF55" s="247"/>
      <c r="BG55" s="248">
        <f t="shared" si="2"/>
        <v>0.05</v>
      </c>
      <c r="BH55" s="249"/>
      <c r="BI55" s="249"/>
      <c r="BJ55" s="249"/>
      <c r="BK55" s="249"/>
      <c r="BL55" s="249"/>
      <c r="BM55" s="250"/>
    </row>
    <row r="56" spans="1:65" ht="54.75" customHeight="1" x14ac:dyDescent="0.2">
      <c r="A56" s="37"/>
      <c r="B56" s="251" t="str">
        <f>'LE 04 (PROG)'!B79</f>
        <v>Ejecutar las actividades contenidas en los planes de mejoramiento derivados de las investigaciones de los incidentes, accidentes de trabajo y enfermedades laborales.</v>
      </c>
      <c r="C56" s="252"/>
      <c r="D56" s="252"/>
      <c r="E56" s="252"/>
      <c r="F56" s="252"/>
      <c r="G56" s="252"/>
      <c r="H56" s="252"/>
      <c r="I56" s="252"/>
      <c r="J56" s="252"/>
      <c r="K56" s="252"/>
      <c r="L56" s="252"/>
      <c r="M56" s="252"/>
      <c r="N56" s="252"/>
      <c r="O56" s="252"/>
      <c r="P56" s="252"/>
      <c r="Q56" s="252"/>
      <c r="R56" s="252"/>
      <c r="S56" s="252"/>
      <c r="T56" s="252"/>
      <c r="U56" s="253"/>
      <c r="V56" s="254" t="str">
        <f>'LE 04 (PROG)'!V79</f>
        <v>LE 04 OB 01 AC 23</v>
      </c>
      <c r="W56" s="255"/>
      <c r="X56" s="255"/>
      <c r="Y56" s="255"/>
      <c r="Z56" s="255"/>
      <c r="AA56" s="256"/>
      <c r="AB56" s="257">
        <f>'LE 04 (PROG)'!AB79</f>
        <v>3.5999999999999999E-3</v>
      </c>
      <c r="AC56" s="258"/>
      <c r="AD56" s="258"/>
      <c r="AE56" s="258"/>
      <c r="AF56" s="258"/>
      <c r="AG56" s="259"/>
      <c r="AH56" s="505">
        <f>'LE 04 (PROG)'!AL79</f>
        <v>100</v>
      </c>
      <c r="AI56" s="506"/>
      <c r="AJ56" s="506"/>
      <c r="AK56" s="506"/>
      <c r="AL56" s="506"/>
      <c r="AM56" s="507"/>
      <c r="AN56" s="508">
        <f>'LE 04 (PROG)'!AL80</f>
        <v>100</v>
      </c>
      <c r="AO56" s="509"/>
      <c r="AP56" s="509"/>
      <c r="AQ56" s="509"/>
      <c r="AR56" s="509"/>
      <c r="AS56" s="510"/>
      <c r="AT56" s="260">
        <f t="shared" si="0"/>
        <v>1</v>
      </c>
      <c r="AU56" s="261"/>
      <c r="AV56" s="261"/>
      <c r="AW56" s="261"/>
      <c r="AX56" s="261"/>
      <c r="AY56" s="262"/>
      <c r="AZ56" s="263">
        <f t="shared" si="1"/>
        <v>0.36</v>
      </c>
      <c r="BA56" s="264"/>
      <c r="BB56" s="264"/>
      <c r="BC56" s="264"/>
      <c r="BD56" s="264"/>
      <c r="BE56" s="264"/>
      <c r="BF56" s="265"/>
      <c r="BG56" s="266">
        <f t="shared" si="2"/>
        <v>0.36</v>
      </c>
      <c r="BH56" s="267"/>
      <c r="BI56" s="267"/>
      <c r="BJ56" s="267"/>
      <c r="BK56" s="267"/>
      <c r="BL56" s="267"/>
      <c r="BM56" s="268"/>
    </row>
    <row r="57" spans="1:65" ht="18" customHeight="1" x14ac:dyDescent="0.2">
      <c r="A57" s="37"/>
      <c r="B57" s="269" t="str">
        <f>'LE 04 (PROG)'!B81</f>
        <v>Realizar seguimiento a la ejecución de los planes de mejoramiento.</v>
      </c>
      <c r="C57" s="270"/>
      <c r="D57" s="270"/>
      <c r="E57" s="270"/>
      <c r="F57" s="270"/>
      <c r="G57" s="270"/>
      <c r="H57" s="270"/>
      <c r="I57" s="270"/>
      <c r="J57" s="270"/>
      <c r="K57" s="270"/>
      <c r="L57" s="270"/>
      <c r="M57" s="270"/>
      <c r="N57" s="270"/>
      <c r="O57" s="270"/>
      <c r="P57" s="270"/>
      <c r="Q57" s="270"/>
      <c r="R57" s="270"/>
      <c r="S57" s="270"/>
      <c r="T57" s="270"/>
      <c r="U57" s="271"/>
      <c r="V57" s="272" t="str">
        <f>'LE 04 (PROG)'!V81</f>
        <v>LE 04 OB 01 AC 24</v>
      </c>
      <c r="W57" s="273"/>
      <c r="X57" s="273"/>
      <c r="Y57" s="273"/>
      <c r="Z57" s="273"/>
      <c r="AA57" s="274"/>
      <c r="AB57" s="275">
        <f>'LE 04 (PROG)'!AB81</f>
        <v>5.0000000000000001E-4</v>
      </c>
      <c r="AC57" s="276"/>
      <c r="AD57" s="276"/>
      <c r="AE57" s="276"/>
      <c r="AF57" s="276"/>
      <c r="AG57" s="277"/>
      <c r="AH57" s="499">
        <f>'LE 04 (PROG)'!AL81</f>
        <v>1</v>
      </c>
      <c r="AI57" s="500"/>
      <c r="AJ57" s="500"/>
      <c r="AK57" s="500"/>
      <c r="AL57" s="500"/>
      <c r="AM57" s="501"/>
      <c r="AN57" s="502">
        <f>'LE 04 (PROG)'!AL82</f>
        <v>1</v>
      </c>
      <c r="AO57" s="503"/>
      <c r="AP57" s="503"/>
      <c r="AQ57" s="503"/>
      <c r="AR57" s="503"/>
      <c r="AS57" s="504"/>
      <c r="AT57" s="278">
        <f t="shared" si="0"/>
        <v>1</v>
      </c>
      <c r="AU57" s="279"/>
      <c r="AV57" s="279"/>
      <c r="AW57" s="279"/>
      <c r="AX57" s="279"/>
      <c r="AY57" s="280"/>
      <c r="AZ57" s="245">
        <f t="shared" si="1"/>
        <v>0.05</v>
      </c>
      <c r="BA57" s="246"/>
      <c r="BB57" s="246"/>
      <c r="BC57" s="246"/>
      <c r="BD57" s="246"/>
      <c r="BE57" s="246"/>
      <c r="BF57" s="247"/>
      <c r="BG57" s="248">
        <f t="shared" si="2"/>
        <v>0.05</v>
      </c>
      <c r="BH57" s="249"/>
      <c r="BI57" s="249"/>
      <c r="BJ57" s="249"/>
      <c r="BK57" s="249"/>
      <c r="BL57" s="249"/>
      <c r="BM57" s="250"/>
    </row>
    <row r="58" spans="1:65" ht="18" customHeight="1" x14ac:dyDescent="0.2">
      <c r="A58" s="37"/>
      <c r="B58" s="251" t="str">
        <f>'LE 04 (PROG)'!B83</f>
        <v>Generar un informe anual acerca del ausentismo laboral.</v>
      </c>
      <c r="C58" s="252"/>
      <c r="D58" s="252"/>
      <c r="E58" s="252"/>
      <c r="F58" s="252"/>
      <c r="G58" s="252"/>
      <c r="H58" s="252"/>
      <c r="I58" s="252"/>
      <c r="J58" s="252"/>
      <c r="K58" s="252"/>
      <c r="L58" s="252"/>
      <c r="M58" s="252"/>
      <c r="N58" s="252"/>
      <c r="O58" s="252"/>
      <c r="P58" s="252"/>
      <c r="Q58" s="252"/>
      <c r="R58" s="252"/>
      <c r="S58" s="252"/>
      <c r="T58" s="252"/>
      <c r="U58" s="253"/>
      <c r="V58" s="254" t="str">
        <f>'LE 04 (PROG)'!V83</f>
        <v>LE 04 OB 01 AC 25</v>
      </c>
      <c r="W58" s="255"/>
      <c r="X58" s="255"/>
      <c r="Y58" s="255"/>
      <c r="Z58" s="255"/>
      <c r="AA58" s="256"/>
      <c r="AB58" s="257">
        <f>'LE 04 (PROG)'!AB83</f>
        <v>4.7000000000000002E-3</v>
      </c>
      <c r="AC58" s="258"/>
      <c r="AD58" s="258"/>
      <c r="AE58" s="258"/>
      <c r="AF58" s="258"/>
      <c r="AG58" s="259"/>
      <c r="AH58" s="505">
        <f>'LE 04 (PROG)'!AL83</f>
        <v>1</v>
      </c>
      <c r="AI58" s="506"/>
      <c r="AJ58" s="506"/>
      <c r="AK58" s="506"/>
      <c r="AL58" s="506"/>
      <c r="AM58" s="507"/>
      <c r="AN58" s="508">
        <f>'LE 04 (PROG)'!AL84</f>
        <v>0</v>
      </c>
      <c r="AO58" s="509"/>
      <c r="AP58" s="509"/>
      <c r="AQ58" s="509"/>
      <c r="AR58" s="509"/>
      <c r="AS58" s="510"/>
      <c r="AT58" s="260">
        <f t="shared" si="0"/>
        <v>0</v>
      </c>
      <c r="AU58" s="261"/>
      <c r="AV58" s="261"/>
      <c r="AW58" s="261"/>
      <c r="AX58" s="261"/>
      <c r="AY58" s="262"/>
      <c r="AZ58" s="263">
        <f t="shared" si="1"/>
        <v>0.47000000000000003</v>
      </c>
      <c r="BA58" s="264"/>
      <c r="BB58" s="264"/>
      <c r="BC58" s="264"/>
      <c r="BD58" s="264"/>
      <c r="BE58" s="264"/>
      <c r="BF58" s="265"/>
      <c r="BG58" s="266">
        <f t="shared" si="2"/>
        <v>0</v>
      </c>
      <c r="BH58" s="267"/>
      <c r="BI58" s="267"/>
      <c r="BJ58" s="267"/>
      <c r="BK58" s="267"/>
      <c r="BL58" s="267"/>
      <c r="BM58" s="268"/>
    </row>
    <row r="59" spans="1:65" ht="35.25" customHeight="1" x14ac:dyDescent="0.2">
      <c r="A59" s="37"/>
      <c r="B59" s="269" t="str">
        <f>'LE 04 (PROG)'!B85</f>
        <v>Presentar al comité coordinador del sistema de control interno el informe de ausentismo laboral</v>
      </c>
      <c r="C59" s="270"/>
      <c r="D59" s="270"/>
      <c r="E59" s="270"/>
      <c r="F59" s="270"/>
      <c r="G59" s="270"/>
      <c r="H59" s="270"/>
      <c r="I59" s="270"/>
      <c r="J59" s="270"/>
      <c r="K59" s="270"/>
      <c r="L59" s="270"/>
      <c r="M59" s="270"/>
      <c r="N59" s="270"/>
      <c r="O59" s="270"/>
      <c r="P59" s="270"/>
      <c r="Q59" s="270"/>
      <c r="R59" s="270"/>
      <c r="S59" s="270"/>
      <c r="T59" s="270"/>
      <c r="U59" s="271"/>
      <c r="V59" s="272" t="str">
        <f>'LE 04 (PROG)'!V85</f>
        <v>LE 04 OB 01 AC 26</v>
      </c>
      <c r="W59" s="273"/>
      <c r="X59" s="273"/>
      <c r="Y59" s="273"/>
      <c r="Z59" s="273"/>
      <c r="AA59" s="274"/>
      <c r="AB59" s="275">
        <f>'LE 04 (PROG)'!AB85</f>
        <v>8.9999999999999998E-4</v>
      </c>
      <c r="AC59" s="276"/>
      <c r="AD59" s="276"/>
      <c r="AE59" s="276"/>
      <c r="AF59" s="276"/>
      <c r="AG59" s="277"/>
      <c r="AH59" s="499">
        <f>'LE 04 (PROG)'!AL85</f>
        <v>1</v>
      </c>
      <c r="AI59" s="500"/>
      <c r="AJ59" s="500"/>
      <c r="AK59" s="500"/>
      <c r="AL59" s="500"/>
      <c r="AM59" s="501"/>
      <c r="AN59" s="502">
        <f>'LE 04 (PROG)'!AL86</f>
        <v>0</v>
      </c>
      <c r="AO59" s="503"/>
      <c r="AP59" s="503"/>
      <c r="AQ59" s="503"/>
      <c r="AR59" s="503"/>
      <c r="AS59" s="504"/>
      <c r="AT59" s="278">
        <f t="shared" si="0"/>
        <v>0</v>
      </c>
      <c r="AU59" s="279"/>
      <c r="AV59" s="279"/>
      <c r="AW59" s="279"/>
      <c r="AX59" s="279"/>
      <c r="AY59" s="280"/>
      <c r="AZ59" s="245">
        <f t="shared" si="1"/>
        <v>0.09</v>
      </c>
      <c r="BA59" s="246"/>
      <c r="BB59" s="246"/>
      <c r="BC59" s="246"/>
      <c r="BD59" s="246"/>
      <c r="BE59" s="246"/>
      <c r="BF59" s="247"/>
      <c r="BG59" s="248">
        <f t="shared" si="2"/>
        <v>0</v>
      </c>
      <c r="BH59" s="249"/>
      <c r="BI59" s="249"/>
      <c r="BJ59" s="249"/>
      <c r="BK59" s="249"/>
      <c r="BL59" s="249"/>
      <c r="BM59" s="250"/>
    </row>
    <row r="60" spans="1:65" ht="35.25" customHeight="1" x14ac:dyDescent="0.2">
      <c r="A60" s="37"/>
      <c r="B60" s="251" t="str">
        <f>'LE 04 (PROG)'!B87</f>
        <v>Estandarizar el uso de los equipos de protección personal para los funcionarios de la Empresa Social del Estado.</v>
      </c>
      <c r="C60" s="252"/>
      <c r="D60" s="252"/>
      <c r="E60" s="252"/>
      <c r="F60" s="252"/>
      <c r="G60" s="252"/>
      <c r="H60" s="252"/>
      <c r="I60" s="252"/>
      <c r="J60" s="252"/>
      <c r="K60" s="252"/>
      <c r="L60" s="252"/>
      <c r="M60" s="252"/>
      <c r="N60" s="252"/>
      <c r="O60" s="252"/>
      <c r="P60" s="252"/>
      <c r="Q60" s="252"/>
      <c r="R60" s="252"/>
      <c r="S60" s="252"/>
      <c r="T60" s="252"/>
      <c r="U60" s="253"/>
      <c r="V60" s="254" t="str">
        <f>'LE 04 (PROG)'!V87</f>
        <v>LE 04 OB 01 AC 27</v>
      </c>
      <c r="W60" s="255"/>
      <c r="X60" s="255"/>
      <c r="Y60" s="255"/>
      <c r="Z60" s="255"/>
      <c r="AA60" s="256"/>
      <c r="AB60" s="257">
        <f>'LE 04 (PROG)'!AB87</f>
        <v>7.7000000000000002E-3</v>
      </c>
      <c r="AC60" s="258"/>
      <c r="AD60" s="258"/>
      <c r="AE60" s="258"/>
      <c r="AF60" s="258"/>
      <c r="AG60" s="259"/>
      <c r="AH60" s="505">
        <f>'LE 04 (PROG)'!AL87</f>
        <v>1</v>
      </c>
      <c r="AI60" s="506"/>
      <c r="AJ60" s="506"/>
      <c r="AK60" s="506"/>
      <c r="AL60" s="506"/>
      <c r="AM60" s="507"/>
      <c r="AN60" s="508">
        <f>'LE 04 (PROG)'!AL88</f>
        <v>1</v>
      </c>
      <c r="AO60" s="509"/>
      <c r="AP60" s="509"/>
      <c r="AQ60" s="509"/>
      <c r="AR60" s="509"/>
      <c r="AS60" s="510"/>
      <c r="AT60" s="260">
        <f t="shared" si="0"/>
        <v>1</v>
      </c>
      <c r="AU60" s="261"/>
      <c r="AV60" s="261"/>
      <c r="AW60" s="261"/>
      <c r="AX60" s="261"/>
      <c r="AY60" s="262"/>
      <c r="AZ60" s="263">
        <f t="shared" si="1"/>
        <v>0.77</v>
      </c>
      <c r="BA60" s="264"/>
      <c r="BB60" s="264"/>
      <c r="BC60" s="264"/>
      <c r="BD60" s="264"/>
      <c r="BE60" s="264"/>
      <c r="BF60" s="265"/>
      <c r="BG60" s="266">
        <f t="shared" si="2"/>
        <v>0.77</v>
      </c>
      <c r="BH60" s="267"/>
      <c r="BI60" s="267"/>
      <c r="BJ60" s="267"/>
      <c r="BK60" s="267"/>
      <c r="BL60" s="267"/>
      <c r="BM60" s="268"/>
    </row>
    <row r="61" spans="1:65" ht="18" customHeight="1" x14ac:dyDescent="0.2">
      <c r="A61" s="37"/>
      <c r="B61" s="269" t="str">
        <f>'LE 04 (PROG)'!B89</f>
        <v>Actualizar el Manual de Normas de Bioseguridad por áreas.</v>
      </c>
      <c r="C61" s="270"/>
      <c r="D61" s="270"/>
      <c r="E61" s="270"/>
      <c r="F61" s="270"/>
      <c r="G61" s="270"/>
      <c r="H61" s="270"/>
      <c r="I61" s="270"/>
      <c r="J61" s="270"/>
      <c r="K61" s="270"/>
      <c r="L61" s="270"/>
      <c r="M61" s="270"/>
      <c r="N61" s="270"/>
      <c r="O61" s="270"/>
      <c r="P61" s="270"/>
      <c r="Q61" s="270"/>
      <c r="R61" s="270"/>
      <c r="S61" s="270"/>
      <c r="T61" s="270"/>
      <c r="U61" s="271"/>
      <c r="V61" s="272" t="str">
        <f>'LE 04 (PROG)'!V89</f>
        <v>LE 04 OB 01 AC 28</v>
      </c>
      <c r="W61" s="273"/>
      <c r="X61" s="273"/>
      <c r="Y61" s="273"/>
      <c r="Z61" s="273"/>
      <c r="AA61" s="274"/>
      <c r="AB61" s="275">
        <f>'LE 04 (PROG)'!AB89</f>
        <v>0</v>
      </c>
      <c r="AC61" s="276"/>
      <c r="AD61" s="276"/>
      <c r="AE61" s="276"/>
      <c r="AF61" s="276"/>
      <c r="AG61" s="277"/>
      <c r="AH61" s="499">
        <f>'LE 04 (PROG)'!AL89</f>
        <v>0</v>
      </c>
      <c r="AI61" s="500"/>
      <c r="AJ61" s="500"/>
      <c r="AK61" s="500"/>
      <c r="AL61" s="500"/>
      <c r="AM61" s="501"/>
      <c r="AN61" s="502">
        <f>'LE 04 (PROG)'!AL90</f>
        <v>0</v>
      </c>
      <c r="AO61" s="503"/>
      <c r="AP61" s="503"/>
      <c r="AQ61" s="503"/>
      <c r="AR61" s="503"/>
      <c r="AS61" s="504"/>
      <c r="AT61" s="278" t="str">
        <f t="shared" si="0"/>
        <v/>
      </c>
      <c r="AU61" s="279"/>
      <c r="AV61" s="279"/>
      <c r="AW61" s="279"/>
      <c r="AX61" s="279"/>
      <c r="AY61" s="280"/>
      <c r="AZ61" s="245">
        <f t="shared" si="1"/>
        <v>0</v>
      </c>
      <c r="BA61" s="246"/>
      <c r="BB61" s="246"/>
      <c r="BC61" s="246"/>
      <c r="BD61" s="246"/>
      <c r="BE61" s="246"/>
      <c r="BF61" s="247"/>
      <c r="BG61" s="248">
        <f t="shared" si="2"/>
        <v>0</v>
      </c>
      <c r="BH61" s="249"/>
      <c r="BI61" s="249"/>
      <c r="BJ61" s="249"/>
      <c r="BK61" s="249"/>
      <c r="BL61" s="249"/>
      <c r="BM61" s="250"/>
    </row>
    <row r="62" spans="1:65" ht="35.25" customHeight="1" x14ac:dyDescent="0.2">
      <c r="A62" s="37"/>
      <c r="B62" s="251" t="str">
        <f>'LE 04 (PROG)'!B91</f>
        <v>Realizar el diagnóstico para la intervención del clima laboral, con el apoyo de la Aseguradora de Riesgos Laborales (ARL).</v>
      </c>
      <c r="C62" s="252"/>
      <c r="D62" s="252"/>
      <c r="E62" s="252"/>
      <c r="F62" s="252"/>
      <c r="G62" s="252"/>
      <c r="H62" s="252"/>
      <c r="I62" s="252"/>
      <c r="J62" s="252"/>
      <c r="K62" s="252"/>
      <c r="L62" s="252"/>
      <c r="M62" s="252"/>
      <c r="N62" s="252"/>
      <c r="O62" s="252"/>
      <c r="P62" s="252"/>
      <c r="Q62" s="252"/>
      <c r="R62" s="252"/>
      <c r="S62" s="252"/>
      <c r="T62" s="252"/>
      <c r="U62" s="253"/>
      <c r="V62" s="254" t="str">
        <f>'LE 04 (PROG)'!V91</f>
        <v>LE 04 OB 01 AC 29</v>
      </c>
      <c r="W62" s="255"/>
      <c r="X62" s="255"/>
      <c r="Y62" s="255"/>
      <c r="Z62" s="255"/>
      <c r="AA62" s="256"/>
      <c r="AB62" s="257">
        <f>'LE 04 (PROG)'!AB91</f>
        <v>0</v>
      </c>
      <c r="AC62" s="258"/>
      <c r="AD62" s="258"/>
      <c r="AE62" s="258"/>
      <c r="AF62" s="258"/>
      <c r="AG62" s="259"/>
      <c r="AH62" s="505">
        <f>'LE 04 (PROG)'!AL91</f>
        <v>0</v>
      </c>
      <c r="AI62" s="506"/>
      <c r="AJ62" s="506"/>
      <c r="AK62" s="506"/>
      <c r="AL62" s="506"/>
      <c r="AM62" s="507"/>
      <c r="AN62" s="508">
        <f>'LE 04 (PROG)'!AL92</f>
        <v>0</v>
      </c>
      <c r="AO62" s="509"/>
      <c r="AP62" s="509"/>
      <c r="AQ62" s="509"/>
      <c r="AR62" s="509"/>
      <c r="AS62" s="510"/>
      <c r="AT62" s="260" t="str">
        <f t="shared" si="0"/>
        <v/>
      </c>
      <c r="AU62" s="261"/>
      <c r="AV62" s="261"/>
      <c r="AW62" s="261"/>
      <c r="AX62" s="261"/>
      <c r="AY62" s="262"/>
      <c r="AZ62" s="263">
        <f t="shared" si="1"/>
        <v>0</v>
      </c>
      <c r="BA62" s="264"/>
      <c r="BB62" s="264"/>
      <c r="BC62" s="264"/>
      <c r="BD62" s="264"/>
      <c r="BE62" s="264"/>
      <c r="BF62" s="265"/>
      <c r="BG62" s="266">
        <f t="shared" si="2"/>
        <v>0</v>
      </c>
      <c r="BH62" s="267"/>
      <c r="BI62" s="267"/>
      <c r="BJ62" s="267"/>
      <c r="BK62" s="267"/>
      <c r="BL62" s="267"/>
      <c r="BM62" s="268"/>
    </row>
    <row r="63" spans="1:65" ht="18" customHeight="1" x14ac:dyDescent="0.2">
      <c r="A63" s="37"/>
      <c r="B63" s="269" t="str">
        <f>'LE 04 (PROG)'!B93</f>
        <v>Socializar los resultados del diagnóstico para la intervención del clima laboral.</v>
      </c>
      <c r="C63" s="270"/>
      <c r="D63" s="270"/>
      <c r="E63" s="270"/>
      <c r="F63" s="270"/>
      <c r="G63" s="270"/>
      <c r="H63" s="270"/>
      <c r="I63" s="270"/>
      <c r="J63" s="270"/>
      <c r="K63" s="270"/>
      <c r="L63" s="270"/>
      <c r="M63" s="270"/>
      <c r="N63" s="270"/>
      <c r="O63" s="270"/>
      <c r="P63" s="270"/>
      <c r="Q63" s="270"/>
      <c r="R63" s="270"/>
      <c r="S63" s="270"/>
      <c r="T63" s="270"/>
      <c r="U63" s="271"/>
      <c r="V63" s="272" t="str">
        <f>'LE 04 (PROG)'!V93</f>
        <v>LE 04 OB 01 AC 30</v>
      </c>
      <c r="W63" s="273"/>
      <c r="X63" s="273"/>
      <c r="Y63" s="273"/>
      <c r="Z63" s="273"/>
      <c r="AA63" s="274"/>
      <c r="AB63" s="275">
        <f>'LE 04 (PROG)'!AB93</f>
        <v>0</v>
      </c>
      <c r="AC63" s="276"/>
      <c r="AD63" s="276"/>
      <c r="AE63" s="276"/>
      <c r="AF63" s="276"/>
      <c r="AG63" s="277"/>
      <c r="AH63" s="499">
        <f>'LE 04 (PROG)'!AL93</f>
        <v>0</v>
      </c>
      <c r="AI63" s="500"/>
      <c r="AJ63" s="500"/>
      <c r="AK63" s="500"/>
      <c r="AL63" s="500"/>
      <c r="AM63" s="501"/>
      <c r="AN63" s="502">
        <f>'LE 04 (PROG)'!AL94</f>
        <v>0</v>
      </c>
      <c r="AO63" s="503"/>
      <c r="AP63" s="503"/>
      <c r="AQ63" s="503"/>
      <c r="AR63" s="503"/>
      <c r="AS63" s="504"/>
      <c r="AT63" s="278" t="str">
        <f t="shared" si="0"/>
        <v/>
      </c>
      <c r="AU63" s="279"/>
      <c r="AV63" s="279"/>
      <c r="AW63" s="279"/>
      <c r="AX63" s="279"/>
      <c r="AY63" s="280"/>
      <c r="AZ63" s="245">
        <f t="shared" si="1"/>
        <v>0</v>
      </c>
      <c r="BA63" s="246"/>
      <c r="BB63" s="246"/>
      <c r="BC63" s="246"/>
      <c r="BD63" s="246"/>
      <c r="BE63" s="246"/>
      <c r="BF63" s="247"/>
      <c r="BG63" s="248">
        <f t="shared" si="2"/>
        <v>0</v>
      </c>
      <c r="BH63" s="249"/>
      <c r="BI63" s="249"/>
      <c r="BJ63" s="249"/>
      <c r="BK63" s="249"/>
      <c r="BL63" s="249"/>
      <c r="BM63" s="250"/>
    </row>
    <row r="64" spans="1:65" ht="18" customHeight="1" x14ac:dyDescent="0.2">
      <c r="A64" s="37"/>
      <c r="B64" s="251" t="str">
        <f>'LE 04 (PROG)'!B95</f>
        <v>Formular un plan de intervención según el diagnóstico del clima laboral.</v>
      </c>
      <c r="C64" s="252"/>
      <c r="D64" s="252"/>
      <c r="E64" s="252"/>
      <c r="F64" s="252"/>
      <c r="G64" s="252"/>
      <c r="H64" s="252"/>
      <c r="I64" s="252"/>
      <c r="J64" s="252"/>
      <c r="K64" s="252"/>
      <c r="L64" s="252"/>
      <c r="M64" s="252"/>
      <c r="N64" s="252"/>
      <c r="O64" s="252"/>
      <c r="P64" s="252"/>
      <c r="Q64" s="252"/>
      <c r="R64" s="252"/>
      <c r="S64" s="252"/>
      <c r="T64" s="252"/>
      <c r="U64" s="253"/>
      <c r="V64" s="254" t="str">
        <f>'LE 04 (PROG)'!V95</f>
        <v>LE 04 OB 01 AC 31</v>
      </c>
      <c r="W64" s="255"/>
      <c r="X64" s="255"/>
      <c r="Y64" s="255"/>
      <c r="Z64" s="255"/>
      <c r="AA64" s="256"/>
      <c r="AB64" s="257">
        <f>'LE 04 (PROG)'!AB95</f>
        <v>0</v>
      </c>
      <c r="AC64" s="258"/>
      <c r="AD64" s="258"/>
      <c r="AE64" s="258"/>
      <c r="AF64" s="258"/>
      <c r="AG64" s="259"/>
      <c r="AH64" s="505">
        <f>'LE 04 (PROG)'!AL95</f>
        <v>0</v>
      </c>
      <c r="AI64" s="506"/>
      <c r="AJ64" s="506"/>
      <c r="AK64" s="506"/>
      <c r="AL64" s="506"/>
      <c r="AM64" s="507"/>
      <c r="AN64" s="508">
        <f>'LE 04 (PROG)'!AL96</f>
        <v>0</v>
      </c>
      <c r="AO64" s="509"/>
      <c r="AP64" s="509"/>
      <c r="AQ64" s="509"/>
      <c r="AR64" s="509"/>
      <c r="AS64" s="510"/>
      <c r="AT64" s="260" t="str">
        <f t="shared" si="0"/>
        <v/>
      </c>
      <c r="AU64" s="261"/>
      <c r="AV64" s="261"/>
      <c r="AW64" s="261"/>
      <c r="AX64" s="261"/>
      <c r="AY64" s="262"/>
      <c r="AZ64" s="263">
        <f t="shared" si="1"/>
        <v>0</v>
      </c>
      <c r="BA64" s="264"/>
      <c r="BB64" s="264"/>
      <c r="BC64" s="264"/>
      <c r="BD64" s="264"/>
      <c r="BE64" s="264"/>
      <c r="BF64" s="265"/>
      <c r="BG64" s="266">
        <f t="shared" si="2"/>
        <v>0</v>
      </c>
      <c r="BH64" s="267"/>
      <c r="BI64" s="267"/>
      <c r="BJ64" s="267"/>
      <c r="BK64" s="267"/>
      <c r="BL64" s="267"/>
      <c r="BM64" s="268"/>
    </row>
    <row r="65" spans="1:65" ht="18" customHeight="1" x14ac:dyDescent="0.2">
      <c r="A65" s="37"/>
      <c r="B65" s="269" t="str">
        <f>'LE 04 (PROG)'!B97</f>
        <v>Ejecutar las actividades contenidas en el plan de intervención del clima laboral.</v>
      </c>
      <c r="C65" s="270"/>
      <c r="D65" s="270"/>
      <c r="E65" s="270"/>
      <c r="F65" s="270"/>
      <c r="G65" s="270"/>
      <c r="H65" s="270"/>
      <c r="I65" s="270"/>
      <c r="J65" s="270"/>
      <c r="K65" s="270"/>
      <c r="L65" s="270"/>
      <c r="M65" s="270"/>
      <c r="N65" s="270"/>
      <c r="O65" s="270"/>
      <c r="P65" s="270"/>
      <c r="Q65" s="270"/>
      <c r="R65" s="270"/>
      <c r="S65" s="270"/>
      <c r="T65" s="270"/>
      <c r="U65" s="271"/>
      <c r="V65" s="272" t="str">
        <f>'LE 04 (PROG)'!V97</f>
        <v>LE 04 OB 01 AC 32</v>
      </c>
      <c r="W65" s="273"/>
      <c r="X65" s="273"/>
      <c r="Y65" s="273"/>
      <c r="Z65" s="273"/>
      <c r="AA65" s="274"/>
      <c r="AB65" s="275">
        <f>'LE 04 (PROG)'!AB97</f>
        <v>0</v>
      </c>
      <c r="AC65" s="276"/>
      <c r="AD65" s="276"/>
      <c r="AE65" s="276"/>
      <c r="AF65" s="276"/>
      <c r="AG65" s="277"/>
      <c r="AH65" s="499">
        <f>'LE 04 (PROG)'!AL97</f>
        <v>0</v>
      </c>
      <c r="AI65" s="500"/>
      <c r="AJ65" s="500"/>
      <c r="AK65" s="500"/>
      <c r="AL65" s="500"/>
      <c r="AM65" s="501"/>
      <c r="AN65" s="502">
        <f>'LE 04 (PROG)'!AL98</f>
        <v>0</v>
      </c>
      <c r="AO65" s="503"/>
      <c r="AP65" s="503"/>
      <c r="AQ65" s="503"/>
      <c r="AR65" s="503"/>
      <c r="AS65" s="504"/>
      <c r="AT65" s="278" t="str">
        <f t="shared" si="0"/>
        <v/>
      </c>
      <c r="AU65" s="279"/>
      <c r="AV65" s="279"/>
      <c r="AW65" s="279"/>
      <c r="AX65" s="279"/>
      <c r="AY65" s="280"/>
      <c r="AZ65" s="245">
        <f t="shared" si="1"/>
        <v>0</v>
      </c>
      <c r="BA65" s="246"/>
      <c r="BB65" s="246"/>
      <c r="BC65" s="246"/>
      <c r="BD65" s="246"/>
      <c r="BE65" s="246"/>
      <c r="BF65" s="247"/>
      <c r="BG65" s="248">
        <f t="shared" si="2"/>
        <v>0</v>
      </c>
      <c r="BH65" s="249"/>
      <c r="BI65" s="249"/>
      <c r="BJ65" s="249"/>
      <c r="BK65" s="249"/>
      <c r="BL65" s="249"/>
      <c r="BM65" s="250"/>
    </row>
    <row r="66" spans="1:65" ht="18" customHeight="1" thickBot="1" x14ac:dyDescent="0.25">
      <c r="A66" s="37"/>
      <c r="B66" s="386" t="str">
        <f>'LE 04 (PROG)'!B99</f>
        <v>Realizar seguimiento a la ejecución del plan de intervención del clima laboral.</v>
      </c>
      <c r="C66" s="387"/>
      <c r="D66" s="387"/>
      <c r="E66" s="387"/>
      <c r="F66" s="387"/>
      <c r="G66" s="387"/>
      <c r="H66" s="387"/>
      <c r="I66" s="387"/>
      <c r="J66" s="387"/>
      <c r="K66" s="387"/>
      <c r="L66" s="387"/>
      <c r="M66" s="387"/>
      <c r="N66" s="387"/>
      <c r="O66" s="387"/>
      <c r="P66" s="387"/>
      <c r="Q66" s="387"/>
      <c r="R66" s="387"/>
      <c r="S66" s="387"/>
      <c r="T66" s="387"/>
      <c r="U66" s="388"/>
      <c r="V66" s="389" t="str">
        <f>'LE 04 (PROG)'!V99</f>
        <v>LE 04 OB 01 AC 33</v>
      </c>
      <c r="W66" s="390"/>
      <c r="X66" s="390"/>
      <c r="Y66" s="390"/>
      <c r="Z66" s="390"/>
      <c r="AA66" s="391"/>
      <c r="AB66" s="407">
        <f>'LE 04 (PROG)'!AB99</f>
        <v>0</v>
      </c>
      <c r="AC66" s="408"/>
      <c r="AD66" s="408"/>
      <c r="AE66" s="408"/>
      <c r="AF66" s="408"/>
      <c r="AG66" s="409"/>
      <c r="AH66" s="392">
        <f>'LE 04 (PROG)'!AL99</f>
        <v>0</v>
      </c>
      <c r="AI66" s="393"/>
      <c r="AJ66" s="393"/>
      <c r="AK66" s="393"/>
      <c r="AL66" s="393"/>
      <c r="AM66" s="394"/>
      <c r="AN66" s="395">
        <f>'LE 04 (PROG)'!AL100</f>
        <v>0</v>
      </c>
      <c r="AO66" s="396"/>
      <c r="AP66" s="396"/>
      <c r="AQ66" s="396"/>
      <c r="AR66" s="396"/>
      <c r="AS66" s="397"/>
      <c r="AT66" s="398" t="str">
        <f t="shared" si="0"/>
        <v/>
      </c>
      <c r="AU66" s="399"/>
      <c r="AV66" s="399"/>
      <c r="AW66" s="399"/>
      <c r="AX66" s="399"/>
      <c r="AY66" s="400"/>
      <c r="AZ66" s="410">
        <f t="shared" si="1"/>
        <v>0</v>
      </c>
      <c r="BA66" s="411"/>
      <c r="BB66" s="411"/>
      <c r="BC66" s="411"/>
      <c r="BD66" s="411"/>
      <c r="BE66" s="411"/>
      <c r="BF66" s="412"/>
      <c r="BG66" s="383">
        <f t="shared" si="2"/>
        <v>0</v>
      </c>
      <c r="BH66" s="384"/>
      <c r="BI66" s="384"/>
      <c r="BJ66" s="384"/>
      <c r="BK66" s="384"/>
      <c r="BL66" s="384"/>
      <c r="BM66" s="385"/>
    </row>
    <row r="67" spans="1:65" ht="18" customHeight="1" thickBot="1" x14ac:dyDescent="0.25">
      <c r="A67" s="37"/>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row>
    <row r="68" spans="1:65" ht="18" customHeight="1" x14ac:dyDescent="0.2">
      <c r="A68" s="37"/>
      <c r="B68" s="203" t="s">
        <v>2</v>
      </c>
      <c r="C68" s="204"/>
      <c r="D68" s="204"/>
      <c r="E68" s="204"/>
      <c r="F68" s="204"/>
      <c r="G68" s="204"/>
      <c r="H68" s="204"/>
      <c r="I68" s="204"/>
      <c r="J68" s="204"/>
      <c r="K68" s="204"/>
      <c r="L68" s="204"/>
      <c r="M68" s="204"/>
      <c r="N68" s="204"/>
      <c r="O68" s="204"/>
      <c r="P68" s="204"/>
      <c r="Q68" s="204"/>
      <c r="R68" s="204"/>
      <c r="S68" s="204"/>
      <c r="T68" s="204"/>
      <c r="U68" s="205"/>
      <c r="V68" s="209" t="s">
        <v>1</v>
      </c>
      <c r="W68" s="210"/>
      <c r="X68" s="210"/>
      <c r="Y68" s="210"/>
      <c r="Z68" s="210"/>
      <c r="AA68" s="210"/>
      <c r="AB68" s="210"/>
      <c r="AC68" s="210"/>
      <c r="AD68" s="210"/>
      <c r="AE68" s="210"/>
      <c r="AF68" s="210"/>
      <c r="AG68" s="210"/>
      <c r="AH68" s="210"/>
      <c r="AI68" s="210"/>
      <c r="AJ68" s="210"/>
      <c r="AK68" s="210"/>
      <c r="AL68" s="210"/>
      <c r="AM68" s="210"/>
      <c r="AN68" s="210"/>
      <c r="AO68" s="210"/>
      <c r="AP68" s="210"/>
      <c r="AQ68" s="210"/>
      <c r="AR68" s="210"/>
      <c r="AS68" s="210"/>
      <c r="AT68" s="210"/>
      <c r="AU68" s="210"/>
      <c r="AV68" s="210"/>
      <c r="AW68" s="210"/>
      <c r="AX68" s="210"/>
      <c r="AY68" s="211"/>
      <c r="AZ68" s="514">
        <f>SUM(AZ34:BF66)</f>
        <v>99.999999999999986</v>
      </c>
      <c r="BA68" s="515"/>
      <c r="BB68" s="515"/>
      <c r="BC68" s="515"/>
      <c r="BD68" s="515"/>
      <c r="BE68" s="515"/>
      <c r="BF68" s="515"/>
      <c r="BG68" s="515">
        <f>SUM(BG34:BM66)</f>
        <v>58.321313217506628</v>
      </c>
      <c r="BH68" s="515"/>
      <c r="BI68" s="515"/>
      <c r="BJ68" s="515"/>
      <c r="BK68" s="515"/>
      <c r="BL68" s="515"/>
      <c r="BM68" s="516"/>
    </row>
    <row r="69" spans="1:65" ht="18" customHeight="1" thickBot="1" x14ac:dyDescent="0.25">
      <c r="A69" s="37"/>
      <c r="B69" s="206"/>
      <c r="C69" s="207"/>
      <c r="D69" s="207"/>
      <c r="E69" s="207"/>
      <c r="F69" s="207"/>
      <c r="G69" s="207"/>
      <c r="H69" s="207"/>
      <c r="I69" s="207"/>
      <c r="J69" s="207"/>
      <c r="K69" s="207"/>
      <c r="L69" s="207"/>
      <c r="M69" s="207"/>
      <c r="N69" s="207"/>
      <c r="O69" s="207"/>
      <c r="P69" s="207"/>
      <c r="Q69" s="207"/>
      <c r="R69" s="207"/>
      <c r="S69" s="207"/>
      <c r="T69" s="207"/>
      <c r="U69" s="208"/>
      <c r="V69" s="212" t="s">
        <v>3</v>
      </c>
      <c r="W69" s="213"/>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24">
        <f>IF(BG68=100,1,(BG68*1)/AZ68)</f>
        <v>0.58321313217506632</v>
      </c>
      <c r="BA69" s="225"/>
      <c r="BB69" s="225"/>
      <c r="BC69" s="225"/>
      <c r="BD69" s="225"/>
      <c r="BE69" s="225"/>
      <c r="BF69" s="225"/>
      <c r="BG69" s="225"/>
      <c r="BH69" s="225"/>
      <c r="BI69" s="225"/>
      <c r="BJ69" s="225"/>
      <c r="BK69" s="225"/>
      <c r="BL69" s="225"/>
      <c r="BM69" s="226"/>
    </row>
    <row r="70" spans="1:65" ht="18" customHeight="1" thickBot="1" x14ac:dyDescent="0.25">
      <c r="A70" s="37"/>
      <c r="B70" s="45"/>
      <c r="C70" s="45"/>
      <c r="D70" s="45"/>
      <c r="E70" s="45"/>
      <c r="F70" s="45"/>
      <c r="G70" s="45"/>
      <c r="H70" s="45"/>
      <c r="I70" s="45"/>
      <c r="J70" s="45"/>
      <c r="K70" s="45"/>
      <c r="L70" s="45"/>
      <c r="M70" s="45"/>
      <c r="N70" s="45"/>
      <c r="O70" s="45"/>
      <c r="P70" s="45"/>
      <c r="Q70" s="45"/>
      <c r="R70" s="45"/>
      <c r="S70" s="45"/>
      <c r="T70" s="45"/>
      <c r="U70" s="45"/>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7"/>
      <c r="BH70" s="47"/>
      <c r="BI70" s="47"/>
      <c r="BJ70" s="47"/>
      <c r="BK70" s="47"/>
      <c r="BL70" s="47"/>
      <c r="BM70" s="47"/>
    </row>
    <row r="71" spans="1:65" s="48" customFormat="1" ht="18" customHeight="1" x14ac:dyDescent="0.2">
      <c r="A71" s="35"/>
      <c r="B71" s="214" t="s">
        <v>8</v>
      </c>
      <c r="C71" s="215"/>
      <c r="D71" s="215"/>
      <c r="E71" s="215"/>
      <c r="F71" s="215"/>
      <c r="G71" s="215"/>
      <c r="H71" s="215"/>
      <c r="I71" s="215"/>
      <c r="J71" s="215"/>
      <c r="K71" s="215"/>
      <c r="L71" s="215"/>
      <c r="M71" s="215"/>
      <c r="N71" s="215"/>
      <c r="O71" s="215"/>
      <c r="P71" s="215"/>
      <c r="Q71" s="215"/>
      <c r="R71" s="215"/>
      <c r="S71" s="215"/>
      <c r="T71" s="215"/>
      <c r="U71" s="215"/>
      <c r="V71" s="218" t="s">
        <v>1</v>
      </c>
      <c r="W71" s="219"/>
      <c r="X71" s="219"/>
      <c r="Y71" s="219"/>
      <c r="Z71" s="219"/>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20"/>
      <c r="AZ71" s="514">
        <f>(O30)*100</f>
        <v>100</v>
      </c>
      <c r="BA71" s="515"/>
      <c r="BB71" s="515"/>
      <c r="BC71" s="515"/>
      <c r="BD71" s="515"/>
      <c r="BE71" s="515"/>
      <c r="BF71" s="515"/>
      <c r="BG71" s="515">
        <f>(O30*BG68)</f>
        <v>58.321313217506628</v>
      </c>
      <c r="BH71" s="515"/>
      <c r="BI71" s="515"/>
      <c r="BJ71" s="515"/>
      <c r="BK71" s="515"/>
      <c r="BL71" s="515"/>
      <c r="BM71" s="516"/>
    </row>
    <row r="72" spans="1:65" s="48" customFormat="1" ht="18" customHeight="1" thickBot="1" x14ac:dyDescent="0.25">
      <c r="A72" s="35"/>
      <c r="B72" s="216"/>
      <c r="C72" s="217"/>
      <c r="D72" s="217"/>
      <c r="E72" s="217"/>
      <c r="F72" s="217"/>
      <c r="G72" s="217"/>
      <c r="H72" s="217"/>
      <c r="I72" s="217"/>
      <c r="J72" s="217"/>
      <c r="K72" s="217"/>
      <c r="L72" s="217"/>
      <c r="M72" s="217"/>
      <c r="N72" s="217"/>
      <c r="O72" s="217"/>
      <c r="P72" s="217"/>
      <c r="Q72" s="217"/>
      <c r="R72" s="217"/>
      <c r="S72" s="217"/>
      <c r="T72" s="217"/>
      <c r="U72" s="217"/>
      <c r="V72" s="221" t="s">
        <v>3</v>
      </c>
      <c r="W72" s="222"/>
      <c r="X72" s="222"/>
      <c r="Y72" s="222"/>
      <c r="Z72" s="222"/>
      <c r="AA72" s="222"/>
      <c r="AB72" s="222"/>
      <c r="AC72" s="222"/>
      <c r="AD72" s="222"/>
      <c r="AE72" s="222"/>
      <c r="AF72" s="222"/>
      <c r="AG72" s="222"/>
      <c r="AH72" s="222"/>
      <c r="AI72" s="222"/>
      <c r="AJ72" s="222"/>
      <c r="AK72" s="222"/>
      <c r="AL72" s="222"/>
      <c r="AM72" s="222"/>
      <c r="AN72" s="222"/>
      <c r="AO72" s="222"/>
      <c r="AP72" s="222"/>
      <c r="AQ72" s="222"/>
      <c r="AR72" s="222"/>
      <c r="AS72" s="222"/>
      <c r="AT72" s="222"/>
      <c r="AU72" s="222"/>
      <c r="AV72" s="222"/>
      <c r="AW72" s="222"/>
      <c r="AX72" s="222"/>
      <c r="AY72" s="223"/>
      <c r="AZ72" s="224">
        <f>BG71/AZ71</f>
        <v>0.58321313217506632</v>
      </c>
      <c r="BA72" s="225"/>
      <c r="BB72" s="225"/>
      <c r="BC72" s="225"/>
      <c r="BD72" s="225"/>
      <c r="BE72" s="225"/>
      <c r="BF72" s="225"/>
      <c r="BG72" s="225"/>
      <c r="BH72" s="225"/>
      <c r="BI72" s="225"/>
      <c r="BJ72" s="225"/>
      <c r="BK72" s="225"/>
      <c r="BL72" s="225"/>
      <c r="BM72" s="226"/>
    </row>
  </sheetData>
  <sheetProtection password="FD41" sheet="1" objects="1" scenarios="1"/>
  <mergeCells count="318">
    <mergeCell ref="B2:BM2"/>
    <mergeCell ref="B3:BM3"/>
    <mergeCell ref="B4:BM4"/>
    <mergeCell ref="B5:BM5"/>
    <mergeCell ref="B6:BM6"/>
    <mergeCell ref="B7:BM7"/>
    <mergeCell ref="B14:BM14"/>
    <mergeCell ref="B15:BM15"/>
    <mergeCell ref="B16:BM16"/>
    <mergeCell ref="C17:S17"/>
    <mergeCell ref="C19:I19"/>
    <mergeCell ref="J19:S19"/>
    <mergeCell ref="B8:BM8"/>
    <mergeCell ref="B9:BM9"/>
    <mergeCell ref="B10:BM10"/>
    <mergeCell ref="B11:BM11"/>
    <mergeCell ref="B12:BM12"/>
    <mergeCell ref="B13:BM13"/>
    <mergeCell ref="C27:N27"/>
    <mergeCell ref="O27:Q27"/>
    <mergeCell ref="C28:N28"/>
    <mergeCell ref="O28:BM28"/>
    <mergeCell ref="C29:N29"/>
    <mergeCell ref="O29:R29"/>
    <mergeCell ref="C21:I21"/>
    <mergeCell ref="J21:S21"/>
    <mergeCell ref="C25:N25"/>
    <mergeCell ref="O25:BM25"/>
    <mergeCell ref="C26:N26"/>
    <mergeCell ref="O26:Q26"/>
    <mergeCell ref="C30:N30"/>
    <mergeCell ref="O30:Q30"/>
    <mergeCell ref="C31:N31"/>
    <mergeCell ref="O31:BM31"/>
    <mergeCell ref="B33:U33"/>
    <mergeCell ref="V33:AA33"/>
    <mergeCell ref="AB33:AG33"/>
    <mergeCell ref="AH33:AM33"/>
    <mergeCell ref="AN33:AS33"/>
    <mergeCell ref="AT33:AY33"/>
    <mergeCell ref="AZ33:BF33"/>
    <mergeCell ref="BG33:BM33"/>
    <mergeCell ref="B34:U34"/>
    <mergeCell ref="V34:AA34"/>
    <mergeCell ref="AB34:AG34"/>
    <mergeCell ref="AH34:AM34"/>
    <mergeCell ref="AN34:AS34"/>
    <mergeCell ref="AT34:AY34"/>
    <mergeCell ref="AZ34:BF34"/>
    <mergeCell ref="BG34:BM34"/>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AZ55:BF55"/>
    <mergeCell ref="BG55:BM55"/>
    <mergeCell ref="B56:U56"/>
    <mergeCell ref="V56:AA56"/>
    <mergeCell ref="AB56:AG56"/>
    <mergeCell ref="AH56:AM56"/>
    <mergeCell ref="AN56:AS56"/>
    <mergeCell ref="AT56:AY56"/>
    <mergeCell ref="AZ56:BF56"/>
    <mergeCell ref="BG56:BM56"/>
    <mergeCell ref="B55:U55"/>
    <mergeCell ref="V55:AA55"/>
    <mergeCell ref="AB55:AG55"/>
    <mergeCell ref="AH55:AM55"/>
    <mergeCell ref="AN55:AS55"/>
    <mergeCell ref="AT55:AY55"/>
    <mergeCell ref="AZ57:BF57"/>
    <mergeCell ref="BG57:BM57"/>
    <mergeCell ref="B58:U58"/>
    <mergeCell ref="V58:AA58"/>
    <mergeCell ref="AB58:AG58"/>
    <mergeCell ref="AH58:AM58"/>
    <mergeCell ref="AN58:AS58"/>
    <mergeCell ref="AT58:AY58"/>
    <mergeCell ref="AZ58:BF58"/>
    <mergeCell ref="BG58:BM58"/>
    <mergeCell ref="B57:U57"/>
    <mergeCell ref="V57:AA57"/>
    <mergeCell ref="AB57:AG57"/>
    <mergeCell ref="AH57:AM57"/>
    <mergeCell ref="AN57:AS57"/>
    <mergeCell ref="AT57:AY57"/>
    <mergeCell ref="AZ59:BF59"/>
    <mergeCell ref="BG59:BM59"/>
    <mergeCell ref="B60:U60"/>
    <mergeCell ref="V60:AA60"/>
    <mergeCell ref="AB60:AG60"/>
    <mergeCell ref="AH60:AM60"/>
    <mergeCell ref="AN60:AS60"/>
    <mergeCell ref="AT60:AY60"/>
    <mergeCell ref="AZ60:BF60"/>
    <mergeCell ref="BG60:BM60"/>
    <mergeCell ref="B59:U59"/>
    <mergeCell ref="V59:AA59"/>
    <mergeCell ref="AB59:AG59"/>
    <mergeCell ref="AH59:AM59"/>
    <mergeCell ref="AN59:AS59"/>
    <mergeCell ref="AT59:AY59"/>
    <mergeCell ref="AZ61:BF61"/>
    <mergeCell ref="BG61:BM61"/>
    <mergeCell ref="B62:U62"/>
    <mergeCell ref="V62:AA62"/>
    <mergeCell ref="AB62:AG62"/>
    <mergeCell ref="AH62:AM62"/>
    <mergeCell ref="AN62:AS62"/>
    <mergeCell ref="AT62:AY62"/>
    <mergeCell ref="AZ62:BF62"/>
    <mergeCell ref="BG62:BM62"/>
    <mergeCell ref="B61:U61"/>
    <mergeCell ref="V61:AA61"/>
    <mergeCell ref="AB61:AG61"/>
    <mergeCell ref="AH61:AM61"/>
    <mergeCell ref="AN61:AS61"/>
    <mergeCell ref="AT61:AY61"/>
    <mergeCell ref="AZ63:BF63"/>
    <mergeCell ref="BG63:BM63"/>
    <mergeCell ref="B64:U64"/>
    <mergeCell ref="V64:AA64"/>
    <mergeCell ref="AB64:AG64"/>
    <mergeCell ref="AH64:AM64"/>
    <mergeCell ref="AN64:AS64"/>
    <mergeCell ref="AT64:AY64"/>
    <mergeCell ref="AZ64:BF64"/>
    <mergeCell ref="BG64:BM64"/>
    <mergeCell ref="B63:U63"/>
    <mergeCell ref="V63:AA63"/>
    <mergeCell ref="AB63:AG63"/>
    <mergeCell ref="AH63:AM63"/>
    <mergeCell ref="AN63:AS63"/>
    <mergeCell ref="AT63:AY63"/>
    <mergeCell ref="AZ65:BF65"/>
    <mergeCell ref="BG65:BM65"/>
    <mergeCell ref="B66:U66"/>
    <mergeCell ref="V66:AA66"/>
    <mergeCell ref="AB66:AG66"/>
    <mergeCell ref="AH66:AM66"/>
    <mergeCell ref="AN66:AS66"/>
    <mergeCell ref="AT66:AY66"/>
    <mergeCell ref="AZ66:BF66"/>
    <mergeCell ref="BG66:BM66"/>
    <mergeCell ref="B65:U65"/>
    <mergeCell ref="V65:AA65"/>
    <mergeCell ref="AB65:AG65"/>
    <mergeCell ref="AH65:AM65"/>
    <mergeCell ref="AN65:AS65"/>
    <mergeCell ref="AT65:AY65"/>
    <mergeCell ref="B71:U72"/>
    <mergeCell ref="V71:AY71"/>
    <mergeCell ref="AZ71:BF71"/>
    <mergeCell ref="BG71:BM71"/>
    <mergeCell ref="V72:AY72"/>
    <mergeCell ref="AZ72:BM72"/>
    <mergeCell ref="B68:U69"/>
    <mergeCell ref="V68:AY68"/>
    <mergeCell ref="AZ68:BF68"/>
    <mergeCell ref="BG68:BM68"/>
    <mergeCell ref="V69:AY69"/>
    <mergeCell ref="AZ69:BM69"/>
  </mergeCells>
  <pageMargins left="0.35433070866141736" right="0.15748031496062992" top="0.78740157480314965" bottom="0.78740157480314965" header="0" footer="0.19685039370078741"/>
  <pageSetup scale="60" orientation="landscape" r:id="rId1"/>
  <headerFooter alignWithMargins="0">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92D050"/>
  </sheetPr>
  <dimension ref="A1:HM236"/>
  <sheetViews>
    <sheetView showGridLines="0" topLeftCell="A229" zoomScale="80" zoomScaleNormal="80" workbookViewId="0">
      <selection activeCell="AV177" sqref="AV177:AX177"/>
    </sheetView>
  </sheetViews>
  <sheetFormatPr baseColWidth="10" defaultColWidth="3.42578125" defaultRowHeight="18" customHeight="1" x14ac:dyDescent="0.2"/>
  <cols>
    <col min="1" max="1" width="3.42578125" style="2"/>
    <col min="2" max="21" width="3.42578125" style="1" customWidth="1"/>
    <col min="22" max="41" width="3.42578125" style="1"/>
    <col min="42" max="16384" width="3.42578125" style="2"/>
  </cols>
  <sheetData>
    <row r="1" spans="2:221" ht="18" customHeight="1" thickBot="1" x14ac:dyDescent="0.25"/>
    <row r="2" spans="2:221" ht="9" customHeight="1" x14ac:dyDescent="0.2">
      <c r="B2" s="198"/>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01" t="s">
        <v>0</v>
      </c>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00" t="s">
        <v>25</v>
      </c>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94" t="s">
        <v>26</v>
      </c>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94" t="s">
        <v>27</v>
      </c>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94" t="s">
        <v>28</v>
      </c>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94" t="s">
        <v>29</v>
      </c>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195"/>
      <c r="BN8" s="195"/>
      <c r="BO8" s="195"/>
      <c r="BP8" s="195"/>
      <c r="BQ8" s="195"/>
      <c r="BR8" s="195"/>
      <c r="BS8" s="195"/>
      <c r="BT8" s="195"/>
      <c r="BU8" s="195"/>
      <c r="BV8" s="195"/>
      <c r="BW8" s="195"/>
      <c r="BX8" s="19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96" t="s">
        <v>30</v>
      </c>
      <c r="C9" s="197"/>
      <c r="D9" s="197"/>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94"/>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98"/>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199"/>
      <c r="BN11" s="199"/>
      <c r="BO11" s="199"/>
      <c r="BP11" s="199"/>
      <c r="BQ11" s="199"/>
      <c r="BR11" s="199"/>
      <c r="BS11" s="199"/>
      <c r="BT11" s="199"/>
      <c r="BU11" s="199"/>
      <c r="BV11" s="199"/>
      <c r="BW11" s="199"/>
      <c r="BX11" s="199"/>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00" t="s">
        <v>4</v>
      </c>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88" t="s">
        <v>31</v>
      </c>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c r="BC13" s="189"/>
      <c r="BD13" s="189"/>
      <c r="BE13" s="189"/>
      <c r="BF13" s="189"/>
      <c r="BG13" s="189"/>
      <c r="BH13" s="189"/>
      <c r="BI13" s="189"/>
      <c r="BJ13" s="189"/>
      <c r="BK13" s="189"/>
      <c r="BL13" s="189"/>
      <c r="BM13" s="189"/>
      <c r="BN13" s="189"/>
      <c r="BO13" s="189"/>
      <c r="BP13" s="189"/>
      <c r="BQ13" s="189"/>
      <c r="BR13" s="189"/>
      <c r="BS13" s="189"/>
      <c r="BT13" s="189"/>
      <c r="BU13" s="189"/>
      <c r="BV13" s="189"/>
      <c r="BW13" s="189"/>
      <c r="BX13" s="189"/>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88" t="s">
        <v>32</v>
      </c>
      <c r="C14" s="189"/>
      <c r="D14" s="189"/>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c r="BJ14" s="189"/>
      <c r="BK14" s="189"/>
      <c r="BL14" s="189"/>
      <c r="BM14" s="189"/>
      <c r="BN14" s="189"/>
      <c r="BO14" s="189"/>
      <c r="BP14" s="189"/>
      <c r="BQ14" s="189"/>
      <c r="BR14" s="189"/>
      <c r="BS14" s="189"/>
      <c r="BT14" s="189"/>
      <c r="BU14" s="189"/>
      <c r="BV14" s="189"/>
      <c r="BW14" s="189"/>
      <c r="BX14" s="189"/>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88"/>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M15" s="189"/>
      <c r="BN15" s="189"/>
      <c r="BO15" s="189"/>
      <c r="BP15" s="189"/>
      <c r="BQ15" s="189"/>
      <c r="BR15" s="189"/>
      <c r="BS15" s="189"/>
      <c r="BT15" s="189"/>
      <c r="BU15" s="189"/>
      <c r="BV15" s="189"/>
      <c r="BW15" s="189"/>
      <c r="BX15" s="189"/>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90"/>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59" t="s">
        <v>45</v>
      </c>
      <c r="D17" s="159"/>
      <c r="E17" s="159"/>
      <c r="F17" s="159"/>
      <c r="G17" s="159"/>
      <c r="H17" s="159"/>
      <c r="I17" s="159"/>
      <c r="J17" s="159"/>
      <c r="K17" s="159"/>
      <c r="L17" s="159"/>
      <c r="M17" s="159"/>
      <c r="N17" s="159"/>
      <c r="O17" s="159"/>
      <c r="P17" s="159"/>
      <c r="Q17" s="159"/>
      <c r="R17" s="159"/>
      <c r="S17" s="159"/>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92"/>
      <c r="BU17" s="192"/>
      <c r="BV17" s="193"/>
      <c r="BW17" s="193"/>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59" t="s">
        <v>46</v>
      </c>
      <c r="D19" s="159"/>
      <c r="E19" s="159"/>
      <c r="F19" s="159"/>
      <c r="G19" s="159"/>
      <c r="H19" s="159"/>
      <c r="I19" s="159"/>
      <c r="J19" s="312" t="str">
        <f>'LE 04 (EV)'!J19:S19</f>
        <v>AÑO 2.016</v>
      </c>
      <c r="K19" s="313"/>
      <c r="L19" s="313"/>
      <c r="M19" s="313"/>
      <c r="N19" s="313"/>
      <c r="O19" s="313"/>
      <c r="P19" s="313"/>
      <c r="Q19" s="313"/>
      <c r="R19" s="313"/>
      <c r="S19" s="314"/>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59" t="s">
        <v>47</v>
      </c>
      <c r="D21" s="159"/>
      <c r="E21" s="159"/>
      <c r="F21" s="159"/>
      <c r="G21" s="159"/>
      <c r="H21" s="159"/>
      <c r="I21" s="159"/>
      <c r="J21" s="312" t="str">
        <f>'LE 04 (EV)'!J21:S21</f>
        <v>ENERO 13 DE 2017</v>
      </c>
      <c r="K21" s="313"/>
      <c r="L21" s="313"/>
      <c r="M21" s="313"/>
      <c r="N21" s="313"/>
      <c r="O21" s="313"/>
      <c r="P21" s="313"/>
      <c r="Q21" s="313"/>
      <c r="R21" s="313"/>
      <c r="S21" s="31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46" t="s">
        <v>33</v>
      </c>
      <c r="D25" s="155"/>
      <c r="E25" s="155"/>
      <c r="F25" s="155"/>
      <c r="G25" s="155"/>
      <c r="H25" s="155"/>
      <c r="I25" s="155"/>
      <c r="J25" s="155"/>
      <c r="K25" s="155"/>
      <c r="L25" s="155"/>
      <c r="M25" s="155"/>
      <c r="N25" s="155"/>
      <c r="O25" s="163" t="s">
        <v>885</v>
      </c>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c r="BM25" s="147"/>
      <c r="BN25" s="147"/>
      <c r="BO25" s="147"/>
      <c r="BP25" s="147"/>
      <c r="BQ25" s="147"/>
      <c r="BR25" s="147"/>
      <c r="BS25" s="147"/>
      <c r="BT25" s="147"/>
      <c r="BU25" s="147"/>
      <c r="BV25" s="147"/>
      <c r="BW25" s="147"/>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46" t="s">
        <v>34</v>
      </c>
      <c r="D26" s="155"/>
      <c r="E26" s="155"/>
      <c r="F26" s="155"/>
      <c r="G26" s="155"/>
      <c r="H26" s="155"/>
      <c r="I26" s="155"/>
      <c r="J26" s="155"/>
      <c r="K26" s="155"/>
      <c r="L26" s="155"/>
      <c r="M26" s="155"/>
      <c r="N26" s="155"/>
      <c r="O26" s="147" t="s">
        <v>652</v>
      </c>
      <c r="P26" s="147"/>
      <c r="Q26" s="14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46" t="s">
        <v>35</v>
      </c>
      <c r="D27" s="146"/>
      <c r="E27" s="146"/>
      <c r="F27" s="146"/>
      <c r="G27" s="146"/>
      <c r="H27" s="146"/>
      <c r="I27" s="146"/>
      <c r="J27" s="146"/>
      <c r="K27" s="146"/>
      <c r="L27" s="146"/>
      <c r="M27" s="146"/>
      <c r="N27" s="146"/>
      <c r="O27" s="156">
        <v>0.05</v>
      </c>
      <c r="P27" s="156"/>
      <c r="Q27" s="156"/>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18" customHeight="1" x14ac:dyDescent="0.2">
      <c r="B28" s="7"/>
      <c r="C28" s="157" t="s">
        <v>36</v>
      </c>
      <c r="D28" s="157"/>
      <c r="E28" s="157"/>
      <c r="F28" s="157"/>
      <c r="G28" s="157"/>
      <c r="H28" s="157"/>
      <c r="I28" s="157"/>
      <c r="J28" s="157"/>
      <c r="K28" s="157"/>
      <c r="L28" s="157"/>
      <c r="M28" s="157"/>
      <c r="N28" s="157"/>
      <c r="O28" s="158" t="s">
        <v>653</v>
      </c>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c r="BV28" s="158"/>
      <c r="BW28" s="158"/>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46" t="s">
        <v>34</v>
      </c>
      <c r="D29" s="146"/>
      <c r="E29" s="146"/>
      <c r="F29" s="146"/>
      <c r="G29" s="146"/>
      <c r="H29" s="146"/>
      <c r="I29" s="146"/>
      <c r="J29" s="146"/>
      <c r="K29" s="146"/>
      <c r="L29" s="146"/>
      <c r="M29" s="146"/>
      <c r="N29" s="146"/>
      <c r="O29" s="147" t="s">
        <v>654</v>
      </c>
      <c r="P29" s="147"/>
      <c r="Q29" s="147"/>
      <c r="R29" s="14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46" t="s">
        <v>37</v>
      </c>
      <c r="D30" s="146"/>
      <c r="E30" s="146"/>
      <c r="F30" s="146"/>
      <c r="G30" s="146"/>
      <c r="H30" s="146"/>
      <c r="I30" s="146"/>
      <c r="J30" s="146"/>
      <c r="K30" s="146"/>
      <c r="L30" s="146"/>
      <c r="M30" s="146"/>
      <c r="N30" s="146"/>
      <c r="O30" s="148">
        <v>0.75</v>
      </c>
      <c r="P30" s="147"/>
      <c r="Q30" s="14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46" t="s">
        <v>38</v>
      </c>
      <c r="D31" s="146"/>
      <c r="E31" s="146"/>
      <c r="F31" s="146"/>
      <c r="G31" s="146"/>
      <c r="H31" s="146"/>
      <c r="I31" s="146"/>
      <c r="J31" s="146"/>
      <c r="K31" s="146"/>
      <c r="L31" s="146"/>
      <c r="M31" s="146"/>
      <c r="N31" s="146"/>
      <c r="O31" s="147" t="s">
        <v>655</v>
      </c>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c r="BM31" s="147"/>
      <c r="BN31" s="147"/>
      <c r="BO31" s="147"/>
      <c r="BP31" s="147"/>
      <c r="BQ31" s="147"/>
      <c r="BR31" s="147"/>
      <c r="BS31" s="147"/>
      <c r="BT31" s="147"/>
      <c r="BU31" s="147"/>
      <c r="BV31" s="147"/>
      <c r="BW31" s="147"/>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182" t="s">
        <v>39</v>
      </c>
      <c r="C33" s="183"/>
      <c r="D33" s="183"/>
      <c r="E33" s="183"/>
      <c r="F33" s="183"/>
      <c r="G33" s="183"/>
      <c r="H33" s="183"/>
      <c r="I33" s="183"/>
      <c r="J33" s="183"/>
      <c r="K33" s="183"/>
      <c r="L33" s="183"/>
      <c r="M33" s="183"/>
      <c r="N33" s="183"/>
      <c r="O33" s="183"/>
      <c r="P33" s="183"/>
      <c r="Q33" s="183"/>
      <c r="R33" s="183"/>
      <c r="S33" s="183"/>
      <c r="T33" s="183"/>
      <c r="U33" s="184"/>
      <c r="V33" s="182" t="s">
        <v>40</v>
      </c>
      <c r="W33" s="183"/>
      <c r="X33" s="183"/>
      <c r="Y33" s="183"/>
      <c r="Z33" s="183"/>
      <c r="AA33" s="184"/>
      <c r="AB33" s="182" t="s">
        <v>9</v>
      </c>
      <c r="AC33" s="183"/>
      <c r="AD33" s="183"/>
      <c r="AE33" s="183"/>
      <c r="AF33" s="184"/>
      <c r="AG33" s="182" t="s">
        <v>1</v>
      </c>
      <c r="AH33" s="183"/>
      <c r="AI33" s="183"/>
      <c r="AJ33" s="183"/>
      <c r="AK33" s="183"/>
      <c r="AL33" s="183"/>
      <c r="AM33" s="183"/>
      <c r="AN33" s="183"/>
      <c r="AO33" s="184"/>
      <c r="AP33" s="149" t="s">
        <v>5</v>
      </c>
      <c r="AQ33" s="150"/>
      <c r="AR33" s="150"/>
      <c r="AS33" s="150"/>
      <c r="AT33" s="150"/>
      <c r="AU33" s="150"/>
      <c r="AV33" s="150"/>
      <c r="AW33" s="150"/>
      <c r="AX33" s="150"/>
      <c r="AY33" s="150"/>
      <c r="AZ33" s="150"/>
      <c r="BA33" s="150"/>
      <c r="BB33" s="150"/>
      <c r="BC33" s="150"/>
      <c r="BD33" s="150"/>
      <c r="BE33" s="150"/>
      <c r="BF33" s="150"/>
      <c r="BG33" s="150"/>
      <c r="BH33" s="150"/>
      <c r="BI33" s="150"/>
      <c r="BJ33" s="150"/>
      <c r="BK33" s="150"/>
      <c r="BL33" s="150"/>
      <c r="BM33" s="150"/>
      <c r="BN33" s="150"/>
      <c r="BO33" s="150"/>
      <c r="BP33" s="150"/>
      <c r="BQ33" s="150"/>
      <c r="BR33" s="150"/>
      <c r="BS33" s="150"/>
      <c r="BT33" s="150"/>
      <c r="BU33" s="150"/>
      <c r="BV33" s="150"/>
      <c r="BW33" s="150"/>
      <c r="BX33" s="150"/>
      <c r="BY33" s="151"/>
      <c r="BZ33" s="149" t="s">
        <v>41</v>
      </c>
      <c r="CA33" s="150"/>
      <c r="CB33" s="150"/>
      <c r="CC33" s="150"/>
      <c r="CD33" s="150"/>
      <c r="CE33" s="150"/>
      <c r="CF33" s="150"/>
      <c r="CG33" s="150"/>
      <c r="CH33" s="150"/>
      <c r="CI33" s="150"/>
      <c r="CJ33" s="150"/>
      <c r="CK33" s="150"/>
      <c r="CL33" s="150"/>
      <c r="CM33" s="150"/>
      <c r="CN33" s="150"/>
      <c r="CO33" s="150"/>
      <c r="CP33" s="150"/>
      <c r="CQ33" s="150"/>
      <c r="CR33" s="150"/>
      <c r="CS33" s="150"/>
      <c r="CT33" s="150"/>
      <c r="CU33" s="150"/>
      <c r="CV33" s="150"/>
      <c r="CW33" s="150"/>
      <c r="CX33" s="150"/>
      <c r="CY33" s="150"/>
      <c r="CZ33" s="150"/>
      <c r="DA33" s="150"/>
      <c r="DB33" s="150"/>
      <c r="DC33" s="150"/>
      <c r="DD33" s="150"/>
      <c r="DE33" s="150"/>
      <c r="DF33" s="150"/>
      <c r="DG33" s="150"/>
      <c r="DH33" s="150"/>
      <c r="DI33" s="151"/>
      <c r="DJ33" s="149" t="s">
        <v>42</v>
      </c>
      <c r="DK33" s="150"/>
      <c r="DL33" s="150"/>
      <c r="DM33" s="150"/>
      <c r="DN33" s="150"/>
      <c r="DO33" s="150"/>
      <c r="DP33" s="150"/>
      <c r="DQ33" s="150"/>
      <c r="DR33" s="150"/>
      <c r="DS33" s="150"/>
      <c r="DT33" s="150"/>
      <c r="DU33" s="150"/>
      <c r="DV33" s="150"/>
      <c r="DW33" s="150"/>
      <c r="DX33" s="150"/>
      <c r="DY33" s="150"/>
      <c r="DZ33" s="150"/>
      <c r="EA33" s="150"/>
      <c r="EB33" s="150"/>
      <c r="EC33" s="150"/>
      <c r="ED33" s="150"/>
      <c r="EE33" s="150"/>
      <c r="EF33" s="150"/>
      <c r="EG33" s="150"/>
      <c r="EH33" s="150"/>
      <c r="EI33" s="150"/>
      <c r="EJ33" s="150"/>
      <c r="EK33" s="150"/>
      <c r="EL33" s="150"/>
      <c r="EM33" s="150"/>
      <c r="EN33" s="150"/>
      <c r="EO33" s="150"/>
      <c r="EP33" s="150"/>
      <c r="EQ33" s="150"/>
      <c r="ER33" s="150"/>
      <c r="ES33" s="151"/>
      <c r="ET33" s="149" t="s">
        <v>43</v>
      </c>
      <c r="EU33" s="150"/>
      <c r="EV33" s="150"/>
      <c r="EW33" s="150"/>
      <c r="EX33" s="150"/>
      <c r="EY33" s="150"/>
      <c r="EZ33" s="150"/>
      <c r="FA33" s="150"/>
      <c r="FB33" s="150"/>
      <c r="FC33" s="150"/>
      <c r="FD33" s="150"/>
      <c r="FE33" s="150"/>
      <c r="FF33" s="150"/>
      <c r="FG33" s="150"/>
      <c r="FH33" s="150"/>
      <c r="FI33" s="150"/>
      <c r="FJ33" s="150"/>
      <c r="FK33" s="150"/>
      <c r="FL33" s="150"/>
      <c r="FM33" s="150"/>
      <c r="FN33" s="150"/>
      <c r="FO33" s="150"/>
      <c r="FP33" s="150"/>
      <c r="FQ33" s="150"/>
      <c r="FR33" s="150"/>
      <c r="FS33" s="150"/>
      <c r="FT33" s="150"/>
      <c r="FU33" s="150"/>
      <c r="FV33" s="150"/>
      <c r="FW33" s="150"/>
      <c r="FX33" s="150"/>
      <c r="FY33" s="150"/>
      <c r="FZ33" s="150"/>
      <c r="GA33" s="150"/>
      <c r="GB33" s="150"/>
      <c r="GC33" s="151"/>
      <c r="GD33" s="149" t="s">
        <v>44</v>
      </c>
      <c r="GE33" s="150"/>
      <c r="GF33" s="150"/>
      <c r="GG33" s="150"/>
      <c r="GH33" s="150"/>
      <c r="GI33" s="150"/>
      <c r="GJ33" s="150"/>
      <c r="GK33" s="150"/>
      <c r="GL33" s="150"/>
      <c r="GM33" s="150"/>
      <c r="GN33" s="150"/>
      <c r="GO33" s="150"/>
      <c r="GP33" s="150"/>
      <c r="GQ33" s="150"/>
      <c r="GR33" s="150"/>
      <c r="GS33" s="150"/>
      <c r="GT33" s="150"/>
      <c r="GU33" s="150"/>
      <c r="GV33" s="150"/>
      <c r="GW33" s="150"/>
      <c r="GX33" s="150"/>
      <c r="GY33" s="150"/>
      <c r="GZ33" s="150"/>
      <c r="HA33" s="150"/>
      <c r="HB33" s="150"/>
      <c r="HC33" s="150"/>
      <c r="HD33" s="150"/>
      <c r="HE33" s="150"/>
      <c r="HF33" s="150"/>
      <c r="HG33" s="150"/>
      <c r="HH33" s="150"/>
      <c r="HI33" s="150"/>
      <c r="HJ33" s="150"/>
      <c r="HK33" s="150"/>
      <c r="HL33" s="150"/>
      <c r="HM33" s="151"/>
    </row>
    <row r="34" spans="1:221" ht="18" customHeight="1" thickBot="1" x14ac:dyDescent="0.25">
      <c r="A34" s="33"/>
      <c r="B34" s="185"/>
      <c r="C34" s="186"/>
      <c r="D34" s="186"/>
      <c r="E34" s="186"/>
      <c r="F34" s="186"/>
      <c r="G34" s="186"/>
      <c r="H34" s="186"/>
      <c r="I34" s="186"/>
      <c r="J34" s="186"/>
      <c r="K34" s="186"/>
      <c r="L34" s="186"/>
      <c r="M34" s="186"/>
      <c r="N34" s="186"/>
      <c r="O34" s="186"/>
      <c r="P34" s="186"/>
      <c r="Q34" s="186"/>
      <c r="R34" s="186"/>
      <c r="S34" s="186"/>
      <c r="T34" s="186"/>
      <c r="U34" s="187"/>
      <c r="V34" s="185"/>
      <c r="W34" s="186"/>
      <c r="X34" s="186"/>
      <c r="Y34" s="186"/>
      <c r="Z34" s="186"/>
      <c r="AA34" s="187"/>
      <c r="AB34" s="185"/>
      <c r="AC34" s="186"/>
      <c r="AD34" s="186"/>
      <c r="AE34" s="186"/>
      <c r="AF34" s="187"/>
      <c r="AG34" s="185"/>
      <c r="AH34" s="186"/>
      <c r="AI34" s="186"/>
      <c r="AJ34" s="186"/>
      <c r="AK34" s="186"/>
      <c r="AL34" s="186"/>
      <c r="AM34" s="186"/>
      <c r="AN34" s="186"/>
      <c r="AO34" s="187"/>
      <c r="AP34" s="153" t="s">
        <v>11</v>
      </c>
      <c r="AQ34" s="154"/>
      <c r="AR34" s="154"/>
      <c r="AS34" s="154" t="s">
        <v>12</v>
      </c>
      <c r="AT34" s="154"/>
      <c r="AU34" s="154"/>
      <c r="AV34" s="143" t="s">
        <v>13</v>
      </c>
      <c r="AW34" s="144"/>
      <c r="AX34" s="145"/>
      <c r="AY34" s="143" t="s">
        <v>17</v>
      </c>
      <c r="AZ34" s="144"/>
      <c r="BA34" s="145"/>
      <c r="BB34" s="143" t="s">
        <v>14</v>
      </c>
      <c r="BC34" s="144"/>
      <c r="BD34" s="145"/>
      <c r="BE34" s="143" t="s">
        <v>15</v>
      </c>
      <c r="BF34" s="144"/>
      <c r="BG34" s="145"/>
      <c r="BH34" s="143" t="s">
        <v>16</v>
      </c>
      <c r="BI34" s="144"/>
      <c r="BJ34" s="145"/>
      <c r="BK34" s="143" t="s">
        <v>18</v>
      </c>
      <c r="BL34" s="144"/>
      <c r="BM34" s="145"/>
      <c r="BN34" s="143" t="s">
        <v>19</v>
      </c>
      <c r="BO34" s="144"/>
      <c r="BP34" s="145"/>
      <c r="BQ34" s="143" t="s">
        <v>20</v>
      </c>
      <c r="BR34" s="144"/>
      <c r="BS34" s="145"/>
      <c r="BT34" s="143" t="s">
        <v>21</v>
      </c>
      <c r="BU34" s="144"/>
      <c r="BV34" s="145"/>
      <c r="BW34" s="143" t="s">
        <v>22</v>
      </c>
      <c r="BX34" s="144"/>
      <c r="BY34" s="152"/>
      <c r="BZ34" s="153" t="s">
        <v>11</v>
      </c>
      <c r="CA34" s="154"/>
      <c r="CB34" s="154"/>
      <c r="CC34" s="154" t="s">
        <v>12</v>
      </c>
      <c r="CD34" s="154"/>
      <c r="CE34" s="154"/>
      <c r="CF34" s="143" t="s">
        <v>13</v>
      </c>
      <c r="CG34" s="144"/>
      <c r="CH34" s="145"/>
      <c r="CI34" s="143" t="s">
        <v>17</v>
      </c>
      <c r="CJ34" s="144"/>
      <c r="CK34" s="145"/>
      <c r="CL34" s="143" t="s">
        <v>14</v>
      </c>
      <c r="CM34" s="144"/>
      <c r="CN34" s="145"/>
      <c r="CO34" s="143" t="s">
        <v>15</v>
      </c>
      <c r="CP34" s="144"/>
      <c r="CQ34" s="145"/>
      <c r="CR34" s="143" t="s">
        <v>16</v>
      </c>
      <c r="CS34" s="144"/>
      <c r="CT34" s="145"/>
      <c r="CU34" s="143" t="s">
        <v>18</v>
      </c>
      <c r="CV34" s="144"/>
      <c r="CW34" s="145"/>
      <c r="CX34" s="143" t="s">
        <v>19</v>
      </c>
      <c r="CY34" s="144"/>
      <c r="CZ34" s="145"/>
      <c r="DA34" s="143" t="s">
        <v>20</v>
      </c>
      <c r="DB34" s="144"/>
      <c r="DC34" s="145"/>
      <c r="DD34" s="143" t="s">
        <v>21</v>
      </c>
      <c r="DE34" s="144"/>
      <c r="DF34" s="145"/>
      <c r="DG34" s="143" t="s">
        <v>22</v>
      </c>
      <c r="DH34" s="144"/>
      <c r="DI34" s="152"/>
      <c r="DJ34" s="153" t="s">
        <v>11</v>
      </c>
      <c r="DK34" s="154"/>
      <c r="DL34" s="154"/>
      <c r="DM34" s="154" t="s">
        <v>12</v>
      </c>
      <c r="DN34" s="154"/>
      <c r="DO34" s="154"/>
      <c r="DP34" s="143" t="s">
        <v>13</v>
      </c>
      <c r="DQ34" s="144"/>
      <c r="DR34" s="145"/>
      <c r="DS34" s="143" t="s">
        <v>17</v>
      </c>
      <c r="DT34" s="144"/>
      <c r="DU34" s="145"/>
      <c r="DV34" s="143" t="s">
        <v>14</v>
      </c>
      <c r="DW34" s="144"/>
      <c r="DX34" s="145"/>
      <c r="DY34" s="143" t="s">
        <v>15</v>
      </c>
      <c r="DZ34" s="144"/>
      <c r="EA34" s="145"/>
      <c r="EB34" s="143" t="s">
        <v>16</v>
      </c>
      <c r="EC34" s="144"/>
      <c r="ED34" s="145"/>
      <c r="EE34" s="143" t="s">
        <v>18</v>
      </c>
      <c r="EF34" s="144"/>
      <c r="EG34" s="145"/>
      <c r="EH34" s="143" t="s">
        <v>19</v>
      </c>
      <c r="EI34" s="144"/>
      <c r="EJ34" s="145"/>
      <c r="EK34" s="143" t="s">
        <v>20</v>
      </c>
      <c r="EL34" s="144"/>
      <c r="EM34" s="145"/>
      <c r="EN34" s="143" t="s">
        <v>21</v>
      </c>
      <c r="EO34" s="144"/>
      <c r="EP34" s="145"/>
      <c r="EQ34" s="143" t="s">
        <v>22</v>
      </c>
      <c r="ER34" s="144"/>
      <c r="ES34" s="152"/>
      <c r="ET34" s="153" t="s">
        <v>11</v>
      </c>
      <c r="EU34" s="154"/>
      <c r="EV34" s="154"/>
      <c r="EW34" s="154" t="s">
        <v>12</v>
      </c>
      <c r="EX34" s="154"/>
      <c r="EY34" s="154"/>
      <c r="EZ34" s="143" t="s">
        <v>13</v>
      </c>
      <c r="FA34" s="144"/>
      <c r="FB34" s="145"/>
      <c r="FC34" s="143" t="s">
        <v>17</v>
      </c>
      <c r="FD34" s="144"/>
      <c r="FE34" s="145"/>
      <c r="FF34" s="143" t="s">
        <v>14</v>
      </c>
      <c r="FG34" s="144"/>
      <c r="FH34" s="145"/>
      <c r="FI34" s="143" t="s">
        <v>15</v>
      </c>
      <c r="FJ34" s="144"/>
      <c r="FK34" s="145"/>
      <c r="FL34" s="143" t="s">
        <v>16</v>
      </c>
      <c r="FM34" s="144"/>
      <c r="FN34" s="145"/>
      <c r="FO34" s="143" t="s">
        <v>18</v>
      </c>
      <c r="FP34" s="144"/>
      <c r="FQ34" s="145"/>
      <c r="FR34" s="143" t="s">
        <v>19</v>
      </c>
      <c r="FS34" s="144"/>
      <c r="FT34" s="145"/>
      <c r="FU34" s="143" t="s">
        <v>20</v>
      </c>
      <c r="FV34" s="144"/>
      <c r="FW34" s="145"/>
      <c r="FX34" s="143" t="s">
        <v>21</v>
      </c>
      <c r="FY34" s="144"/>
      <c r="FZ34" s="145"/>
      <c r="GA34" s="143" t="s">
        <v>22</v>
      </c>
      <c r="GB34" s="144"/>
      <c r="GC34" s="152"/>
      <c r="GD34" s="153" t="s">
        <v>11</v>
      </c>
      <c r="GE34" s="154"/>
      <c r="GF34" s="154"/>
      <c r="GG34" s="154" t="s">
        <v>12</v>
      </c>
      <c r="GH34" s="154"/>
      <c r="GI34" s="154"/>
      <c r="GJ34" s="143" t="s">
        <v>13</v>
      </c>
      <c r="GK34" s="144"/>
      <c r="GL34" s="145"/>
      <c r="GM34" s="143" t="s">
        <v>17</v>
      </c>
      <c r="GN34" s="144"/>
      <c r="GO34" s="145"/>
      <c r="GP34" s="143" t="s">
        <v>14</v>
      </c>
      <c r="GQ34" s="144"/>
      <c r="GR34" s="145"/>
      <c r="GS34" s="143" t="s">
        <v>15</v>
      </c>
      <c r="GT34" s="144"/>
      <c r="GU34" s="145"/>
      <c r="GV34" s="143" t="s">
        <v>16</v>
      </c>
      <c r="GW34" s="144"/>
      <c r="GX34" s="145"/>
      <c r="GY34" s="143" t="s">
        <v>18</v>
      </c>
      <c r="GZ34" s="144"/>
      <c r="HA34" s="145"/>
      <c r="HB34" s="143" t="s">
        <v>19</v>
      </c>
      <c r="HC34" s="144"/>
      <c r="HD34" s="145"/>
      <c r="HE34" s="143" t="s">
        <v>20</v>
      </c>
      <c r="HF34" s="144"/>
      <c r="HG34" s="145"/>
      <c r="HH34" s="143" t="s">
        <v>21</v>
      </c>
      <c r="HI34" s="144"/>
      <c r="HJ34" s="145"/>
      <c r="HK34" s="143" t="s">
        <v>22</v>
      </c>
      <c r="HL34" s="144"/>
      <c r="HM34" s="152"/>
    </row>
    <row r="35" spans="1:221" ht="18" customHeight="1" x14ac:dyDescent="0.2">
      <c r="A35" s="33"/>
      <c r="B35" s="168" t="s">
        <v>656</v>
      </c>
      <c r="C35" s="169"/>
      <c r="D35" s="169"/>
      <c r="E35" s="169"/>
      <c r="F35" s="169"/>
      <c r="G35" s="169"/>
      <c r="H35" s="169"/>
      <c r="I35" s="169"/>
      <c r="J35" s="169"/>
      <c r="K35" s="169"/>
      <c r="L35" s="169"/>
      <c r="M35" s="169"/>
      <c r="N35" s="169"/>
      <c r="O35" s="169"/>
      <c r="P35" s="169"/>
      <c r="Q35" s="169"/>
      <c r="R35" s="169"/>
      <c r="S35" s="169"/>
      <c r="T35" s="169"/>
      <c r="U35" s="170"/>
      <c r="V35" s="171" t="s">
        <v>693</v>
      </c>
      <c r="W35" s="172"/>
      <c r="X35" s="172"/>
      <c r="Y35" s="172"/>
      <c r="Z35" s="172"/>
      <c r="AA35" s="173"/>
      <c r="AB35" s="174">
        <v>1.5299999999999999E-2</v>
      </c>
      <c r="AC35" s="175"/>
      <c r="AD35" s="175"/>
      <c r="AE35" s="175"/>
      <c r="AF35" s="176"/>
      <c r="AG35" s="177" t="s">
        <v>23</v>
      </c>
      <c r="AH35" s="178"/>
      <c r="AI35" s="178"/>
      <c r="AJ35" s="178"/>
      <c r="AK35" s="178"/>
      <c r="AL35" s="179">
        <f>SUM(AP35:HM35)</f>
        <v>1</v>
      </c>
      <c r="AM35" s="180"/>
      <c r="AN35" s="180"/>
      <c r="AO35" s="181"/>
      <c r="AP35" s="142"/>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v>1</v>
      </c>
      <c r="BR35" s="140"/>
      <c r="BS35" s="140"/>
      <c r="BT35" s="140"/>
      <c r="BU35" s="140"/>
      <c r="BV35" s="140"/>
      <c r="BW35" s="140"/>
      <c r="BX35" s="140"/>
      <c r="BY35" s="141"/>
      <c r="BZ35" s="142"/>
      <c r="CA35" s="140"/>
      <c r="CB35" s="140"/>
      <c r="CC35" s="140"/>
      <c r="CD35" s="140"/>
      <c r="CE35" s="140"/>
      <c r="CF35" s="140"/>
      <c r="CG35" s="140"/>
      <c r="CH35" s="140"/>
      <c r="CI35" s="140"/>
      <c r="CJ35" s="140"/>
      <c r="CK35" s="140"/>
      <c r="CL35" s="140"/>
      <c r="CM35" s="140"/>
      <c r="CN35" s="140"/>
      <c r="CO35" s="140"/>
      <c r="CP35" s="140"/>
      <c r="CQ35" s="140"/>
      <c r="CR35" s="140"/>
      <c r="CS35" s="140"/>
      <c r="CT35" s="140"/>
      <c r="CU35" s="140"/>
      <c r="CV35" s="140"/>
      <c r="CW35" s="140"/>
      <c r="CX35" s="140"/>
      <c r="CY35" s="140"/>
      <c r="CZ35" s="140"/>
      <c r="DA35" s="140"/>
      <c r="DB35" s="140"/>
      <c r="DC35" s="140"/>
      <c r="DD35" s="140"/>
      <c r="DE35" s="140"/>
      <c r="DF35" s="140"/>
      <c r="DG35" s="140"/>
      <c r="DH35" s="140"/>
      <c r="DI35" s="141"/>
      <c r="DJ35" s="142"/>
      <c r="DK35" s="140"/>
      <c r="DL35" s="140"/>
      <c r="DM35" s="140"/>
      <c r="DN35" s="140"/>
      <c r="DO35" s="140"/>
      <c r="DP35" s="140"/>
      <c r="DQ35" s="140"/>
      <c r="DR35" s="140"/>
      <c r="DS35" s="140"/>
      <c r="DT35" s="140"/>
      <c r="DU35" s="140"/>
      <c r="DV35" s="140"/>
      <c r="DW35" s="140"/>
      <c r="DX35" s="140"/>
      <c r="DY35" s="140"/>
      <c r="DZ35" s="140"/>
      <c r="EA35" s="140"/>
      <c r="EB35" s="140"/>
      <c r="EC35" s="140"/>
      <c r="ED35" s="140"/>
      <c r="EE35" s="140"/>
      <c r="EF35" s="140"/>
      <c r="EG35" s="140"/>
      <c r="EH35" s="140"/>
      <c r="EI35" s="140"/>
      <c r="EJ35" s="140"/>
      <c r="EK35" s="140"/>
      <c r="EL35" s="140"/>
      <c r="EM35" s="140"/>
      <c r="EN35" s="140"/>
      <c r="EO35" s="140"/>
      <c r="EP35" s="140"/>
      <c r="EQ35" s="140"/>
      <c r="ER35" s="140"/>
      <c r="ES35" s="141"/>
      <c r="ET35" s="142"/>
      <c r="EU35" s="140"/>
      <c r="EV35" s="140"/>
      <c r="EW35" s="140"/>
      <c r="EX35" s="140"/>
      <c r="EY35" s="140"/>
      <c r="EZ35" s="140"/>
      <c r="FA35" s="140"/>
      <c r="FB35" s="140"/>
      <c r="FC35" s="140"/>
      <c r="FD35" s="140"/>
      <c r="FE35" s="140"/>
      <c r="FF35" s="140"/>
      <c r="FG35" s="140"/>
      <c r="FH35" s="140"/>
      <c r="FI35" s="140"/>
      <c r="FJ35" s="140"/>
      <c r="FK35" s="140"/>
      <c r="FL35" s="140"/>
      <c r="FM35" s="140"/>
      <c r="FN35" s="140"/>
      <c r="FO35" s="140"/>
      <c r="FP35" s="140"/>
      <c r="FQ35" s="140"/>
      <c r="FR35" s="140"/>
      <c r="FS35" s="140"/>
      <c r="FT35" s="140"/>
      <c r="FU35" s="140"/>
      <c r="FV35" s="140"/>
      <c r="FW35" s="140"/>
      <c r="FX35" s="140"/>
      <c r="FY35" s="140"/>
      <c r="FZ35" s="140"/>
      <c r="GA35" s="140"/>
      <c r="GB35" s="140"/>
      <c r="GC35" s="141"/>
      <c r="GD35" s="142"/>
      <c r="GE35" s="140"/>
      <c r="GF35" s="140"/>
      <c r="GG35" s="140"/>
      <c r="GH35" s="140"/>
      <c r="GI35" s="140"/>
      <c r="GJ35" s="140"/>
      <c r="GK35" s="140"/>
      <c r="GL35" s="140"/>
      <c r="GM35" s="140"/>
      <c r="GN35" s="140"/>
      <c r="GO35" s="140"/>
      <c r="GP35" s="140"/>
      <c r="GQ35" s="140"/>
      <c r="GR35" s="140"/>
      <c r="GS35" s="140"/>
      <c r="GT35" s="140"/>
      <c r="GU35" s="140"/>
      <c r="GV35" s="140"/>
      <c r="GW35" s="140"/>
      <c r="GX35" s="140"/>
      <c r="GY35" s="140"/>
      <c r="GZ35" s="140"/>
      <c r="HA35" s="140"/>
      <c r="HB35" s="140"/>
      <c r="HC35" s="140"/>
      <c r="HD35" s="140"/>
      <c r="HE35" s="140"/>
      <c r="HF35" s="140"/>
      <c r="HG35" s="140"/>
      <c r="HH35" s="140"/>
      <c r="HI35" s="140"/>
      <c r="HJ35" s="140"/>
      <c r="HK35" s="140"/>
      <c r="HL35" s="140"/>
      <c r="HM35" s="141"/>
    </row>
    <row r="36" spans="1:221" ht="18" customHeight="1" x14ac:dyDescent="0.2">
      <c r="A36" s="33"/>
      <c r="B36" s="115"/>
      <c r="C36" s="116"/>
      <c r="D36" s="116"/>
      <c r="E36" s="116"/>
      <c r="F36" s="116"/>
      <c r="G36" s="116"/>
      <c r="H36" s="116"/>
      <c r="I36" s="116"/>
      <c r="J36" s="116"/>
      <c r="K36" s="116"/>
      <c r="L36" s="116"/>
      <c r="M36" s="116"/>
      <c r="N36" s="116"/>
      <c r="O36" s="116"/>
      <c r="P36" s="116"/>
      <c r="Q36" s="116"/>
      <c r="R36" s="116"/>
      <c r="S36" s="116"/>
      <c r="T36" s="116"/>
      <c r="U36" s="117"/>
      <c r="V36" s="121"/>
      <c r="W36" s="122"/>
      <c r="X36" s="122"/>
      <c r="Y36" s="122"/>
      <c r="Z36" s="122"/>
      <c r="AA36" s="123"/>
      <c r="AB36" s="127"/>
      <c r="AC36" s="128"/>
      <c r="AD36" s="128"/>
      <c r="AE36" s="128"/>
      <c r="AF36" s="129"/>
      <c r="AG36" s="106" t="s">
        <v>24</v>
      </c>
      <c r="AH36" s="107"/>
      <c r="AI36" s="107"/>
      <c r="AJ36" s="107"/>
      <c r="AK36" s="107"/>
      <c r="AL36" s="108">
        <f t="shared" ref="AL36:AL99" si="0">SUM(AP36:HM36)</f>
        <v>1</v>
      </c>
      <c r="AM36" s="109"/>
      <c r="AN36" s="109"/>
      <c r="AO36" s="110"/>
      <c r="AP36" s="44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v>1</v>
      </c>
      <c r="BX36" s="73"/>
      <c r="BY36" s="74"/>
      <c r="BZ36" s="75"/>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4"/>
      <c r="DJ36" s="75"/>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4"/>
      <c r="ET36" s="75"/>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4"/>
      <c r="GD36" s="75"/>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4"/>
    </row>
    <row r="37" spans="1:221" ht="18" customHeight="1" x14ac:dyDescent="0.2">
      <c r="A37" s="33"/>
      <c r="B37" s="82" t="s">
        <v>657</v>
      </c>
      <c r="C37" s="83"/>
      <c r="D37" s="83"/>
      <c r="E37" s="83"/>
      <c r="F37" s="83"/>
      <c r="G37" s="83"/>
      <c r="H37" s="83"/>
      <c r="I37" s="83"/>
      <c r="J37" s="83"/>
      <c r="K37" s="83"/>
      <c r="L37" s="83"/>
      <c r="M37" s="83"/>
      <c r="N37" s="83"/>
      <c r="O37" s="83"/>
      <c r="P37" s="83"/>
      <c r="Q37" s="83"/>
      <c r="R37" s="83"/>
      <c r="S37" s="83"/>
      <c r="T37" s="83"/>
      <c r="U37" s="84"/>
      <c r="V37" s="88" t="s">
        <v>694</v>
      </c>
      <c r="W37" s="89"/>
      <c r="X37" s="89"/>
      <c r="Y37" s="89"/>
      <c r="Z37" s="89"/>
      <c r="AA37" s="90"/>
      <c r="AB37" s="94">
        <v>5.0000000000000001E-4</v>
      </c>
      <c r="AC37" s="95"/>
      <c r="AD37" s="95"/>
      <c r="AE37" s="95"/>
      <c r="AF37" s="96"/>
      <c r="AG37" s="100" t="s">
        <v>23</v>
      </c>
      <c r="AH37" s="101"/>
      <c r="AI37" s="101"/>
      <c r="AJ37" s="101"/>
      <c r="AK37" s="101"/>
      <c r="AL37" s="102">
        <f t="shared" si="0"/>
        <v>1</v>
      </c>
      <c r="AM37" s="103"/>
      <c r="AN37" s="103"/>
      <c r="AO37" s="104"/>
      <c r="AP37" s="63"/>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v>1</v>
      </c>
      <c r="BR37" s="61"/>
      <c r="BS37" s="61"/>
      <c r="BT37" s="61"/>
      <c r="BU37" s="61"/>
      <c r="BV37" s="61"/>
      <c r="BW37" s="61"/>
      <c r="BX37" s="61"/>
      <c r="BY37" s="62"/>
      <c r="BZ37" s="63"/>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2"/>
      <c r="DJ37" s="63"/>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2"/>
      <c r="ET37" s="63"/>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2"/>
      <c r="GD37" s="63"/>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2"/>
    </row>
    <row r="38" spans="1:221" ht="18" customHeight="1" x14ac:dyDescent="0.2">
      <c r="A38" s="33"/>
      <c r="B38" s="131"/>
      <c r="C38" s="132"/>
      <c r="D38" s="132"/>
      <c r="E38" s="132"/>
      <c r="F38" s="132"/>
      <c r="G38" s="132"/>
      <c r="H38" s="132"/>
      <c r="I38" s="132"/>
      <c r="J38" s="132"/>
      <c r="K38" s="132"/>
      <c r="L38" s="132"/>
      <c r="M38" s="132"/>
      <c r="N38" s="132"/>
      <c r="O38" s="132"/>
      <c r="P38" s="132"/>
      <c r="Q38" s="132"/>
      <c r="R38" s="132"/>
      <c r="S38" s="132"/>
      <c r="T38" s="132"/>
      <c r="U38" s="133"/>
      <c r="V38" s="134"/>
      <c r="W38" s="135"/>
      <c r="X38" s="135"/>
      <c r="Y38" s="135"/>
      <c r="Z38" s="135"/>
      <c r="AA38" s="136"/>
      <c r="AB38" s="137"/>
      <c r="AC38" s="138"/>
      <c r="AD38" s="138"/>
      <c r="AE38" s="138"/>
      <c r="AF38" s="139"/>
      <c r="AG38" s="100" t="s">
        <v>24</v>
      </c>
      <c r="AH38" s="101"/>
      <c r="AI38" s="101"/>
      <c r="AJ38" s="101"/>
      <c r="AK38" s="101"/>
      <c r="AL38" s="102">
        <f t="shared" si="0"/>
        <v>1</v>
      </c>
      <c r="AM38" s="103"/>
      <c r="AN38" s="103"/>
      <c r="AO38" s="104"/>
      <c r="AP38" s="444"/>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v>1</v>
      </c>
      <c r="BX38" s="61"/>
      <c r="BY38" s="62"/>
      <c r="BZ38" s="63"/>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2"/>
      <c r="DJ38" s="63"/>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2"/>
      <c r="ET38" s="63"/>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2"/>
      <c r="GD38" s="63"/>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2"/>
    </row>
    <row r="39" spans="1:221" ht="18" customHeight="1" x14ac:dyDescent="0.2">
      <c r="A39" s="33"/>
      <c r="B39" s="112" t="s">
        <v>658</v>
      </c>
      <c r="C39" s="113"/>
      <c r="D39" s="113"/>
      <c r="E39" s="113"/>
      <c r="F39" s="113"/>
      <c r="G39" s="113"/>
      <c r="H39" s="113"/>
      <c r="I39" s="113"/>
      <c r="J39" s="113"/>
      <c r="K39" s="113"/>
      <c r="L39" s="113"/>
      <c r="M39" s="113"/>
      <c r="N39" s="113"/>
      <c r="O39" s="113"/>
      <c r="P39" s="113"/>
      <c r="Q39" s="113"/>
      <c r="R39" s="113"/>
      <c r="S39" s="113"/>
      <c r="T39" s="113"/>
      <c r="U39" s="114"/>
      <c r="V39" s="118" t="s">
        <v>695</v>
      </c>
      <c r="W39" s="119"/>
      <c r="X39" s="119"/>
      <c r="Y39" s="119"/>
      <c r="Z39" s="119"/>
      <c r="AA39" s="120"/>
      <c r="AB39" s="124">
        <v>1.6400000000000001E-2</v>
      </c>
      <c r="AC39" s="125"/>
      <c r="AD39" s="125"/>
      <c r="AE39" s="125"/>
      <c r="AF39" s="126"/>
      <c r="AG39" s="106" t="s">
        <v>23</v>
      </c>
      <c r="AH39" s="107"/>
      <c r="AI39" s="107"/>
      <c r="AJ39" s="107"/>
      <c r="AK39" s="107"/>
      <c r="AL39" s="108">
        <f t="shared" si="0"/>
        <v>1</v>
      </c>
      <c r="AM39" s="109"/>
      <c r="AN39" s="109"/>
      <c r="AO39" s="110"/>
      <c r="AP39" s="75"/>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v>1</v>
      </c>
      <c r="BX39" s="73"/>
      <c r="BY39" s="74"/>
      <c r="BZ39" s="75"/>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4"/>
      <c r="DJ39" s="75"/>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4"/>
      <c r="ET39" s="75"/>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4"/>
      <c r="GD39" s="75"/>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4"/>
    </row>
    <row r="40" spans="1:221" ht="18" customHeight="1" x14ac:dyDescent="0.2">
      <c r="A40" s="33"/>
      <c r="B40" s="115"/>
      <c r="C40" s="116"/>
      <c r="D40" s="116"/>
      <c r="E40" s="116"/>
      <c r="F40" s="116"/>
      <c r="G40" s="116"/>
      <c r="H40" s="116"/>
      <c r="I40" s="116"/>
      <c r="J40" s="116"/>
      <c r="K40" s="116"/>
      <c r="L40" s="116"/>
      <c r="M40" s="116"/>
      <c r="N40" s="116"/>
      <c r="O40" s="116"/>
      <c r="P40" s="116"/>
      <c r="Q40" s="116"/>
      <c r="R40" s="116"/>
      <c r="S40" s="116"/>
      <c r="T40" s="116"/>
      <c r="U40" s="117"/>
      <c r="V40" s="121"/>
      <c r="W40" s="122"/>
      <c r="X40" s="122"/>
      <c r="Y40" s="122"/>
      <c r="Z40" s="122"/>
      <c r="AA40" s="123"/>
      <c r="AB40" s="127"/>
      <c r="AC40" s="128"/>
      <c r="AD40" s="128"/>
      <c r="AE40" s="128"/>
      <c r="AF40" s="129"/>
      <c r="AG40" s="106" t="s">
        <v>24</v>
      </c>
      <c r="AH40" s="107"/>
      <c r="AI40" s="107"/>
      <c r="AJ40" s="107"/>
      <c r="AK40" s="107"/>
      <c r="AL40" s="108">
        <f t="shared" si="0"/>
        <v>1</v>
      </c>
      <c r="AM40" s="109"/>
      <c r="AN40" s="109"/>
      <c r="AO40" s="110"/>
      <c r="AP40" s="44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v>1</v>
      </c>
      <c r="BX40" s="73"/>
      <c r="BY40" s="74"/>
      <c r="BZ40" s="75"/>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4"/>
      <c r="DJ40" s="75"/>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4"/>
      <c r="ET40" s="75"/>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4"/>
      <c r="GD40" s="75"/>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4"/>
    </row>
    <row r="41" spans="1:221" ht="22.5" customHeight="1" x14ac:dyDescent="0.2">
      <c r="A41" s="33"/>
      <c r="B41" s="82" t="s">
        <v>659</v>
      </c>
      <c r="C41" s="83"/>
      <c r="D41" s="83"/>
      <c r="E41" s="83"/>
      <c r="F41" s="83"/>
      <c r="G41" s="83"/>
      <c r="H41" s="83"/>
      <c r="I41" s="83"/>
      <c r="J41" s="83"/>
      <c r="K41" s="83"/>
      <c r="L41" s="83"/>
      <c r="M41" s="83"/>
      <c r="N41" s="83"/>
      <c r="O41" s="83"/>
      <c r="P41" s="83"/>
      <c r="Q41" s="83"/>
      <c r="R41" s="83"/>
      <c r="S41" s="83"/>
      <c r="T41" s="83"/>
      <c r="U41" s="84"/>
      <c r="V41" s="88" t="s">
        <v>696</v>
      </c>
      <c r="W41" s="89"/>
      <c r="X41" s="89"/>
      <c r="Y41" s="89"/>
      <c r="Z41" s="89"/>
      <c r="AA41" s="90"/>
      <c r="AB41" s="94">
        <v>5.0000000000000001E-4</v>
      </c>
      <c r="AC41" s="95"/>
      <c r="AD41" s="95"/>
      <c r="AE41" s="95"/>
      <c r="AF41" s="96"/>
      <c r="AG41" s="100" t="s">
        <v>23</v>
      </c>
      <c r="AH41" s="101"/>
      <c r="AI41" s="101"/>
      <c r="AJ41" s="101"/>
      <c r="AK41" s="101"/>
      <c r="AL41" s="102">
        <f t="shared" si="0"/>
        <v>1</v>
      </c>
      <c r="AM41" s="103"/>
      <c r="AN41" s="103"/>
      <c r="AO41" s="104"/>
      <c r="AP41" s="63"/>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v>1</v>
      </c>
      <c r="BX41" s="61"/>
      <c r="BY41" s="62"/>
      <c r="BZ41" s="63"/>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2"/>
      <c r="DJ41" s="63"/>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2"/>
      <c r="ET41" s="63"/>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2"/>
      <c r="GD41" s="63"/>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2"/>
    </row>
    <row r="42" spans="1:221" ht="22.5" customHeight="1" x14ac:dyDescent="0.2">
      <c r="B42" s="131"/>
      <c r="C42" s="132"/>
      <c r="D42" s="132"/>
      <c r="E42" s="132"/>
      <c r="F42" s="132"/>
      <c r="G42" s="132"/>
      <c r="H42" s="132"/>
      <c r="I42" s="132"/>
      <c r="J42" s="132"/>
      <c r="K42" s="132"/>
      <c r="L42" s="132"/>
      <c r="M42" s="132"/>
      <c r="N42" s="132"/>
      <c r="O42" s="132"/>
      <c r="P42" s="132"/>
      <c r="Q42" s="132"/>
      <c r="R42" s="132"/>
      <c r="S42" s="132"/>
      <c r="T42" s="132"/>
      <c r="U42" s="133"/>
      <c r="V42" s="134"/>
      <c r="W42" s="135"/>
      <c r="X42" s="135"/>
      <c r="Y42" s="135"/>
      <c r="Z42" s="135"/>
      <c r="AA42" s="136"/>
      <c r="AB42" s="137"/>
      <c r="AC42" s="138"/>
      <c r="AD42" s="138"/>
      <c r="AE42" s="138"/>
      <c r="AF42" s="139"/>
      <c r="AG42" s="100" t="s">
        <v>24</v>
      </c>
      <c r="AH42" s="101"/>
      <c r="AI42" s="101"/>
      <c r="AJ42" s="101"/>
      <c r="AK42" s="101"/>
      <c r="AL42" s="102">
        <f t="shared" si="0"/>
        <v>1</v>
      </c>
      <c r="AM42" s="103"/>
      <c r="AN42" s="103"/>
      <c r="AO42" s="104"/>
      <c r="AP42" s="444"/>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v>1</v>
      </c>
      <c r="BX42" s="61"/>
      <c r="BY42" s="62"/>
      <c r="BZ42" s="63"/>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2"/>
      <c r="DJ42" s="63"/>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2"/>
      <c r="ET42" s="63"/>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2"/>
      <c r="GD42" s="63"/>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2"/>
    </row>
    <row r="43" spans="1:221" ht="18" customHeight="1" x14ac:dyDescent="0.2">
      <c r="B43" s="112" t="s">
        <v>660</v>
      </c>
      <c r="C43" s="113"/>
      <c r="D43" s="113"/>
      <c r="E43" s="113"/>
      <c r="F43" s="113"/>
      <c r="G43" s="113"/>
      <c r="H43" s="113"/>
      <c r="I43" s="113"/>
      <c r="J43" s="113"/>
      <c r="K43" s="113"/>
      <c r="L43" s="113"/>
      <c r="M43" s="113"/>
      <c r="N43" s="113"/>
      <c r="O43" s="113"/>
      <c r="P43" s="113"/>
      <c r="Q43" s="113"/>
      <c r="R43" s="113"/>
      <c r="S43" s="113"/>
      <c r="T43" s="113"/>
      <c r="U43" s="114"/>
      <c r="V43" s="118" t="s">
        <v>697</v>
      </c>
      <c r="W43" s="119"/>
      <c r="X43" s="119"/>
      <c r="Y43" s="119"/>
      <c r="Z43" s="119"/>
      <c r="AA43" s="120"/>
      <c r="AB43" s="124">
        <v>2.7E-2</v>
      </c>
      <c r="AC43" s="125"/>
      <c r="AD43" s="125"/>
      <c r="AE43" s="125"/>
      <c r="AF43" s="126"/>
      <c r="AG43" s="106" t="s">
        <v>23</v>
      </c>
      <c r="AH43" s="107"/>
      <c r="AI43" s="107"/>
      <c r="AJ43" s="107"/>
      <c r="AK43" s="107"/>
      <c r="AL43" s="108">
        <f t="shared" si="0"/>
        <v>12</v>
      </c>
      <c r="AM43" s="109"/>
      <c r="AN43" s="109"/>
      <c r="AO43" s="110"/>
      <c r="AP43" s="75">
        <v>1</v>
      </c>
      <c r="AQ43" s="73"/>
      <c r="AR43" s="73"/>
      <c r="AS43" s="73">
        <v>1</v>
      </c>
      <c r="AT43" s="73"/>
      <c r="AU43" s="73"/>
      <c r="AV43" s="73">
        <v>1</v>
      </c>
      <c r="AW43" s="73"/>
      <c r="AX43" s="73"/>
      <c r="AY43" s="73">
        <v>1</v>
      </c>
      <c r="AZ43" s="73"/>
      <c r="BA43" s="73"/>
      <c r="BB43" s="73">
        <v>1</v>
      </c>
      <c r="BC43" s="73"/>
      <c r="BD43" s="73"/>
      <c r="BE43" s="73">
        <v>1</v>
      </c>
      <c r="BF43" s="73"/>
      <c r="BG43" s="73"/>
      <c r="BH43" s="73">
        <v>1</v>
      </c>
      <c r="BI43" s="73"/>
      <c r="BJ43" s="73"/>
      <c r="BK43" s="73">
        <v>1</v>
      </c>
      <c r="BL43" s="73"/>
      <c r="BM43" s="73"/>
      <c r="BN43" s="73">
        <v>1</v>
      </c>
      <c r="BO43" s="73"/>
      <c r="BP43" s="73"/>
      <c r="BQ43" s="73">
        <v>1</v>
      </c>
      <c r="BR43" s="73"/>
      <c r="BS43" s="73"/>
      <c r="BT43" s="73">
        <v>1</v>
      </c>
      <c r="BU43" s="73"/>
      <c r="BV43" s="73"/>
      <c r="BW43" s="73">
        <v>1</v>
      </c>
      <c r="BX43" s="73"/>
      <c r="BY43" s="74"/>
      <c r="BZ43" s="75"/>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4"/>
      <c r="DJ43" s="75"/>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4"/>
      <c r="ET43" s="75"/>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4"/>
      <c r="GD43" s="75"/>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4"/>
    </row>
    <row r="44" spans="1:221" ht="18" customHeight="1" x14ac:dyDescent="0.2">
      <c r="B44" s="115"/>
      <c r="C44" s="116"/>
      <c r="D44" s="116"/>
      <c r="E44" s="116"/>
      <c r="F44" s="116"/>
      <c r="G44" s="116"/>
      <c r="H44" s="116"/>
      <c r="I44" s="116"/>
      <c r="J44" s="116"/>
      <c r="K44" s="116"/>
      <c r="L44" s="116"/>
      <c r="M44" s="116"/>
      <c r="N44" s="116"/>
      <c r="O44" s="116"/>
      <c r="P44" s="116"/>
      <c r="Q44" s="116"/>
      <c r="R44" s="116"/>
      <c r="S44" s="116"/>
      <c r="T44" s="116"/>
      <c r="U44" s="117"/>
      <c r="V44" s="121"/>
      <c r="W44" s="122"/>
      <c r="X44" s="122"/>
      <c r="Y44" s="122"/>
      <c r="Z44" s="122"/>
      <c r="AA44" s="123"/>
      <c r="AB44" s="127"/>
      <c r="AC44" s="128"/>
      <c r="AD44" s="128"/>
      <c r="AE44" s="128"/>
      <c r="AF44" s="129"/>
      <c r="AG44" s="106" t="s">
        <v>24</v>
      </c>
      <c r="AH44" s="107"/>
      <c r="AI44" s="107"/>
      <c r="AJ44" s="107"/>
      <c r="AK44" s="107"/>
      <c r="AL44" s="108">
        <f t="shared" si="0"/>
        <v>12</v>
      </c>
      <c r="AM44" s="109"/>
      <c r="AN44" s="109"/>
      <c r="AO44" s="110"/>
      <c r="AP44" s="443">
        <v>1</v>
      </c>
      <c r="AQ44" s="73"/>
      <c r="AR44" s="73"/>
      <c r="AS44" s="73">
        <v>1</v>
      </c>
      <c r="AT44" s="73"/>
      <c r="AU44" s="73"/>
      <c r="AV44" s="73">
        <v>1</v>
      </c>
      <c r="AW44" s="73"/>
      <c r="AX44" s="73"/>
      <c r="AY44" s="73">
        <v>1</v>
      </c>
      <c r="AZ44" s="73"/>
      <c r="BA44" s="73"/>
      <c r="BB44" s="73">
        <v>1</v>
      </c>
      <c r="BC44" s="73"/>
      <c r="BD44" s="73"/>
      <c r="BE44" s="73">
        <v>1</v>
      </c>
      <c r="BF44" s="73"/>
      <c r="BG44" s="73"/>
      <c r="BH44" s="73">
        <v>1</v>
      </c>
      <c r="BI44" s="73"/>
      <c r="BJ44" s="73"/>
      <c r="BK44" s="73">
        <v>1</v>
      </c>
      <c r="BL44" s="73"/>
      <c r="BM44" s="73"/>
      <c r="BN44" s="73">
        <v>1</v>
      </c>
      <c r="BO44" s="73"/>
      <c r="BP44" s="73"/>
      <c r="BQ44" s="73">
        <v>1</v>
      </c>
      <c r="BR44" s="73"/>
      <c r="BS44" s="73"/>
      <c r="BT44" s="73">
        <v>1</v>
      </c>
      <c r="BU44" s="73"/>
      <c r="BV44" s="73"/>
      <c r="BW44" s="73">
        <v>1</v>
      </c>
      <c r="BX44" s="73"/>
      <c r="BY44" s="74"/>
      <c r="BZ44" s="75"/>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4"/>
      <c r="DJ44" s="75"/>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4"/>
      <c r="ET44" s="75"/>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4"/>
      <c r="GD44" s="75"/>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4"/>
    </row>
    <row r="45" spans="1:221" ht="18" customHeight="1" x14ac:dyDescent="0.2">
      <c r="B45" s="82" t="s">
        <v>661</v>
      </c>
      <c r="C45" s="83"/>
      <c r="D45" s="83"/>
      <c r="E45" s="83"/>
      <c r="F45" s="83"/>
      <c r="G45" s="83"/>
      <c r="H45" s="83"/>
      <c r="I45" s="83"/>
      <c r="J45" s="83"/>
      <c r="K45" s="83"/>
      <c r="L45" s="83"/>
      <c r="M45" s="83"/>
      <c r="N45" s="83"/>
      <c r="O45" s="83"/>
      <c r="P45" s="83"/>
      <c r="Q45" s="83"/>
      <c r="R45" s="83"/>
      <c r="S45" s="83"/>
      <c r="T45" s="83"/>
      <c r="U45" s="84"/>
      <c r="V45" s="88" t="s">
        <v>698</v>
      </c>
      <c r="W45" s="89"/>
      <c r="X45" s="89"/>
      <c r="Y45" s="89"/>
      <c r="Z45" s="89"/>
      <c r="AA45" s="90"/>
      <c r="AB45" s="94">
        <v>6.7999999999999996E-3</v>
      </c>
      <c r="AC45" s="95"/>
      <c r="AD45" s="95"/>
      <c r="AE45" s="95"/>
      <c r="AF45" s="96"/>
      <c r="AG45" s="100" t="s">
        <v>23</v>
      </c>
      <c r="AH45" s="101"/>
      <c r="AI45" s="101"/>
      <c r="AJ45" s="101"/>
      <c r="AK45" s="101"/>
      <c r="AL45" s="102">
        <f t="shared" si="0"/>
        <v>10</v>
      </c>
      <c r="AM45" s="103"/>
      <c r="AN45" s="103"/>
      <c r="AO45" s="104"/>
      <c r="AP45" s="63"/>
      <c r="AQ45" s="61"/>
      <c r="AR45" s="61"/>
      <c r="AS45" s="61">
        <v>1</v>
      </c>
      <c r="AT45" s="61"/>
      <c r="AU45" s="61"/>
      <c r="AV45" s="61">
        <v>1</v>
      </c>
      <c r="AW45" s="61"/>
      <c r="AX45" s="61"/>
      <c r="AY45" s="61">
        <v>1</v>
      </c>
      <c r="AZ45" s="61"/>
      <c r="BA45" s="61"/>
      <c r="BB45" s="61"/>
      <c r="BC45" s="61"/>
      <c r="BD45" s="61"/>
      <c r="BE45" s="61">
        <v>2</v>
      </c>
      <c r="BF45" s="61"/>
      <c r="BG45" s="61"/>
      <c r="BH45" s="61"/>
      <c r="BI45" s="61"/>
      <c r="BJ45" s="61"/>
      <c r="BK45" s="61">
        <v>1</v>
      </c>
      <c r="BL45" s="61"/>
      <c r="BM45" s="61"/>
      <c r="BN45" s="61">
        <v>1</v>
      </c>
      <c r="BO45" s="61"/>
      <c r="BP45" s="61"/>
      <c r="BQ45" s="61">
        <v>1</v>
      </c>
      <c r="BR45" s="61"/>
      <c r="BS45" s="61"/>
      <c r="BT45" s="61"/>
      <c r="BU45" s="61"/>
      <c r="BV45" s="61"/>
      <c r="BW45" s="61">
        <v>2</v>
      </c>
      <c r="BX45" s="61"/>
      <c r="BY45" s="62"/>
      <c r="BZ45" s="63"/>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2"/>
      <c r="DJ45" s="63"/>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2"/>
      <c r="ET45" s="63"/>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2"/>
      <c r="GD45" s="63"/>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2"/>
    </row>
    <row r="46" spans="1:221" ht="18" customHeight="1" x14ac:dyDescent="0.2">
      <c r="B46" s="131"/>
      <c r="C46" s="132"/>
      <c r="D46" s="132"/>
      <c r="E46" s="132"/>
      <c r="F46" s="132"/>
      <c r="G46" s="132"/>
      <c r="H46" s="132"/>
      <c r="I46" s="132"/>
      <c r="J46" s="132"/>
      <c r="K46" s="132"/>
      <c r="L46" s="132"/>
      <c r="M46" s="132"/>
      <c r="N46" s="132"/>
      <c r="O46" s="132"/>
      <c r="P46" s="132"/>
      <c r="Q46" s="132"/>
      <c r="R46" s="132"/>
      <c r="S46" s="132"/>
      <c r="T46" s="132"/>
      <c r="U46" s="133"/>
      <c r="V46" s="134"/>
      <c r="W46" s="135"/>
      <c r="X46" s="135"/>
      <c r="Y46" s="135"/>
      <c r="Z46" s="135"/>
      <c r="AA46" s="136"/>
      <c r="AB46" s="137"/>
      <c r="AC46" s="138"/>
      <c r="AD46" s="138"/>
      <c r="AE46" s="138"/>
      <c r="AF46" s="139"/>
      <c r="AG46" s="100" t="s">
        <v>24</v>
      </c>
      <c r="AH46" s="101"/>
      <c r="AI46" s="101"/>
      <c r="AJ46" s="101"/>
      <c r="AK46" s="101"/>
      <c r="AL46" s="102">
        <f t="shared" si="0"/>
        <v>8</v>
      </c>
      <c r="AM46" s="103"/>
      <c r="AN46" s="103"/>
      <c r="AO46" s="104"/>
      <c r="AP46" s="63"/>
      <c r="AQ46" s="61"/>
      <c r="AR46" s="61"/>
      <c r="AS46" s="61"/>
      <c r="AT46" s="61"/>
      <c r="AU46" s="61"/>
      <c r="AV46" s="61"/>
      <c r="AW46" s="61"/>
      <c r="AX46" s="61"/>
      <c r="AY46" s="61">
        <v>1</v>
      </c>
      <c r="AZ46" s="61"/>
      <c r="BA46" s="61"/>
      <c r="BB46" s="61">
        <v>1</v>
      </c>
      <c r="BC46" s="61"/>
      <c r="BD46" s="61"/>
      <c r="BE46" s="61">
        <v>1</v>
      </c>
      <c r="BF46" s="61"/>
      <c r="BG46" s="61"/>
      <c r="BH46" s="61"/>
      <c r="BI46" s="61"/>
      <c r="BJ46" s="61"/>
      <c r="BK46" s="61">
        <v>1</v>
      </c>
      <c r="BL46" s="61"/>
      <c r="BM46" s="61"/>
      <c r="BN46" s="61">
        <v>1</v>
      </c>
      <c r="BO46" s="61"/>
      <c r="BP46" s="61"/>
      <c r="BQ46" s="61">
        <v>1</v>
      </c>
      <c r="BR46" s="61"/>
      <c r="BS46" s="61"/>
      <c r="BT46" s="61">
        <v>1</v>
      </c>
      <c r="BU46" s="61"/>
      <c r="BV46" s="61"/>
      <c r="BW46" s="61">
        <v>1</v>
      </c>
      <c r="BX46" s="61"/>
      <c r="BY46" s="62"/>
      <c r="BZ46" s="63"/>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2"/>
      <c r="DJ46" s="63"/>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2"/>
      <c r="ET46" s="63"/>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2"/>
      <c r="GD46" s="63"/>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2"/>
    </row>
    <row r="47" spans="1:221" ht="22.5" customHeight="1" x14ac:dyDescent="0.2">
      <c r="B47" s="112" t="s">
        <v>662</v>
      </c>
      <c r="C47" s="113"/>
      <c r="D47" s="113"/>
      <c r="E47" s="113"/>
      <c r="F47" s="113"/>
      <c r="G47" s="113"/>
      <c r="H47" s="113"/>
      <c r="I47" s="113"/>
      <c r="J47" s="113"/>
      <c r="K47" s="113"/>
      <c r="L47" s="113"/>
      <c r="M47" s="113"/>
      <c r="N47" s="113"/>
      <c r="O47" s="113"/>
      <c r="P47" s="113"/>
      <c r="Q47" s="113"/>
      <c r="R47" s="113"/>
      <c r="S47" s="113"/>
      <c r="T47" s="113"/>
      <c r="U47" s="114"/>
      <c r="V47" s="118" t="s">
        <v>699</v>
      </c>
      <c r="W47" s="119"/>
      <c r="X47" s="119"/>
      <c r="Y47" s="119"/>
      <c r="Z47" s="119"/>
      <c r="AA47" s="120"/>
      <c r="AB47" s="124">
        <v>5.4999999999999997E-3</v>
      </c>
      <c r="AC47" s="125"/>
      <c r="AD47" s="125"/>
      <c r="AE47" s="125"/>
      <c r="AF47" s="126"/>
      <c r="AG47" s="106" t="s">
        <v>23</v>
      </c>
      <c r="AH47" s="107"/>
      <c r="AI47" s="107"/>
      <c r="AJ47" s="107"/>
      <c r="AK47" s="107"/>
      <c r="AL47" s="108">
        <f t="shared" si="0"/>
        <v>3</v>
      </c>
      <c r="AM47" s="109"/>
      <c r="AN47" s="109"/>
      <c r="AO47" s="110"/>
      <c r="AP47" s="75">
        <v>1</v>
      </c>
      <c r="AQ47" s="73"/>
      <c r="AR47" s="73"/>
      <c r="AS47" s="73"/>
      <c r="AT47" s="73"/>
      <c r="AU47" s="73"/>
      <c r="AV47" s="73"/>
      <c r="AW47" s="73"/>
      <c r="AX47" s="73"/>
      <c r="AY47" s="73"/>
      <c r="AZ47" s="73"/>
      <c r="BA47" s="73"/>
      <c r="BB47" s="73"/>
      <c r="BC47" s="73"/>
      <c r="BD47" s="73"/>
      <c r="BE47" s="73">
        <v>1</v>
      </c>
      <c r="BF47" s="73"/>
      <c r="BG47" s="73"/>
      <c r="BH47" s="73"/>
      <c r="BI47" s="73"/>
      <c r="BJ47" s="73"/>
      <c r="BK47" s="73"/>
      <c r="BL47" s="73"/>
      <c r="BM47" s="73"/>
      <c r="BN47" s="73"/>
      <c r="BO47" s="73"/>
      <c r="BP47" s="73"/>
      <c r="BQ47" s="73"/>
      <c r="BR47" s="73"/>
      <c r="BS47" s="73"/>
      <c r="BT47" s="73"/>
      <c r="BU47" s="73"/>
      <c r="BV47" s="73"/>
      <c r="BW47" s="73">
        <v>1</v>
      </c>
      <c r="BX47" s="73"/>
      <c r="BY47" s="74"/>
      <c r="BZ47" s="75"/>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4"/>
      <c r="DJ47" s="75"/>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4"/>
      <c r="ET47" s="75"/>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4"/>
      <c r="GD47" s="75"/>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4"/>
    </row>
    <row r="48" spans="1:221" ht="22.5" customHeight="1" x14ac:dyDescent="0.2">
      <c r="B48" s="115"/>
      <c r="C48" s="116"/>
      <c r="D48" s="116"/>
      <c r="E48" s="116"/>
      <c r="F48" s="116"/>
      <c r="G48" s="116"/>
      <c r="H48" s="116"/>
      <c r="I48" s="116"/>
      <c r="J48" s="116"/>
      <c r="K48" s="116"/>
      <c r="L48" s="116"/>
      <c r="M48" s="116"/>
      <c r="N48" s="116"/>
      <c r="O48" s="116"/>
      <c r="P48" s="116"/>
      <c r="Q48" s="116"/>
      <c r="R48" s="116"/>
      <c r="S48" s="116"/>
      <c r="T48" s="116"/>
      <c r="U48" s="117"/>
      <c r="V48" s="121"/>
      <c r="W48" s="122"/>
      <c r="X48" s="122"/>
      <c r="Y48" s="122"/>
      <c r="Z48" s="122"/>
      <c r="AA48" s="123"/>
      <c r="AB48" s="127"/>
      <c r="AC48" s="128"/>
      <c r="AD48" s="128"/>
      <c r="AE48" s="128"/>
      <c r="AF48" s="129"/>
      <c r="AG48" s="106" t="s">
        <v>24</v>
      </c>
      <c r="AH48" s="107"/>
      <c r="AI48" s="107"/>
      <c r="AJ48" s="107"/>
      <c r="AK48" s="107"/>
      <c r="AL48" s="108">
        <f t="shared" si="0"/>
        <v>4</v>
      </c>
      <c r="AM48" s="109"/>
      <c r="AN48" s="109"/>
      <c r="AO48" s="110"/>
      <c r="AP48" s="443">
        <v>1</v>
      </c>
      <c r="AQ48" s="73"/>
      <c r="AR48" s="73"/>
      <c r="AS48" s="73"/>
      <c r="AT48" s="73"/>
      <c r="AU48" s="73"/>
      <c r="AV48" s="73"/>
      <c r="AW48" s="73"/>
      <c r="AX48" s="73"/>
      <c r="AY48" s="73"/>
      <c r="AZ48" s="73"/>
      <c r="BA48" s="73"/>
      <c r="BB48" s="73">
        <v>1</v>
      </c>
      <c r="BC48" s="73"/>
      <c r="BD48" s="73"/>
      <c r="BE48" s="73"/>
      <c r="BF48" s="73"/>
      <c r="BG48" s="73"/>
      <c r="BH48" s="73"/>
      <c r="BI48" s="73"/>
      <c r="BJ48" s="73"/>
      <c r="BK48" s="73"/>
      <c r="BL48" s="73"/>
      <c r="BM48" s="73"/>
      <c r="BN48" s="73">
        <v>1</v>
      </c>
      <c r="BO48" s="73"/>
      <c r="BP48" s="73"/>
      <c r="BQ48" s="73"/>
      <c r="BR48" s="73"/>
      <c r="BS48" s="73"/>
      <c r="BT48" s="73"/>
      <c r="BU48" s="73"/>
      <c r="BV48" s="73"/>
      <c r="BW48" s="73">
        <v>1</v>
      </c>
      <c r="BX48" s="73"/>
      <c r="BY48" s="74"/>
      <c r="BZ48" s="75"/>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4"/>
      <c r="DJ48" s="75"/>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4"/>
      <c r="ET48" s="75"/>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4"/>
      <c r="GD48" s="75"/>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4"/>
    </row>
    <row r="49" spans="2:221" ht="18" customHeight="1" x14ac:dyDescent="0.2">
      <c r="B49" s="82" t="s">
        <v>663</v>
      </c>
      <c r="C49" s="83"/>
      <c r="D49" s="83"/>
      <c r="E49" s="83"/>
      <c r="F49" s="83"/>
      <c r="G49" s="83"/>
      <c r="H49" s="83"/>
      <c r="I49" s="83"/>
      <c r="J49" s="83"/>
      <c r="K49" s="83"/>
      <c r="L49" s="83"/>
      <c r="M49" s="83"/>
      <c r="N49" s="83"/>
      <c r="O49" s="83"/>
      <c r="P49" s="83"/>
      <c r="Q49" s="83"/>
      <c r="R49" s="83"/>
      <c r="S49" s="83"/>
      <c r="T49" s="83"/>
      <c r="U49" s="84"/>
      <c r="V49" s="88" t="s">
        <v>700</v>
      </c>
      <c r="W49" s="89"/>
      <c r="X49" s="89"/>
      <c r="Y49" s="89"/>
      <c r="Z49" s="89"/>
      <c r="AA49" s="90"/>
      <c r="AB49" s="94">
        <v>0.3639</v>
      </c>
      <c r="AC49" s="95"/>
      <c r="AD49" s="95"/>
      <c r="AE49" s="95"/>
      <c r="AF49" s="96"/>
      <c r="AG49" s="100" t="s">
        <v>23</v>
      </c>
      <c r="AH49" s="101"/>
      <c r="AI49" s="101"/>
      <c r="AJ49" s="101"/>
      <c r="AK49" s="101"/>
      <c r="AL49" s="102">
        <f t="shared" si="0"/>
        <v>1</v>
      </c>
      <c r="AM49" s="103"/>
      <c r="AN49" s="103"/>
      <c r="AO49" s="104"/>
      <c r="AP49" s="323">
        <v>1</v>
      </c>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5"/>
      <c r="BZ49" s="63"/>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2"/>
      <c r="DJ49" s="63"/>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2"/>
      <c r="ET49" s="63"/>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2"/>
      <c r="GD49" s="63"/>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2"/>
    </row>
    <row r="50" spans="2:221" ht="18" customHeight="1" x14ac:dyDescent="0.2">
      <c r="B50" s="131"/>
      <c r="C50" s="132"/>
      <c r="D50" s="132"/>
      <c r="E50" s="132"/>
      <c r="F50" s="132"/>
      <c r="G50" s="132"/>
      <c r="H50" s="132"/>
      <c r="I50" s="132"/>
      <c r="J50" s="132"/>
      <c r="K50" s="132"/>
      <c r="L50" s="132"/>
      <c r="M50" s="132"/>
      <c r="N50" s="132"/>
      <c r="O50" s="132"/>
      <c r="P50" s="132"/>
      <c r="Q50" s="132"/>
      <c r="R50" s="132"/>
      <c r="S50" s="132"/>
      <c r="T50" s="132"/>
      <c r="U50" s="133"/>
      <c r="V50" s="134"/>
      <c r="W50" s="135"/>
      <c r="X50" s="135"/>
      <c r="Y50" s="135"/>
      <c r="Z50" s="135"/>
      <c r="AA50" s="136"/>
      <c r="AB50" s="137"/>
      <c r="AC50" s="138"/>
      <c r="AD50" s="138"/>
      <c r="AE50" s="138"/>
      <c r="AF50" s="139"/>
      <c r="AG50" s="100" t="s">
        <v>24</v>
      </c>
      <c r="AH50" s="101"/>
      <c r="AI50" s="101"/>
      <c r="AJ50" s="101"/>
      <c r="AK50" s="101"/>
      <c r="AL50" s="102">
        <f t="shared" si="0"/>
        <v>1</v>
      </c>
      <c r="AM50" s="103"/>
      <c r="AN50" s="103"/>
      <c r="AO50" s="104"/>
      <c r="AP50" s="323">
        <v>1</v>
      </c>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5"/>
      <c r="BZ50" s="63"/>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2"/>
      <c r="DJ50" s="63"/>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2"/>
      <c r="ET50" s="63"/>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2"/>
      <c r="GD50" s="63"/>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2"/>
    </row>
    <row r="51" spans="2:221" ht="18" customHeight="1" x14ac:dyDescent="0.2">
      <c r="B51" s="112" t="s">
        <v>664</v>
      </c>
      <c r="C51" s="113"/>
      <c r="D51" s="113"/>
      <c r="E51" s="113"/>
      <c r="F51" s="113"/>
      <c r="G51" s="113"/>
      <c r="H51" s="113"/>
      <c r="I51" s="113"/>
      <c r="J51" s="113"/>
      <c r="K51" s="113"/>
      <c r="L51" s="113"/>
      <c r="M51" s="113"/>
      <c r="N51" s="113"/>
      <c r="O51" s="113"/>
      <c r="P51" s="113"/>
      <c r="Q51" s="113"/>
      <c r="R51" s="113"/>
      <c r="S51" s="113"/>
      <c r="T51" s="113"/>
      <c r="U51" s="114"/>
      <c r="V51" s="118" t="s">
        <v>701</v>
      </c>
      <c r="W51" s="119"/>
      <c r="X51" s="119"/>
      <c r="Y51" s="119"/>
      <c r="Z51" s="119"/>
      <c r="AA51" s="120"/>
      <c r="AB51" s="124">
        <v>2.93E-2</v>
      </c>
      <c r="AC51" s="125"/>
      <c r="AD51" s="125"/>
      <c r="AE51" s="125"/>
      <c r="AF51" s="126"/>
      <c r="AG51" s="106" t="s">
        <v>23</v>
      </c>
      <c r="AH51" s="107"/>
      <c r="AI51" s="107"/>
      <c r="AJ51" s="107"/>
      <c r="AK51" s="107"/>
      <c r="AL51" s="108">
        <f t="shared" si="0"/>
        <v>12</v>
      </c>
      <c r="AM51" s="109"/>
      <c r="AN51" s="109"/>
      <c r="AO51" s="110"/>
      <c r="AP51" s="75">
        <v>1</v>
      </c>
      <c r="AQ51" s="73"/>
      <c r="AR51" s="73"/>
      <c r="AS51" s="73">
        <v>1</v>
      </c>
      <c r="AT51" s="73"/>
      <c r="AU51" s="73"/>
      <c r="AV51" s="73">
        <v>1</v>
      </c>
      <c r="AW51" s="73"/>
      <c r="AX51" s="73"/>
      <c r="AY51" s="73">
        <v>1</v>
      </c>
      <c r="AZ51" s="73"/>
      <c r="BA51" s="73"/>
      <c r="BB51" s="73">
        <v>1</v>
      </c>
      <c r="BC51" s="73"/>
      <c r="BD51" s="73"/>
      <c r="BE51" s="73">
        <v>1</v>
      </c>
      <c r="BF51" s="73"/>
      <c r="BG51" s="73"/>
      <c r="BH51" s="73">
        <v>1</v>
      </c>
      <c r="BI51" s="73"/>
      <c r="BJ51" s="73"/>
      <c r="BK51" s="73">
        <v>1</v>
      </c>
      <c r="BL51" s="73"/>
      <c r="BM51" s="73"/>
      <c r="BN51" s="73">
        <v>1</v>
      </c>
      <c r="BO51" s="73"/>
      <c r="BP51" s="73"/>
      <c r="BQ51" s="73">
        <v>1</v>
      </c>
      <c r="BR51" s="73"/>
      <c r="BS51" s="73"/>
      <c r="BT51" s="73">
        <v>1</v>
      </c>
      <c r="BU51" s="73"/>
      <c r="BV51" s="73"/>
      <c r="BW51" s="73">
        <v>1</v>
      </c>
      <c r="BX51" s="73"/>
      <c r="BY51" s="74"/>
      <c r="BZ51" s="75"/>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4"/>
      <c r="DJ51" s="75"/>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4"/>
      <c r="ET51" s="75"/>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4"/>
      <c r="GD51" s="75"/>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4"/>
    </row>
    <row r="52" spans="2:221" ht="18" customHeight="1" x14ac:dyDescent="0.2">
      <c r="B52" s="115"/>
      <c r="C52" s="116"/>
      <c r="D52" s="116"/>
      <c r="E52" s="116"/>
      <c r="F52" s="116"/>
      <c r="G52" s="116"/>
      <c r="H52" s="116"/>
      <c r="I52" s="116"/>
      <c r="J52" s="116"/>
      <c r="K52" s="116"/>
      <c r="L52" s="116"/>
      <c r="M52" s="116"/>
      <c r="N52" s="116"/>
      <c r="O52" s="116"/>
      <c r="P52" s="116"/>
      <c r="Q52" s="116"/>
      <c r="R52" s="116"/>
      <c r="S52" s="116"/>
      <c r="T52" s="116"/>
      <c r="U52" s="117"/>
      <c r="V52" s="121"/>
      <c r="W52" s="122"/>
      <c r="X52" s="122"/>
      <c r="Y52" s="122"/>
      <c r="Z52" s="122"/>
      <c r="AA52" s="123"/>
      <c r="AB52" s="127"/>
      <c r="AC52" s="128"/>
      <c r="AD52" s="128"/>
      <c r="AE52" s="128"/>
      <c r="AF52" s="129"/>
      <c r="AG52" s="106" t="s">
        <v>24</v>
      </c>
      <c r="AH52" s="107"/>
      <c r="AI52" s="107"/>
      <c r="AJ52" s="107"/>
      <c r="AK52" s="107"/>
      <c r="AL52" s="108">
        <f t="shared" si="0"/>
        <v>12</v>
      </c>
      <c r="AM52" s="109"/>
      <c r="AN52" s="109"/>
      <c r="AO52" s="110"/>
      <c r="AP52" s="443">
        <v>1</v>
      </c>
      <c r="AQ52" s="73"/>
      <c r="AR52" s="73"/>
      <c r="AS52" s="73">
        <v>1</v>
      </c>
      <c r="AT52" s="73"/>
      <c r="AU52" s="73"/>
      <c r="AV52" s="73">
        <v>1</v>
      </c>
      <c r="AW52" s="73"/>
      <c r="AX52" s="73"/>
      <c r="AY52" s="73">
        <v>1</v>
      </c>
      <c r="AZ52" s="73"/>
      <c r="BA52" s="73"/>
      <c r="BB52" s="73">
        <v>1</v>
      </c>
      <c r="BC52" s="73"/>
      <c r="BD52" s="73"/>
      <c r="BE52" s="73">
        <v>1</v>
      </c>
      <c r="BF52" s="73"/>
      <c r="BG52" s="73"/>
      <c r="BH52" s="73">
        <v>1</v>
      </c>
      <c r="BI52" s="73"/>
      <c r="BJ52" s="73"/>
      <c r="BK52" s="73">
        <v>1</v>
      </c>
      <c r="BL52" s="73"/>
      <c r="BM52" s="73"/>
      <c r="BN52" s="73">
        <v>1</v>
      </c>
      <c r="BO52" s="73"/>
      <c r="BP52" s="73"/>
      <c r="BQ52" s="73">
        <v>1</v>
      </c>
      <c r="BR52" s="73"/>
      <c r="BS52" s="73"/>
      <c r="BT52" s="73">
        <v>1</v>
      </c>
      <c r="BU52" s="73"/>
      <c r="BV52" s="73"/>
      <c r="BW52" s="73">
        <v>1</v>
      </c>
      <c r="BX52" s="73"/>
      <c r="BY52" s="74"/>
      <c r="BZ52" s="75"/>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4"/>
      <c r="DJ52" s="75"/>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4"/>
      <c r="ET52" s="75"/>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4"/>
      <c r="GD52" s="75"/>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4"/>
    </row>
    <row r="53" spans="2:221" ht="18" customHeight="1" x14ac:dyDescent="0.2">
      <c r="B53" s="82" t="s">
        <v>665</v>
      </c>
      <c r="C53" s="83"/>
      <c r="D53" s="83"/>
      <c r="E53" s="83"/>
      <c r="F53" s="83"/>
      <c r="G53" s="83"/>
      <c r="H53" s="83"/>
      <c r="I53" s="83"/>
      <c r="J53" s="83"/>
      <c r="K53" s="83"/>
      <c r="L53" s="83"/>
      <c r="M53" s="83"/>
      <c r="N53" s="83"/>
      <c r="O53" s="83"/>
      <c r="P53" s="83"/>
      <c r="Q53" s="83"/>
      <c r="R53" s="83"/>
      <c r="S53" s="83"/>
      <c r="T53" s="83"/>
      <c r="U53" s="84"/>
      <c r="V53" s="88" t="s">
        <v>702</v>
      </c>
      <c r="W53" s="89"/>
      <c r="X53" s="89"/>
      <c r="Y53" s="89"/>
      <c r="Z53" s="89"/>
      <c r="AA53" s="90"/>
      <c r="AB53" s="94">
        <v>1.1999999999999999E-3</v>
      </c>
      <c r="AC53" s="95"/>
      <c r="AD53" s="95"/>
      <c r="AE53" s="95"/>
      <c r="AF53" s="96"/>
      <c r="AG53" s="100" t="s">
        <v>23</v>
      </c>
      <c r="AH53" s="101"/>
      <c r="AI53" s="101"/>
      <c r="AJ53" s="101"/>
      <c r="AK53" s="101"/>
      <c r="AL53" s="102">
        <f t="shared" si="0"/>
        <v>4</v>
      </c>
      <c r="AM53" s="103"/>
      <c r="AN53" s="103"/>
      <c r="AO53" s="104"/>
      <c r="AP53" s="63"/>
      <c r="AQ53" s="61"/>
      <c r="AR53" s="61"/>
      <c r="AS53" s="61"/>
      <c r="AT53" s="61"/>
      <c r="AU53" s="61"/>
      <c r="AV53" s="61">
        <v>1</v>
      </c>
      <c r="AW53" s="61"/>
      <c r="AX53" s="61"/>
      <c r="AY53" s="61"/>
      <c r="AZ53" s="61"/>
      <c r="BA53" s="61"/>
      <c r="BB53" s="61"/>
      <c r="BC53" s="61"/>
      <c r="BD53" s="61"/>
      <c r="BE53" s="61">
        <v>1</v>
      </c>
      <c r="BF53" s="61"/>
      <c r="BG53" s="61"/>
      <c r="BH53" s="61"/>
      <c r="BI53" s="61"/>
      <c r="BJ53" s="61"/>
      <c r="BK53" s="61"/>
      <c r="BL53" s="61"/>
      <c r="BM53" s="61"/>
      <c r="BN53" s="61">
        <v>1</v>
      </c>
      <c r="BO53" s="61"/>
      <c r="BP53" s="61"/>
      <c r="BQ53" s="61"/>
      <c r="BR53" s="61"/>
      <c r="BS53" s="61"/>
      <c r="BT53" s="61"/>
      <c r="BU53" s="61"/>
      <c r="BV53" s="61"/>
      <c r="BW53" s="61">
        <v>1</v>
      </c>
      <c r="BX53" s="61"/>
      <c r="BY53" s="62"/>
      <c r="BZ53" s="63"/>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2"/>
      <c r="DJ53" s="63"/>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2"/>
      <c r="ET53" s="63"/>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2"/>
      <c r="GD53" s="63"/>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2"/>
    </row>
    <row r="54" spans="2:221" ht="18" customHeight="1" x14ac:dyDescent="0.2">
      <c r="B54" s="131"/>
      <c r="C54" s="132"/>
      <c r="D54" s="132"/>
      <c r="E54" s="132"/>
      <c r="F54" s="132"/>
      <c r="G54" s="132"/>
      <c r="H54" s="132"/>
      <c r="I54" s="132"/>
      <c r="J54" s="132"/>
      <c r="K54" s="132"/>
      <c r="L54" s="132"/>
      <c r="M54" s="132"/>
      <c r="N54" s="132"/>
      <c r="O54" s="132"/>
      <c r="P54" s="132"/>
      <c r="Q54" s="132"/>
      <c r="R54" s="132"/>
      <c r="S54" s="132"/>
      <c r="T54" s="132"/>
      <c r="U54" s="133"/>
      <c r="V54" s="134"/>
      <c r="W54" s="135"/>
      <c r="X54" s="135"/>
      <c r="Y54" s="135"/>
      <c r="Z54" s="135"/>
      <c r="AA54" s="136"/>
      <c r="AB54" s="137"/>
      <c r="AC54" s="138"/>
      <c r="AD54" s="138"/>
      <c r="AE54" s="138"/>
      <c r="AF54" s="139"/>
      <c r="AG54" s="100" t="s">
        <v>24</v>
      </c>
      <c r="AH54" s="101"/>
      <c r="AI54" s="101"/>
      <c r="AJ54" s="101"/>
      <c r="AK54" s="101"/>
      <c r="AL54" s="102">
        <f t="shared" si="0"/>
        <v>1</v>
      </c>
      <c r="AM54" s="103"/>
      <c r="AN54" s="103"/>
      <c r="AO54" s="104"/>
      <c r="AP54" s="444"/>
      <c r="AQ54" s="61"/>
      <c r="AR54" s="61"/>
      <c r="AS54" s="61"/>
      <c r="AT54" s="61"/>
      <c r="AU54" s="61"/>
      <c r="AV54" s="61"/>
      <c r="AW54" s="61"/>
      <c r="AX54" s="61"/>
      <c r="AY54" s="61"/>
      <c r="AZ54" s="61"/>
      <c r="BA54" s="61"/>
      <c r="BB54" s="61"/>
      <c r="BC54" s="61"/>
      <c r="BD54" s="61"/>
      <c r="BE54" s="61">
        <v>1</v>
      </c>
      <c r="BF54" s="61"/>
      <c r="BG54" s="61"/>
      <c r="BH54" s="61"/>
      <c r="BI54" s="61"/>
      <c r="BJ54" s="61"/>
      <c r="BK54" s="61"/>
      <c r="BL54" s="61"/>
      <c r="BM54" s="61"/>
      <c r="BN54" s="61"/>
      <c r="BO54" s="61"/>
      <c r="BP54" s="61"/>
      <c r="BQ54" s="61"/>
      <c r="BR54" s="61"/>
      <c r="BS54" s="61"/>
      <c r="BT54" s="61"/>
      <c r="BU54" s="61"/>
      <c r="BV54" s="61"/>
      <c r="BW54" s="61"/>
      <c r="BX54" s="61"/>
      <c r="BY54" s="62"/>
      <c r="BZ54" s="63"/>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2"/>
      <c r="DJ54" s="63"/>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2"/>
      <c r="ET54" s="63"/>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2"/>
      <c r="GD54" s="63"/>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2"/>
    </row>
    <row r="55" spans="2:221" ht="18" customHeight="1" x14ac:dyDescent="0.2">
      <c r="B55" s="112" t="s">
        <v>666</v>
      </c>
      <c r="C55" s="113"/>
      <c r="D55" s="113"/>
      <c r="E55" s="113"/>
      <c r="F55" s="113"/>
      <c r="G55" s="113"/>
      <c r="H55" s="113"/>
      <c r="I55" s="113"/>
      <c r="J55" s="113"/>
      <c r="K55" s="113"/>
      <c r="L55" s="113"/>
      <c r="M55" s="113"/>
      <c r="N55" s="113"/>
      <c r="O55" s="113"/>
      <c r="P55" s="113"/>
      <c r="Q55" s="113"/>
      <c r="R55" s="113"/>
      <c r="S55" s="113"/>
      <c r="T55" s="113"/>
      <c r="U55" s="114"/>
      <c r="V55" s="118" t="s">
        <v>703</v>
      </c>
      <c r="W55" s="119"/>
      <c r="X55" s="119"/>
      <c r="Y55" s="119"/>
      <c r="Z55" s="119"/>
      <c r="AA55" s="120"/>
      <c r="AB55" s="124">
        <v>8.5000000000000006E-3</v>
      </c>
      <c r="AC55" s="125"/>
      <c r="AD55" s="125"/>
      <c r="AE55" s="125"/>
      <c r="AF55" s="126"/>
      <c r="AG55" s="106" t="s">
        <v>23</v>
      </c>
      <c r="AH55" s="107"/>
      <c r="AI55" s="107"/>
      <c r="AJ55" s="107"/>
      <c r="AK55" s="107"/>
      <c r="AL55" s="108">
        <f t="shared" si="0"/>
        <v>1</v>
      </c>
      <c r="AM55" s="109"/>
      <c r="AN55" s="109"/>
      <c r="AO55" s="110"/>
      <c r="AP55" s="326">
        <v>1</v>
      </c>
      <c r="AQ55" s="327"/>
      <c r="AR55" s="327"/>
      <c r="AS55" s="327"/>
      <c r="AT55" s="327"/>
      <c r="AU55" s="327"/>
      <c r="AV55" s="327"/>
      <c r="AW55" s="327"/>
      <c r="AX55" s="327"/>
      <c r="AY55" s="327"/>
      <c r="AZ55" s="327"/>
      <c r="BA55" s="327"/>
      <c r="BB55" s="327"/>
      <c r="BC55" s="327"/>
      <c r="BD55" s="327"/>
      <c r="BE55" s="327"/>
      <c r="BF55" s="327"/>
      <c r="BG55" s="327"/>
      <c r="BH55" s="327"/>
      <c r="BI55" s="327"/>
      <c r="BJ55" s="327"/>
      <c r="BK55" s="327"/>
      <c r="BL55" s="327"/>
      <c r="BM55" s="327"/>
      <c r="BN55" s="327"/>
      <c r="BO55" s="327"/>
      <c r="BP55" s="327"/>
      <c r="BQ55" s="327"/>
      <c r="BR55" s="327"/>
      <c r="BS55" s="327"/>
      <c r="BT55" s="327"/>
      <c r="BU55" s="327"/>
      <c r="BV55" s="327"/>
      <c r="BW55" s="327"/>
      <c r="BX55" s="327"/>
      <c r="BY55" s="328"/>
      <c r="BZ55" s="75"/>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4"/>
      <c r="DJ55" s="75"/>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4"/>
      <c r="ET55" s="75"/>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4"/>
      <c r="GD55" s="75"/>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4"/>
    </row>
    <row r="56" spans="2:221" ht="18" customHeight="1" x14ac:dyDescent="0.2">
      <c r="B56" s="115"/>
      <c r="C56" s="116"/>
      <c r="D56" s="116"/>
      <c r="E56" s="116"/>
      <c r="F56" s="116"/>
      <c r="G56" s="116"/>
      <c r="H56" s="116"/>
      <c r="I56" s="116"/>
      <c r="J56" s="116"/>
      <c r="K56" s="116"/>
      <c r="L56" s="116"/>
      <c r="M56" s="116"/>
      <c r="N56" s="116"/>
      <c r="O56" s="116"/>
      <c r="P56" s="116"/>
      <c r="Q56" s="116"/>
      <c r="R56" s="116"/>
      <c r="S56" s="116"/>
      <c r="T56" s="116"/>
      <c r="U56" s="117"/>
      <c r="V56" s="121"/>
      <c r="W56" s="122"/>
      <c r="X56" s="122"/>
      <c r="Y56" s="122"/>
      <c r="Z56" s="122"/>
      <c r="AA56" s="123"/>
      <c r="AB56" s="127"/>
      <c r="AC56" s="128"/>
      <c r="AD56" s="128"/>
      <c r="AE56" s="128"/>
      <c r="AF56" s="129"/>
      <c r="AG56" s="106" t="s">
        <v>24</v>
      </c>
      <c r="AH56" s="107"/>
      <c r="AI56" s="107"/>
      <c r="AJ56" s="107"/>
      <c r="AK56" s="107"/>
      <c r="AL56" s="108">
        <f t="shared" si="0"/>
        <v>1</v>
      </c>
      <c r="AM56" s="109"/>
      <c r="AN56" s="109"/>
      <c r="AO56" s="110"/>
      <c r="AP56" s="326">
        <v>1</v>
      </c>
      <c r="AQ56" s="327"/>
      <c r="AR56" s="327"/>
      <c r="AS56" s="327"/>
      <c r="AT56" s="327"/>
      <c r="AU56" s="327"/>
      <c r="AV56" s="327"/>
      <c r="AW56" s="327"/>
      <c r="AX56" s="327"/>
      <c r="AY56" s="327"/>
      <c r="AZ56" s="327"/>
      <c r="BA56" s="327"/>
      <c r="BB56" s="327"/>
      <c r="BC56" s="327"/>
      <c r="BD56" s="327"/>
      <c r="BE56" s="327"/>
      <c r="BF56" s="327"/>
      <c r="BG56" s="327"/>
      <c r="BH56" s="327"/>
      <c r="BI56" s="327"/>
      <c r="BJ56" s="327"/>
      <c r="BK56" s="327"/>
      <c r="BL56" s="327"/>
      <c r="BM56" s="327"/>
      <c r="BN56" s="327"/>
      <c r="BO56" s="327"/>
      <c r="BP56" s="327"/>
      <c r="BQ56" s="327"/>
      <c r="BR56" s="327"/>
      <c r="BS56" s="327"/>
      <c r="BT56" s="327"/>
      <c r="BU56" s="327"/>
      <c r="BV56" s="327"/>
      <c r="BW56" s="327"/>
      <c r="BX56" s="327"/>
      <c r="BY56" s="328"/>
      <c r="BZ56" s="75"/>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4"/>
      <c r="DJ56" s="75"/>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4"/>
      <c r="ET56" s="75"/>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4"/>
      <c r="GD56" s="75"/>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4"/>
    </row>
    <row r="57" spans="2:221" ht="18" customHeight="1" x14ac:dyDescent="0.2">
      <c r="B57" s="82" t="s">
        <v>667</v>
      </c>
      <c r="C57" s="83"/>
      <c r="D57" s="83"/>
      <c r="E57" s="83"/>
      <c r="F57" s="83"/>
      <c r="G57" s="83"/>
      <c r="H57" s="83"/>
      <c r="I57" s="83"/>
      <c r="J57" s="83"/>
      <c r="K57" s="83"/>
      <c r="L57" s="83"/>
      <c r="M57" s="83"/>
      <c r="N57" s="83"/>
      <c r="O57" s="83"/>
      <c r="P57" s="83"/>
      <c r="Q57" s="83"/>
      <c r="R57" s="83"/>
      <c r="S57" s="83"/>
      <c r="T57" s="83"/>
      <c r="U57" s="84"/>
      <c r="V57" s="88" t="s">
        <v>704</v>
      </c>
      <c r="W57" s="89"/>
      <c r="X57" s="89"/>
      <c r="Y57" s="89"/>
      <c r="Z57" s="89"/>
      <c r="AA57" s="90"/>
      <c r="AB57" s="94">
        <v>2.1100000000000001E-2</v>
      </c>
      <c r="AC57" s="95"/>
      <c r="AD57" s="95"/>
      <c r="AE57" s="95"/>
      <c r="AF57" s="96"/>
      <c r="AG57" s="100" t="s">
        <v>23</v>
      </c>
      <c r="AH57" s="101"/>
      <c r="AI57" s="101"/>
      <c r="AJ57" s="101"/>
      <c r="AK57" s="101"/>
      <c r="AL57" s="102">
        <f t="shared" si="0"/>
        <v>1</v>
      </c>
      <c r="AM57" s="103"/>
      <c r="AN57" s="103"/>
      <c r="AO57" s="104"/>
      <c r="AP57" s="323">
        <v>1</v>
      </c>
      <c r="AQ57" s="324"/>
      <c r="AR57" s="324"/>
      <c r="AS57" s="324"/>
      <c r="AT57" s="324"/>
      <c r="AU57" s="324"/>
      <c r="AV57" s="324"/>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5"/>
      <c r="BZ57" s="63"/>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2"/>
      <c r="DJ57" s="63"/>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2"/>
      <c r="ET57" s="63"/>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2"/>
      <c r="GD57" s="63"/>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2"/>
    </row>
    <row r="58" spans="2:221" ht="18" customHeight="1" x14ac:dyDescent="0.2">
      <c r="B58" s="131"/>
      <c r="C58" s="132"/>
      <c r="D58" s="132"/>
      <c r="E58" s="132"/>
      <c r="F58" s="132"/>
      <c r="G58" s="132"/>
      <c r="H58" s="132"/>
      <c r="I58" s="132"/>
      <c r="J58" s="132"/>
      <c r="K58" s="132"/>
      <c r="L58" s="132"/>
      <c r="M58" s="132"/>
      <c r="N58" s="132"/>
      <c r="O58" s="132"/>
      <c r="P58" s="132"/>
      <c r="Q58" s="132"/>
      <c r="R58" s="132"/>
      <c r="S58" s="132"/>
      <c r="T58" s="132"/>
      <c r="U58" s="133"/>
      <c r="V58" s="134"/>
      <c r="W58" s="135"/>
      <c r="X58" s="135"/>
      <c r="Y58" s="135"/>
      <c r="Z58" s="135"/>
      <c r="AA58" s="136"/>
      <c r="AB58" s="137"/>
      <c r="AC58" s="138"/>
      <c r="AD58" s="138"/>
      <c r="AE58" s="138"/>
      <c r="AF58" s="139"/>
      <c r="AG58" s="100" t="s">
        <v>24</v>
      </c>
      <c r="AH58" s="101"/>
      <c r="AI58" s="101"/>
      <c r="AJ58" s="101"/>
      <c r="AK58" s="101"/>
      <c r="AL58" s="102">
        <f t="shared" si="0"/>
        <v>1</v>
      </c>
      <c r="AM58" s="103"/>
      <c r="AN58" s="103"/>
      <c r="AO58" s="104"/>
      <c r="AP58" s="323">
        <v>1</v>
      </c>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5"/>
      <c r="BZ58" s="63"/>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2"/>
      <c r="DJ58" s="63"/>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2"/>
      <c r="ET58" s="63"/>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2"/>
      <c r="GD58" s="63"/>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2"/>
    </row>
    <row r="59" spans="2:221" ht="18" customHeight="1" x14ac:dyDescent="0.2">
      <c r="B59" s="112" t="s">
        <v>668</v>
      </c>
      <c r="C59" s="113"/>
      <c r="D59" s="113"/>
      <c r="E59" s="113"/>
      <c r="F59" s="113"/>
      <c r="G59" s="113"/>
      <c r="H59" s="113"/>
      <c r="I59" s="113"/>
      <c r="J59" s="113"/>
      <c r="K59" s="113"/>
      <c r="L59" s="113"/>
      <c r="M59" s="113"/>
      <c r="N59" s="113"/>
      <c r="O59" s="113"/>
      <c r="P59" s="113"/>
      <c r="Q59" s="113"/>
      <c r="R59" s="113"/>
      <c r="S59" s="113"/>
      <c r="T59" s="113"/>
      <c r="U59" s="114"/>
      <c r="V59" s="118" t="s">
        <v>705</v>
      </c>
      <c r="W59" s="119"/>
      <c r="X59" s="119"/>
      <c r="Y59" s="119"/>
      <c r="Z59" s="119"/>
      <c r="AA59" s="120"/>
      <c r="AB59" s="124">
        <v>4.0000000000000001E-3</v>
      </c>
      <c r="AC59" s="125"/>
      <c r="AD59" s="125"/>
      <c r="AE59" s="125"/>
      <c r="AF59" s="126"/>
      <c r="AG59" s="106" t="s">
        <v>23</v>
      </c>
      <c r="AH59" s="107"/>
      <c r="AI59" s="107"/>
      <c r="AJ59" s="107"/>
      <c r="AK59" s="107"/>
      <c r="AL59" s="108">
        <f t="shared" si="0"/>
        <v>1</v>
      </c>
      <c r="AM59" s="109"/>
      <c r="AN59" s="109"/>
      <c r="AO59" s="110"/>
      <c r="AP59" s="326">
        <v>1</v>
      </c>
      <c r="AQ59" s="327"/>
      <c r="AR59" s="327"/>
      <c r="AS59" s="327"/>
      <c r="AT59" s="327"/>
      <c r="AU59" s="327"/>
      <c r="AV59" s="327"/>
      <c r="AW59" s="327"/>
      <c r="AX59" s="327"/>
      <c r="AY59" s="327"/>
      <c r="AZ59" s="327"/>
      <c r="BA59" s="327"/>
      <c r="BB59" s="327"/>
      <c r="BC59" s="327"/>
      <c r="BD59" s="327"/>
      <c r="BE59" s="327"/>
      <c r="BF59" s="327"/>
      <c r="BG59" s="327"/>
      <c r="BH59" s="327"/>
      <c r="BI59" s="327"/>
      <c r="BJ59" s="327"/>
      <c r="BK59" s="327"/>
      <c r="BL59" s="327"/>
      <c r="BM59" s="327"/>
      <c r="BN59" s="327"/>
      <c r="BO59" s="327"/>
      <c r="BP59" s="327"/>
      <c r="BQ59" s="327"/>
      <c r="BR59" s="327"/>
      <c r="BS59" s="327"/>
      <c r="BT59" s="327"/>
      <c r="BU59" s="327"/>
      <c r="BV59" s="327"/>
      <c r="BW59" s="327"/>
      <c r="BX59" s="327"/>
      <c r="BY59" s="328"/>
      <c r="BZ59" s="75"/>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4"/>
      <c r="DJ59" s="75"/>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4"/>
      <c r="ET59" s="75"/>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4"/>
      <c r="GD59" s="75"/>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4"/>
    </row>
    <row r="60" spans="2:221" ht="18" customHeight="1" x14ac:dyDescent="0.2">
      <c r="B60" s="115"/>
      <c r="C60" s="116"/>
      <c r="D60" s="116"/>
      <c r="E60" s="116"/>
      <c r="F60" s="116"/>
      <c r="G60" s="116"/>
      <c r="H60" s="116"/>
      <c r="I60" s="116"/>
      <c r="J60" s="116"/>
      <c r="K60" s="116"/>
      <c r="L60" s="116"/>
      <c r="M60" s="116"/>
      <c r="N60" s="116"/>
      <c r="O60" s="116"/>
      <c r="P60" s="116"/>
      <c r="Q60" s="116"/>
      <c r="R60" s="116"/>
      <c r="S60" s="116"/>
      <c r="T60" s="116"/>
      <c r="U60" s="117"/>
      <c r="V60" s="121"/>
      <c r="W60" s="122"/>
      <c r="X60" s="122"/>
      <c r="Y60" s="122"/>
      <c r="Z60" s="122"/>
      <c r="AA60" s="123"/>
      <c r="AB60" s="127"/>
      <c r="AC60" s="128"/>
      <c r="AD60" s="128"/>
      <c r="AE60" s="128"/>
      <c r="AF60" s="129"/>
      <c r="AG60" s="106" t="s">
        <v>24</v>
      </c>
      <c r="AH60" s="107"/>
      <c r="AI60" s="107"/>
      <c r="AJ60" s="107"/>
      <c r="AK60" s="107"/>
      <c r="AL60" s="108">
        <f t="shared" si="0"/>
        <v>1</v>
      </c>
      <c r="AM60" s="109"/>
      <c r="AN60" s="109"/>
      <c r="AO60" s="110"/>
      <c r="AP60" s="326">
        <v>1</v>
      </c>
      <c r="AQ60" s="327"/>
      <c r="AR60" s="327"/>
      <c r="AS60" s="327"/>
      <c r="AT60" s="327"/>
      <c r="AU60" s="327"/>
      <c r="AV60" s="327"/>
      <c r="AW60" s="327"/>
      <c r="AX60" s="327"/>
      <c r="AY60" s="327"/>
      <c r="AZ60" s="327"/>
      <c r="BA60" s="327"/>
      <c r="BB60" s="327"/>
      <c r="BC60" s="327"/>
      <c r="BD60" s="327"/>
      <c r="BE60" s="327"/>
      <c r="BF60" s="327"/>
      <c r="BG60" s="327"/>
      <c r="BH60" s="327"/>
      <c r="BI60" s="327"/>
      <c r="BJ60" s="327"/>
      <c r="BK60" s="327"/>
      <c r="BL60" s="327"/>
      <c r="BM60" s="327"/>
      <c r="BN60" s="327"/>
      <c r="BO60" s="327"/>
      <c r="BP60" s="327"/>
      <c r="BQ60" s="327"/>
      <c r="BR60" s="327"/>
      <c r="BS60" s="327"/>
      <c r="BT60" s="327"/>
      <c r="BU60" s="327"/>
      <c r="BV60" s="327"/>
      <c r="BW60" s="327"/>
      <c r="BX60" s="327"/>
      <c r="BY60" s="328"/>
      <c r="BZ60" s="75"/>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4"/>
      <c r="DJ60" s="75"/>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4"/>
      <c r="ET60" s="75"/>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4"/>
      <c r="GD60" s="75"/>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4"/>
    </row>
    <row r="61" spans="2:221" ht="18" customHeight="1" x14ac:dyDescent="0.2">
      <c r="B61" s="82" t="s">
        <v>669</v>
      </c>
      <c r="C61" s="83"/>
      <c r="D61" s="83"/>
      <c r="E61" s="83"/>
      <c r="F61" s="83"/>
      <c r="G61" s="83"/>
      <c r="H61" s="83"/>
      <c r="I61" s="83"/>
      <c r="J61" s="83"/>
      <c r="K61" s="83"/>
      <c r="L61" s="83"/>
      <c r="M61" s="83"/>
      <c r="N61" s="83"/>
      <c r="O61" s="83"/>
      <c r="P61" s="83"/>
      <c r="Q61" s="83"/>
      <c r="R61" s="83"/>
      <c r="S61" s="83"/>
      <c r="T61" s="83"/>
      <c r="U61" s="84"/>
      <c r="V61" s="88" t="s">
        <v>706</v>
      </c>
      <c r="W61" s="89"/>
      <c r="X61" s="89"/>
      <c r="Y61" s="89"/>
      <c r="Z61" s="89"/>
      <c r="AA61" s="90"/>
      <c r="AB61" s="94">
        <v>3.7000000000000002E-3</v>
      </c>
      <c r="AC61" s="95"/>
      <c r="AD61" s="95"/>
      <c r="AE61" s="95"/>
      <c r="AF61" s="96"/>
      <c r="AG61" s="100" t="s">
        <v>23</v>
      </c>
      <c r="AH61" s="101"/>
      <c r="AI61" s="101"/>
      <c r="AJ61" s="101"/>
      <c r="AK61" s="101"/>
      <c r="AL61" s="102">
        <f t="shared" si="0"/>
        <v>1</v>
      </c>
      <c r="AM61" s="103"/>
      <c r="AN61" s="103"/>
      <c r="AO61" s="104"/>
      <c r="AP61" s="323">
        <v>1</v>
      </c>
      <c r="AQ61" s="324"/>
      <c r="AR61" s="324"/>
      <c r="AS61" s="324"/>
      <c r="AT61" s="324"/>
      <c r="AU61" s="324"/>
      <c r="AV61" s="324"/>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5"/>
      <c r="BZ61" s="63"/>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2"/>
      <c r="DJ61" s="63"/>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2"/>
      <c r="ET61" s="63"/>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2"/>
      <c r="GD61" s="63"/>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2"/>
    </row>
    <row r="62" spans="2:221" ht="18" customHeight="1" x14ac:dyDescent="0.2">
      <c r="B62" s="131"/>
      <c r="C62" s="132"/>
      <c r="D62" s="132"/>
      <c r="E62" s="132"/>
      <c r="F62" s="132"/>
      <c r="G62" s="132"/>
      <c r="H62" s="132"/>
      <c r="I62" s="132"/>
      <c r="J62" s="132"/>
      <c r="K62" s="132"/>
      <c r="L62" s="132"/>
      <c r="M62" s="132"/>
      <c r="N62" s="132"/>
      <c r="O62" s="132"/>
      <c r="P62" s="132"/>
      <c r="Q62" s="132"/>
      <c r="R62" s="132"/>
      <c r="S62" s="132"/>
      <c r="T62" s="132"/>
      <c r="U62" s="133"/>
      <c r="V62" s="134"/>
      <c r="W62" s="135"/>
      <c r="X62" s="135"/>
      <c r="Y62" s="135"/>
      <c r="Z62" s="135"/>
      <c r="AA62" s="136"/>
      <c r="AB62" s="137"/>
      <c r="AC62" s="138"/>
      <c r="AD62" s="138"/>
      <c r="AE62" s="138"/>
      <c r="AF62" s="139"/>
      <c r="AG62" s="100" t="s">
        <v>24</v>
      </c>
      <c r="AH62" s="101"/>
      <c r="AI62" s="101"/>
      <c r="AJ62" s="101"/>
      <c r="AK62" s="101"/>
      <c r="AL62" s="102">
        <f t="shared" si="0"/>
        <v>1</v>
      </c>
      <c r="AM62" s="103"/>
      <c r="AN62" s="103"/>
      <c r="AO62" s="104"/>
      <c r="AP62" s="323">
        <v>1</v>
      </c>
      <c r="AQ62" s="324"/>
      <c r="AR62" s="324"/>
      <c r="AS62" s="324"/>
      <c r="AT62" s="324"/>
      <c r="AU62" s="324"/>
      <c r="AV62" s="324"/>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5"/>
      <c r="BZ62" s="63"/>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2"/>
      <c r="DJ62" s="63"/>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2"/>
      <c r="ET62" s="63"/>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2"/>
      <c r="GD62" s="63"/>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2"/>
    </row>
    <row r="63" spans="2:221" ht="18" customHeight="1" x14ac:dyDescent="0.2">
      <c r="B63" s="112" t="s">
        <v>670</v>
      </c>
      <c r="C63" s="113"/>
      <c r="D63" s="113"/>
      <c r="E63" s="113"/>
      <c r="F63" s="113"/>
      <c r="G63" s="113"/>
      <c r="H63" s="113"/>
      <c r="I63" s="113"/>
      <c r="J63" s="113"/>
      <c r="K63" s="113"/>
      <c r="L63" s="113"/>
      <c r="M63" s="113"/>
      <c r="N63" s="113"/>
      <c r="O63" s="113"/>
      <c r="P63" s="113"/>
      <c r="Q63" s="113"/>
      <c r="R63" s="113"/>
      <c r="S63" s="113"/>
      <c r="T63" s="113"/>
      <c r="U63" s="114"/>
      <c r="V63" s="118" t="s">
        <v>707</v>
      </c>
      <c r="W63" s="119"/>
      <c r="X63" s="119"/>
      <c r="Y63" s="119"/>
      <c r="Z63" s="119"/>
      <c r="AA63" s="120"/>
      <c r="AB63" s="124">
        <v>4.7199999999999999E-2</v>
      </c>
      <c r="AC63" s="125"/>
      <c r="AD63" s="125"/>
      <c r="AE63" s="125"/>
      <c r="AF63" s="126"/>
      <c r="AG63" s="106" t="s">
        <v>23</v>
      </c>
      <c r="AH63" s="107"/>
      <c r="AI63" s="107"/>
      <c r="AJ63" s="107"/>
      <c r="AK63" s="107"/>
      <c r="AL63" s="108">
        <f t="shared" si="0"/>
        <v>16</v>
      </c>
      <c r="AM63" s="109"/>
      <c r="AN63" s="109"/>
      <c r="AO63" s="110"/>
      <c r="AP63" s="75">
        <v>4</v>
      </c>
      <c r="AQ63" s="73"/>
      <c r="AR63" s="73"/>
      <c r="AS63" s="73"/>
      <c r="AT63" s="73"/>
      <c r="AU63" s="73"/>
      <c r="AV63" s="73"/>
      <c r="AW63" s="73"/>
      <c r="AX63" s="73"/>
      <c r="AY63" s="73">
        <v>4</v>
      </c>
      <c r="AZ63" s="73"/>
      <c r="BA63" s="73"/>
      <c r="BB63" s="73"/>
      <c r="BC63" s="73"/>
      <c r="BD63" s="73"/>
      <c r="BE63" s="73"/>
      <c r="BF63" s="73"/>
      <c r="BG63" s="73"/>
      <c r="BH63" s="73">
        <v>4</v>
      </c>
      <c r="BI63" s="73"/>
      <c r="BJ63" s="73"/>
      <c r="BK63" s="73"/>
      <c r="BL63" s="73"/>
      <c r="BM63" s="73"/>
      <c r="BN63" s="73"/>
      <c r="BO63" s="73"/>
      <c r="BP63" s="73"/>
      <c r="BQ63" s="73">
        <v>4</v>
      </c>
      <c r="BR63" s="73"/>
      <c r="BS63" s="73"/>
      <c r="BT63" s="73"/>
      <c r="BU63" s="73"/>
      <c r="BV63" s="73"/>
      <c r="BW63" s="73"/>
      <c r="BX63" s="73"/>
      <c r="BY63" s="74"/>
      <c r="BZ63" s="75"/>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4"/>
      <c r="DJ63" s="75"/>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4"/>
      <c r="ET63" s="75"/>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4"/>
      <c r="GD63" s="75"/>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4"/>
    </row>
    <row r="64" spans="2:221" ht="18" customHeight="1" x14ac:dyDescent="0.2">
      <c r="B64" s="115"/>
      <c r="C64" s="116"/>
      <c r="D64" s="116"/>
      <c r="E64" s="116"/>
      <c r="F64" s="116"/>
      <c r="G64" s="116"/>
      <c r="H64" s="116"/>
      <c r="I64" s="116"/>
      <c r="J64" s="116"/>
      <c r="K64" s="116"/>
      <c r="L64" s="116"/>
      <c r="M64" s="116"/>
      <c r="N64" s="116"/>
      <c r="O64" s="116"/>
      <c r="P64" s="116"/>
      <c r="Q64" s="116"/>
      <c r="R64" s="116"/>
      <c r="S64" s="116"/>
      <c r="T64" s="116"/>
      <c r="U64" s="117"/>
      <c r="V64" s="121"/>
      <c r="W64" s="122"/>
      <c r="X64" s="122"/>
      <c r="Y64" s="122"/>
      <c r="Z64" s="122"/>
      <c r="AA64" s="123"/>
      <c r="AB64" s="127"/>
      <c r="AC64" s="128"/>
      <c r="AD64" s="128"/>
      <c r="AE64" s="128"/>
      <c r="AF64" s="129"/>
      <c r="AG64" s="106" t="s">
        <v>24</v>
      </c>
      <c r="AH64" s="107"/>
      <c r="AI64" s="107"/>
      <c r="AJ64" s="107"/>
      <c r="AK64" s="107"/>
      <c r="AL64" s="108">
        <f t="shared" si="0"/>
        <v>4</v>
      </c>
      <c r="AM64" s="109"/>
      <c r="AN64" s="109"/>
      <c r="AO64" s="110"/>
      <c r="AP64" s="443"/>
      <c r="AQ64" s="73"/>
      <c r="AR64" s="73"/>
      <c r="AS64" s="73"/>
      <c r="AT64" s="73"/>
      <c r="AU64" s="73"/>
      <c r="AV64" s="73"/>
      <c r="AW64" s="73"/>
      <c r="AX64" s="73"/>
      <c r="AY64" s="73"/>
      <c r="AZ64" s="73"/>
      <c r="BA64" s="73"/>
      <c r="BB64" s="73"/>
      <c r="BC64" s="73"/>
      <c r="BD64" s="73"/>
      <c r="BE64" s="73"/>
      <c r="BF64" s="73"/>
      <c r="BG64" s="73"/>
      <c r="BH64" s="73"/>
      <c r="BI64" s="73"/>
      <c r="BJ64" s="73"/>
      <c r="BK64" s="73">
        <v>1</v>
      </c>
      <c r="BL64" s="73"/>
      <c r="BM64" s="73"/>
      <c r="BN64" s="73"/>
      <c r="BO64" s="73"/>
      <c r="BP64" s="73"/>
      <c r="BQ64" s="73">
        <v>2</v>
      </c>
      <c r="BR64" s="73"/>
      <c r="BS64" s="73"/>
      <c r="BT64" s="73">
        <v>1</v>
      </c>
      <c r="BU64" s="73"/>
      <c r="BV64" s="73"/>
      <c r="BW64" s="73"/>
      <c r="BX64" s="73"/>
      <c r="BY64" s="74"/>
      <c r="BZ64" s="75"/>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4"/>
      <c r="DJ64" s="75"/>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4"/>
      <c r="ET64" s="75"/>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4"/>
      <c r="GD64" s="75"/>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4"/>
    </row>
    <row r="65" spans="2:221" ht="18" customHeight="1" x14ac:dyDescent="0.2">
      <c r="B65" s="82" t="s">
        <v>671</v>
      </c>
      <c r="C65" s="83"/>
      <c r="D65" s="83"/>
      <c r="E65" s="83"/>
      <c r="F65" s="83"/>
      <c r="G65" s="83"/>
      <c r="H65" s="83"/>
      <c r="I65" s="83"/>
      <c r="J65" s="83"/>
      <c r="K65" s="83"/>
      <c r="L65" s="83"/>
      <c r="M65" s="83"/>
      <c r="N65" s="83"/>
      <c r="O65" s="83"/>
      <c r="P65" s="83"/>
      <c r="Q65" s="83"/>
      <c r="R65" s="83"/>
      <c r="S65" s="83"/>
      <c r="T65" s="83"/>
      <c r="U65" s="84"/>
      <c r="V65" s="88" t="s">
        <v>708</v>
      </c>
      <c r="W65" s="89"/>
      <c r="X65" s="89"/>
      <c r="Y65" s="89"/>
      <c r="Z65" s="89"/>
      <c r="AA65" s="90"/>
      <c r="AB65" s="94">
        <v>2.5999999999999999E-3</v>
      </c>
      <c r="AC65" s="95"/>
      <c r="AD65" s="95"/>
      <c r="AE65" s="95"/>
      <c r="AF65" s="96"/>
      <c r="AG65" s="100" t="s">
        <v>23</v>
      </c>
      <c r="AH65" s="101"/>
      <c r="AI65" s="101"/>
      <c r="AJ65" s="101"/>
      <c r="AK65" s="101"/>
      <c r="AL65" s="102">
        <f t="shared" si="0"/>
        <v>4</v>
      </c>
      <c r="AM65" s="103"/>
      <c r="AN65" s="103"/>
      <c r="AO65" s="104"/>
      <c r="AP65" s="63"/>
      <c r="AQ65" s="61"/>
      <c r="AR65" s="61"/>
      <c r="AS65" s="61">
        <v>1</v>
      </c>
      <c r="AT65" s="61"/>
      <c r="AU65" s="61"/>
      <c r="AV65" s="61"/>
      <c r="AW65" s="61"/>
      <c r="AX65" s="61"/>
      <c r="AY65" s="61"/>
      <c r="AZ65" s="61"/>
      <c r="BA65" s="61"/>
      <c r="BB65" s="61">
        <v>1</v>
      </c>
      <c r="BC65" s="61"/>
      <c r="BD65" s="61"/>
      <c r="BE65" s="61"/>
      <c r="BF65" s="61"/>
      <c r="BG65" s="61"/>
      <c r="BH65" s="61"/>
      <c r="BI65" s="61"/>
      <c r="BJ65" s="61"/>
      <c r="BK65" s="61">
        <v>1</v>
      </c>
      <c r="BL65" s="61"/>
      <c r="BM65" s="61"/>
      <c r="BN65" s="61"/>
      <c r="BO65" s="61"/>
      <c r="BP65" s="61"/>
      <c r="BQ65" s="61"/>
      <c r="BR65" s="61"/>
      <c r="BS65" s="61"/>
      <c r="BT65" s="61">
        <v>1</v>
      </c>
      <c r="BU65" s="61"/>
      <c r="BV65" s="61"/>
      <c r="BW65" s="61"/>
      <c r="BX65" s="61"/>
      <c r="BY65" s="62"/>
      <c r="BZ65" s="63"/>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2"/>
      <c r="DJ65" s="63"/>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2"/>
      <c r="ET65" s="63"/>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2"/>
      <c r="GD65" s="63"/>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2"/>
    </row>
    <row r="66" spans="2:221" ht="18" customHeight="1" x14ac:dyDescent="0.2">
      <c r="B66" s="131"/>
      <c r="C66" s="132"/>
      <c r="D66" s="132"/>
      <c r="E66" s="132"/>
      <c r="F66" s="132"/>
      <c r="G66" s="132"/>
      <c r="H66" s="132"/>
      <c r="I66" s="132"/>
      <c r="J66" s="132"/>
      <c r="K66" s="132"/>
      <c r="L66" s="132"/>
      <c r="M66" s="132"/>
      <c r="N66" s="132"/>
      <c r="O66" s="132"/>
      <c r="P66" s="132"/>
      <c r="Q66" s="132"/>
      <c r="R66" s="132"/>
      <c r="S66" s="132"/>
      <c r="T66" s="132"/>
      <c r="U66" s="133"/>
      <c r="V66" s="134"/>
      <c r="W66" s="135"/>
      <c r="X66" s="135"/>
      <c r="Y66" s="135"/>
      <c r="Z66" s="135"/>
      <c r="AA66" s="136"/>
      <c r="AB66" s="137"/>
      <c r="AC66" s="138"/>
      <c r="AD66" s="138"/>
      <c r="AE66" s="138"/>
      <c r="AF66" s="139"/>
      <c r="AG66" s="100" t="s">
        <v>24</v>
      </c>
      <c r="AH66" s="101"/>
      <c r="AI66" s="101"/>
      <c r="AJ66" s="101"/>
      <c r="AK66" s="101"/>
      <c r="AL66" s="102">
        <f t="shared" si="0"/>
        <v>1</v>
      </c>
      <c r="AM66" s="103"/>
      <c r="AN66" s="103"/>
      <c r="AO66" s="104"/>
      <c r="AP66" s="444"/>
      <c r="AQ66" s="61"/>
      <c r="AR66" s="61"/>
      <c r="AS66" s="61"/>
      <c r="AT66" s="61"/>
      <c r="AU66" s="61"/>
      <c r="AV66" s="61"/>
      <c r="AW66" s="61"/>
      <c r="AX66" s="61"/>
      <c r="AY66" s="61"/>
      <c r="AZ66" s="61"/>
      <c r="BA66" s="61"/>
      <c r="BB66" s="61">
        <v>1</v>
      </c>
      <c r="BC66" s="61"/>
      <c r="BD66" s="61"/>
      <c r="BE66" s="61"/>
      <c r="BF66" s="61"/>
      <c r="BG66" s="61"/>
      <c r="BH66" s="61"/>
      <c r="BI66" s="61"/>
      <c r="BJ66" s="61"/>
      <c r="BK66" s="61"/>
      <c r="BL66" s="61"/>
      <c r="BM66" s="61"/>
      <c r="BN66" s="61"/>
      <c r="BO66" s="61"/>
      <c r="BP66" s="61"/>
      <c r="BQ66" s="61"/>
      <c r="BR66" s="61"/>
      <c r="BS66" s="61"/>
      <c r="BT66" s="61"/>
      <c r="BU66" s="61"/>
      <c r="BV66" s="61"/>
      <c r="BW66" s="61"/>
      <c r="BX66" s="61"/>
      <c r="BY66" s="62"/>
      <c r="BZ66" s="63"/>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2"/>
      <c r="DJ66" s="63"/>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2"/>
      <c r="ET66" s="63"/>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2"/>
      <c r="GD66" s="63"/>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2"/>
    </row>
    <row r="67" spans="2:221" ht="18" customHeight="1" x14ac:dyDescent="0.2">
      <c r="B67" s="112" t="s">
        <v>672</v>
      </c>
      <c r="C67" s="113"/>
      <c r="D67" s="113"/>
      <c r="E67" s="113"/>
      <c r="F67" s="113"/>
      <c r="G67" s="113"/>
      <c r="H67" s="113"/>
      <c r="I67" s="113"/>
      <c r="J67" s="113"/>
      <c r="K67" s="113"/>
      <c r="L67" s="113"/>
      <c r="M67" s="113"/>
      <c r="N67" s="113"/>
      <c r="O67" s="113"/>
      <c r="P67" s="113"/>
      <c r="Q67" s="113"/>
      <c r="R67" s="113"/>
      <c r="S67" s="113"/>
      <c r="T67" s="113"/>
      <c r="U67" s="114"/>
      <c r="V67" s="118" t="s">
        <v>709</v>
      </c>
      <c r="W67" s="119"/>
      <c r="X67" s="119"/>
      <c r="Y67" s="119"/>
      <c r="Z67" s="119"/>
      <c r="AA67" s="120"/>
      <c r="AB67" s="124">
        <v>7.7999999999999996E-3</v>
      </c>
      <c r="AC67" s="125"/>
      <c r="AD67" s="125"/>
      <c r="AE67" s="125"/>
      <c r="AF67" s="126"/>
      <c r="AG67" s="106" t="s">
        <v>23</v>
      </c>
      <c r="AH67" s="107"/>
      <c r="AI67" s="107"/>
      <c r="AJ67" s="107"/>
      <c r="AK67" s="107"/>
      <c r="AL67" s="108">
        <f t="shared" si="0"/>
        <v>12</v>
      </c>
      <c r="AM67" s="109"/>
      <c r="AN67" s="109"/>
      <c r="AO67" s="110"/>
      <c r="AP67" s="75">
        <v>1</v>
      </c>
      <c r="AQ67" s="73"/>
      <c r="AR67" s="73"/>
      <c r="AS67" s="73">
        <v>1</v>
      </c>
      <c r="AT67" s="73"/>
      <c r="AU67" s="73"/>
      <c r="AV67" s="73">
        <v>1</v>
      </c>
      <c r="AW67" s="73"/>
      <c r="AX67" s="73"/>
      <c r="AY67" s="73">
        <v>1</v>
      </c>
      <c r="AZ67" s="73"/>
      <c r="BA67" s="73"/>
      <c r="BB67" s="73">
        <v>1</v>
      </c>
      <c r="BC67" s="73"/>
      <c r="BD67" s="73"/>
      <c r="BE67" s="73">
        <v>1</v>
      </c>
      <c r="BF67" s="73"/>
      <c r="BG67" s="73"/>
      <c r="BH67" s="73">
        <v>1</v>
      </c>
      <c r="BI67" s="73"/>
      <c r="BJ67" s="73"/>
      <c r="BK67" s="73">
        <v>1</v>
      </c>
      <c r="BL67" s="73"/>
      <c r="BM67" s="73"/>
      <c r="BN67" s="73">
        <v>1</v>
      </c>
      <c r="BO67" s="73"/>
      <c r="BP67" s="73"/>
      <c r="BQ67" s="73">
        <v>1</v>
      </c>
      <c r="BR67" s="73"/>
      <c r="BS67" s="73"/>
      <c r="BT67" s="73">
        <v>1</v>
      </c>
      <c r="BU67" s="73"/>
      <c r="BV67" s="73"/>
      <c r="BW67" s="73">
        <v>1</v>
      </c>
      <c r="BX67" s="73"/>
      <c r="BY67" s="74"/>
      <c r="BZ67" s="75"/>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4"/>
      <c r="DJ67" s="75"/>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4"/>
      <c r="ET67" s="75"/>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4"/>
      <c r="GD67" s="75"/>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4"/>
    </row>
    <row r="68" spans="2:221" ht="18" customHeight="1" x14ac:dyDescent="0.2">
      <c r="B68" s="115"/>
      <c r="C68" s="116"/>
      <c r="D68" s="116"/>
      <c r="E68" s="116"/>
      <c r="F68" s="116"/>
      <c r="G68" s="116"/>
      <c r="H68" s="116"/>
      <c r="I68" s="116"/>
      <c r="J68" s="116"/>
      <c r="K68" s="116"/>
      <c r="L68" s="116"/>
      <c r="M68" s="116"/>
      <c r="N68" s="116"/>
      <c r="O68" s="116"/>
      <c r="P68" s="116"/>
      <c r="Q68" s="116"/>
      <c r="R68" s="116"/>
      <c r="S68" s="116"/>
      <c r="T68" s="116"/>
      <c r="U68" s="117"/>
      <c r="V68" s="121"/>
      <c r="W68" s="122"/>
      <c r="X68" s="122"/>
      <c r="Y68" s="122"/>
      <c r="Z68" s="122"/>
      <c r="AA68" s="123"/>
      <c r="AB68" s="127"/>
      <c r="AC68" s="128"/>
      <c r="AD68" s="128"/>
      <c r="AE68" s="128"/>
      <c r="AF68" s="129"/>
      <c r="AG68" s="106" t="s">
        <v>24</v>
      </c>
      <c r="AH68" s="107"/>
      <c r="AI68" s="107"/>
      <c r="AJ68" s="107"/>
      <c r="AK68" s="107"/>
      <c r="AL68" s="108">
        <f t="shared" si="0"/>
        <v>12</v>
      </c>
      <c r="AM68" s="109"/>
      <c r="AN68" s="109"/>
      <c r="AO68" s="110"/>
      <c r="AP68" s="443">
        <v>1</v>
      </c>
      <c r="AQ68" s="73"/>
      <c r="AR68" s="73"/>
      <c r="AS68" s="73">
        <v>1</v>
      </c>
      <c r="AT68" s="73"/>
      <c r="AU68" s="73"/>
      <c r="AV68" s="73">
        <v>1</v>
      </c>
      <c r="AW68" s="73"/>
      <c r="AX68" s="73"/>
      <c r="AY68" s="73">
        <v>1</v>
      </c>
      <c r="AZ68" s="73"/>
      <c r="BA68" s="73"/>
      <c r="BB68" s="73">
        <v>1</v>
      </c>
      <c r="BC68" s="73"/>
      <c r="BD68" s="73"/>
      <c r="BE68" s="73">
        <v>1</v>
      </c>
      <c r="BF68" s="73"/>
      <c r="BG68" s="73"/>
      <c r="BH68" s="73">
        <v>1</v>
      </c>
      <c r="BI68" s="73"/>
      <c r="BJ68" s="73"/>
      <c r="BK68" s="73">
        <v>1</v>
      </c>
      <c r="BL68" s="73"/>
      <c r="BM68" s="73"/>
      <c r="BN68" s="73">
        <v>1</v>
      </c>
      <c r="BO68" s="73"/>
      <c r="BP68" s="73"/>
      <c r="BQ68" s="73">
        <v>1</v>
      </c>
      <c r="BR68" s="73"/>
      <c r="BS68" s="73"/>
      <c r="BT68" s="73">
        <v>1</v>
      </c>
      <c r="BU68" s="73"/>
      <c r="BV68" s="73"/>
      <c r="BW68" s="73">
        <v>1</v>
      </c>
      <c r="BX68" s="73"/>
      <c r="BY68" s="74"/>
      <c r="BZ68" s="75"/>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4"/>
      <c r="DJ68" s="75"/>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4"/>
      <c r="ET68" s="75"/>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4"/>
      <c r="GD68" s="75"/>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4"/>
    </row>
    <row r="69" spans="2:221" ht="18" customHeight="1" x14ac:dyDescent="0.2">
      <c r="B69" s="82" t="s">
        <v>673</v>
      </c>
      <c r="C69" s="83"/>
      <c r="D69" s="83"/>
      <c r="E69" s="83"/>
      <c r="F69" s="83"/>
      <c r="G69" s="83"/>
      <c r="H69" s="83"/>
      <c r="I69" s="83"/>
      <c r="J69" s="83"/>
      <c r="K69" s="83"/>
      <c r="L69" s="83"/>
      <c r="M69" s="83"/>
      <c r="N69" s="83"/>
      <c r="O69" s="83"/>
      <c r="P69" s="83"/>
      <c r="Q69" s="83"/>
      <c r="R69" s="83"/>
      <c r="S69" s="83"/>
      <c r="T69" s="83"/>
      <c r="U69" s="84"/>
      <c r="V69" s="88" t="s">
        <v>710</v>
      </c>
      <c r="W69" s="89"/>
      <c r="X69" s="89"/>
      <c r="Y69" s="89"/>
      <c r="Z69" s="89"/>
      <c r="AA69" s="90"/>
      <c r="AB69" s="94">
        <v>7.7999999999999996E-3</v>
      </c>
      <c r="AC69" s="95"/>
      <c r="AD69" s="95"/>
      <c r="AE69" s="95"/>
      <c r="AF69" s="96"/>
      <c r="AG69" s="100" t="s">
        <v>23</v>
      </c>
      <c r="AH69" s="101"/>
      <c r="AI69" s="101"/>
      <c r="AJ69" s="101"/>
      <c r="AK69" s="101"/>
      <c r="AL69" s="102">
        <f t="shared" si="0"/>
        <v>12</v>
      </c>
      <c r="AM69" s="103"/>
      <c r="AN69" s="103"/>
      <c r="AO69" s="104"/>
      <c r="AP69" s="63">
        <v>1</v>
      </c>
      <c r="AQ69" s="61"/>
      <c r="AR69" s="61"/>
      <c r="AS69" s="61">
        <v>1</v>
      </c>
      <c r="AT69" s="61"/>
      <c r="AU69" s="61"/>
      <c r="AV69" s="61">
        <v>1</v>
      </c>
      <c r="AW69" s="61"/>
      <c r="AX69" s="61"/>
      <c r="AY69" s="61">
        <v>1</v>
      </c>
      <c r="AZ69" s="61"/>
      <c r="BA69" s="61"/>
      <c r="BB69" s="61">
        <v>1</v>
      </c>
      <c r="BC69" s="61"/>
      <c r="BD69" s="61"/>
      <c r="BE69" s="61">
        <v>1</v>
      </c>
      <c r="BF69" s="61"/>
      <c r="BG69" s="61"/>
      <c r="BH69" s="61">
        <v>1</v>
      </c>
      <c r="BI69" s="61"/>
      <c r="BJ69" s="61"/>
      <c r="BK69" s="61">
        <v>1</v>
      </c>
      <c r="BL69" s="61"/>
      <c r="BM69" s="61"/>
      <c r="BN69" s="61">
        <v>1</v>
      </c>
      <c r="BO69" s="61"/>
      <c r="BP69" s="61"/>
      <c r="BQ69" s="61">
        <v>1</v>
      </c>
      <c r="BR69" s="61"/>
      <c r="BS69" s="61"/>
      <c r="BT69" s="61">
        <v>1</v>
      </c>
      <c r="BU69" s="61"/>
      <c r="BV69" s="61"/>
      <c r="BW69" s="61">
        <v>1</v>
      </c>
      <c r="BX69" s="61"/>
      <c r="BY69" s="62"/>
      <c r="BZ69" s="63"/>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2"/>
      <c r="DJ69" s="63"/>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2"/>
      <c r="ET69" s="63"/>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2"/>
      <c r="GD69" s="63"/>
      <c r="GE69" s="61"/>
      <c r="GF69" s="61"/>
      <c r="GG69" s="61"/>
      <c r="GH69" s="61"/>
      <c r="GI69" s="61"/>
      <c r="GJ69" s="61"/>
      <c r="GK69" s="61"/>
      <c r="GL69" s="61"/>
      <c r="GM69" s="61"/>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61"/>
      <c r="HM69" s="62"/>
    </row>
    <row r="70" spans="2:221" ht="18" customHeight="1" x14ac:dyDescent="0.2">
      <c r="B70" s="131"/>
      <c r="C70" s="132"/>
      <c r="D70" s="132"/>
      <c r="E70" s="132"/>
      <c r="F70" s="132"/>
      <c r="G70" s="132"/>
      <c r="H70" s="132"/>
      <c r="I70" s="132"/>
      <c r="J70" s="132"/>
      <c r="K70" s="132"/>
      <c r="L70" s="132"/>
      <c r="M70" s="132"/>
      <c r="N70" s="132"/>
      <c r="O70" s="132"/>
      <c r="P70" s="132"/>
      <c r="Q70" s="132"/>
      <c r="R70" s="132"/>
      <c r="S70" s="132"/>
      <c r="T70" s="132"/>
      <c r="U70" s="133"/>
      <c r="V70" s="134"/>
      <c r="W70" s="135"/>
      <c r="X70" s="135"/>
      <c r="Y70" s="135"/>
      <c r="Z70" s="135"/>
      <c r="AA70" s="136"/>
      <c r="AB70" s="137"/>
      <c r="AC70" s="138"/>
      <c r="AD70" s="138"/>
      <c r="AE70" s="138"/>
      <c r="AF70" s="139"/>
      <c r="AG70" s="100" t="s">
        <v>24</v>
      </c>
      <c r="AH70" s="101"/>
      <c r="AI70" s="101"/>
      <c r="AJ70" s="101"/>
      <c r="AK70" s="101"/>
      <c r="AL70" s="102">
        <f t="shared" si="0"/>
        <v>12</v>
      </c>
      <c r="AM70" s="103"/>
      <c r="AN70" s="103"/>
      <c r="AO70" s="104"/>
      <c r="AP70" s="444">
        <v>1</v>
      </c>
      <c r="AQ70" s="61"/>
      <c r="AR70" s="61"/>
      <c r="AS70" s="61">
        <v>1</v>
      </c>
      <c r="AT70" s="61"/>
      <c r="AU70" s="61"/>
      <c r="AV70" s="61">
        <v>1</v>
      </c>
      <c r="AW70" s="61"/>
      <c r="AX70" s="61"/>
      <c r="AY70" s="61">
        <v>1</v>
      </c>
      <c r="AZ70" s="61"/>
      <c r="BA70" s="61"/>
      <c r="BB70" s="61">
        <v>1</v>
      </c>
      <c r="BC70" s="61"/>
      <c r="BD70" s="61"/>
      <c r="BE70" s="61">
        <v>1</v>
      </c>
      <c r="BF70" s="61"/>
      <c r="BG70" s="61"/>
      <c r="BH70" s="61">
        <v>1</v>
      </c>
      <c r="BI70" s="61"/>
      <c r="BJ70" s="61"/>
      <c r="BK70" s="61">
        <v>1</v>
      </c>
      <c r="BL70" s="61"/>
      <c r="BM70" s="61"/>
      <c r="BN70" s="61">
        <v>1</v>
      </c>
      <c r="BO70" s="61"/>
      <c r="BP70" s="61"/>
      <c r="BQ70" s="61">
        <v>1</v>
      </c>
      <c r="BR70" s="61"/>
      <c r="BS70" s="61"/>
      <c r="BT70" s="61">
        <v>1</v>
      </c>
      <c r="BU70" s="61"/>
      <c r="BV70" s="61"/>
      <c r="BW70" s="61">
        <v>1</v>
      </c>
      <c r="BX70" s="61"/>
      <c r="BY70" s="62"/>
      <c r="BZ70" s="63"/>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2"/>
      <c r="DJ70" s="63"/>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2"/>
      <c r="ET70" s="63"/>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2"/>
      <c r="GD70" s="63"/>
      <c r="GE70" s="61"/>
      <c r="GF70" s="61"/>
      <c r="GG70" s="61"/>
      <c r="GH70" s="61"/>
      <c r="GI70" s="61"/>
      <c r="GJ70" s="61"/>
      <c r="GK70" s="61"/>
      <c r="GL70" s="61"/>
      <c r="GM70" s="61"/>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61"/>
      <c r="HM70" s="62"/>
    </row>
    <row r="71" spans="2:221" ht="18" customHeight="1" x14ac:dyDescent="0.2">
      <c r="B71" s="112" t="s">
        <v>674</v>
      </c>
      <c r="C71" s="113"/>
      <c r="D71" s="113"/>
      <c r="E71" s="113"/>
      <c r="F71" s="113"/>
      <c r="G71" s="113"/>
      <c r="H71" s="113"/>
      <c r="I71" s="113"/>
      <c r="J71" s="113"/>
      <c r="K71" s="113"/>
      <c r="L71" s="113"/>
      <c r="M71" s="113"/>
      <c r="N71" s="113"/>
      <c r="O71" s="113"/>
      <c r="P71" s="113"/>
      <c r="Q71" s="113"/>
      <c r="R71" s="113"/>
      <c r="S71" s="113"/>
      <c r="T71" s="113"/>
      <c r="U71" s="114"/>
      <c r="V71" s="118" t="s">
        <v>711</v>
      </c>
      <c r="W71" s="119"/>
      <c r="X71" s="119"/>
      <c r="Y71" s="119"/>
      <c r="Z71" s="119"/>
      <c r="AA71" s="120"/>
      <c r="AB71" s="124">
        <v>1.1599999999999999E-2</v>
      </c>
      <c r="AC71" s="125"/>
      <c r="AD71" s="125"/>
      <c r="AE71" s="125"/>
      <c r="AF71" s="126"/>
      <c r="AG71" s="106" t="s">
        <v>23</v>
      </c>
      <c r="AH71" s="107"/>
      <c r="AI71" s="107"/>
      <c r="AJ71" s="107"/>
      <c r="AK71" s="107"/>
      <c r="AL71" s="108">
        <f t="shared" si="0"/>
        <v>12</v>
      </c>
      <c r="AM71" s="109"/>
      <c r="AN71" s="109"/>
      <c r="AO71" s="110"/>
      <c r="AP71" s="75">
        <v>1</v>
      </c>
      <c r="AQ71" s="73"/>
      <c r="AR71" s="73"/>
      <c r="AS71" s="73">
        <v>1</v>
      </c>
      <c r="AT71" s="73"/>
      <c r="AU71" s="73"/>
      <c r="AV71" s="73">
        <v>1</v>
      </c>
      <c r="AW71" s="73"/>
      <c r="AX71" s="73"/>
      <c r="AY71" s="73">
        <v>1</v>
      </c>
      <c r="AZ71" s="73"/>
      <c r="BA71" s="73"/>
      <c r="BB71" s="73">
        <v>1</v>
      </c>
      <c r="BC71" s="73"/>
      <c r="BD71" s="73"/>
      <c r="BE71" s="73">
        <v>1</v>
      </c>
      <c r="BF71" s="73"/>
      <c r="BG71" s="73"/>
      <c r="BH71" s="73">
        <v>1</v>
      </c>
      <c r="BI71" s="73"/>
      <c r="BJ71" s="73"/>
      <c r="BK71" s="73">
        <v>1</v>
      </c>
      <c r="BL71" s="73"/>
      <c r="BM71" s="73"/>
      <c r="BN71" s="73">
        <v>1</v>
      </c>
      <c r="BO71" s="73"/>
      <c r="BP71" s="73"/>
      <c r="BQ71" s="73">
        <v>1</v>
      </c>
      <c r="BR71" s="73"/>
      <c r="BS71" s="73"/>
      <c r="BT71" s="73">
        <v>1</v>
      </c>
      <c r="BU71" s="73"/>
      <c r="BV71" s="73"/>
      <c r="BW71" s="73">
        <v>1</v>
      </c>
      <c r="BX71" s="73"/>
      <c r="BY71" s="74"/>
      <c r="BZ71" s="75"/>
      <c r="CA71" s="73"/>
      <c r="CB71" s="73"/>
      <c r="CC71" s="73"/>
      <c r="CD71" s="73"/>
      <c r="CE71" s="73"/>
      <c r="CF71" s="73"/>
      <c r="CG71" s="73"/>
      <c r="CH71" s="73"/>
      <c r="CI71" s="73"/>
      <c r="CJ71" s="73"/>
      <c r="CK71" s="73"/>
      <c r="CL71" s="73"/>
      <c r="CM71" s="73"/>
      <c r="CN71" s="73"/>
      <c r="CO71" s="73"/>
      <c r="CP71" s="73"/>
      <c r="CQ71" s="73"/>
      <c r="CR71" s="73"/>
      <c r="CS71" s="73"/>
      <c r="CT71" s="73"/>
      <c r="CU71" s="73"/>
      <c r="CV71" s="73"/>
      <c r="CW71" s="73"/>
      <c r="CX71" s="73"/>
      <c r="CY71" s="73"/>
      <c r="CZ71" s="73"/>
      <c r="DA71" s="73"/>
      <c r="DB71" s="73"/>
      <c r="DC71" s="73"/>
      <c r="DD71" s="73"/>
      <c r="DE71" s="73"/>
      <c r="DF71" s="73"/>
      <c r="DG71" s="73"/>
      <c r="DH71" s="73"/>
      <c r="DI71" s="74"/>
      <c r="DJ71" s="75"/>
      <c r="DK71" s="73"/>
      <c r="DL71" s="73"/>
      <c r="DM71" s="73"/>
      <c r="DN71" s="73"/>
      <c r="DO71" s="73"/>
      <c r="DP71" s="73"/>
      <c r="DQ71" s="73"/>
      <c r="DR71" s="73"/>
      <c r="DS71" s="73"/>
      <c r="DT71" s="73"/>
      <c r="DU71" s="73"/>
      <c r="DV71" s="73"/>
      <c r="DW71" s="73"/>
      <c r="DX71" s="73"/>
      <c r="DY71" s="73"/>
      <c r="DZ71" s="73"/>
      <c r="EA71" s="73"/>
      <c r="EB71" s="73"/>
      <c r="EC71" s="73"/>
      <c r="ED71" s="73"/>
      <c r="EE71" s="73"/>
      <c r="EF71" s="73"/>
      <c r="EG71" s="73"/>
      <c r="EH71" s="73"/>
      <c r="EI71" s="73"/>
      <c r="EJ71" s="73"/>
      <c r="EK71" s="73"/>
      <c r="EL71" s="73"/>
      <c r="EM71" s="73"/>
      <c r="EN71" s="73"/>
      <c r="EO71" s="73"/>
      <c r="EP71" s="73"/>
      <c r="EQ71" s="73"/>
      <c r="ER71" s="73"/>
      <c r="ES71" s="74"/>
      <c r="ET71" s="75"/>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74"/>
      <c r="GD71" s="75"/>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74"/>
    </row>
    <row r="72" spans="2:221" ht="18" customHeight="1" x14ac:dyDescent="0.2">
      <c r="B72" s="115"/>
      <c r="C72" s="116"/>
      <c r="D72" s="116"/>
      <c r="E72" s="116"/>
      <c r="F72" s="116"/>
      <c r="G72" s="116"/>
      <c r="H72" s="116"/>
      <c r="I72" s="116"/>
      <c r="J72" s="116"/>
      <c r="K72" s="116"/>
      <c r="L72" s="116"/>
      <c r="M72" s="116"/>
      <c r="N72" s="116"/>
      <c r="O72" s="116"/>
      <c r="P72" s="116"/>
      <c r="Q72" s="116"/>
      <c r="R72" s="116"/>
      <c r="S72" s="116"/>
      <c r="T72" s="116"/>
      <c r="U72" s="117"/>
      <c r="V72" s="121"/>
      <c r="W72" s="122"/>
      <c r="X72" s="122"/>
      <c r="Y72" s="122"/>
      <c r="Z72" s="122"/>
      <c r="AA72" s="123"/>
      <c r="AB72" s="127"/>
      <c r="AC72" s="128"/>
      <c r="AD72" s="128"/>
      <c r="AE72" s="128"/>
      <c r="AF72" s="129"/>
      <c r="AG72" s="106" t="s">
        <v>24</v>
      </c>
      <c r="AH72" s="107"/>
      <c r="AI72" s="107"/>
      <c r="AJ72" s="107"/>
      <c r="AK72" s="107"/>
      <c r="AL72" s="108">
        <f t="shared" si="0"/>
        <v>12</v>
      </c>
      <c r="AM72" s="109"/>
      <c r="AN72" s="109"/>
      <c r="AO72" s="110"/>
      <c r="AP72" s="443">
        <v>1</v>
      </c>
      <c r="AQ72" s="73"/>
      <c r="AR72" s="73"/>
      <c r="AS72" s="73">
        <v>1</v>
      </c>
      <c r="AT72" s="73"/>
      <c r="AU72" s="73"/>
      <c r="AV72" s="73">
        <v>1</v>
      </c>
      <c r="AW72" s="73"/>
      <c r="AX72" s="73"/>
      <c r="AY72" s="73">
        <v>1</v>
      </c>
      <c r="AZ72" s="73"/>
      <c r="BA72" s="73"/>
      <c r="BB72" s="73">
        <v>1</v>
      </c>
      <c r="BC72" s="73"/>
      <c r="BD72" s="73"/>
      <c r="BE72" s="73">
        <v>1</v>
      </c>
      <c r="BF72" s="73"/>
      <c r="BG72" s="73"/>
      <c r="BH72" s="73">
        <v>1</v>
      </c>
      <c r="BI72" s="73"/>
      <c r="BJ72" s="73"/>
      <c r="BK72" s="73">
        <v>1</v>
      </c>
      <c r="BL72" s="73"/>
      <c r="BM72" s="73"/>
      <c r="BN72" s="73">
        <v>1</v>
      </c>
      <c r="BO72" s="73"/>
      <c r="BP72" s="73"/>
      <c r="BQ72" s="73">
        <v>1</v>
      </c>
      <c r="BR72" s="73"/>
      <c r="BS72" s="73"/>
      <c r="BT72" s="73">
        <v>1</v>
      </c>
      <c r="BU72" s="73"/>
      <c r="BV72" s="73"/>
      <c r="BW72" s="73">
        <v>1</v>
      </c>
      <c r="BX72" s="73"/>
      <c r="BY72" s="74"/>
      <c r="BZ72" s="75"/>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4"/>
      <c r="DJ72" s="75"/>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4"/>
      <c r="ET72" s="75"/>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74"/>
      <c r="GD72" s="75"/>
      <c r="GE72" s="73"/>
      <c r="GF72" s="73"/>
      <c r="GG72" s="73"/>
      <c r="GH72" s="73"/>
      <c r="GI72" s="73"/>
      <c r="GJ72" s="73"/>
      <c r="GK72" s="73"/>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4"/>
    </row>
    <row r="73" spans="2:221" ht="18" customHeight="1" x14ac:dyDescent="0.2">
      <c r="B73" s="82" t="s">
        <v>675</v>
      </c>
      <c r="C73" s="83"/>
      <c r="D73" s="83"/>
      <c r="E73" s="83"/>
      <c r="F73" s="83"/>
      <c r="G73" s="83"/>
      <c r="H73" s="83"/>
      <c r="I73" s="83"/>
      <c r="J73" s="83"/>
      <c r="K73" s="83"/>
      <c r="L73" s="83"/>
      <c r="M73" s="83"/>
      <c r="N73" s="83"/>
      <c r="O73" s="83"/>
      <c r="P73" s="83"/>
      <c r="Q73" s="83"/>
      <c r="R73" s="83"/>
      <c r="S73" s="83"/>
      <c r="T73" s="83"/>
      <c r="U73" s="84"/>
      <c r="V73" s="88" t="s">
        <v>712</v>
      </c>
      <c r="W73" s="89"/>
      <c r="X73" s="89"/>
      <c r="Y73" s="89"/>
      <c r="Z73" s="89"/>
      <c r="AA73" s="90"/>
      <c r="AB73" s="94">
        <v>7.1000000000000004E-3</v>
      </c>
      <c r="AC73" s="95"/>
      <c r="AD73" s="95"/>
      <c r="AE73" s="95"/>
      <c r="AF73" s="96"/>
      <c r="AG73" s="100" t="s">
        <v>23</v>
      </c>
      <c r="AH73" s="101"/>
      <c r="AI73" s="101"/>
      <c r="AJ73" s="101"/>
      <c r="AK73" s="101"/>
      <c r="AL73" s="102">
        <f t="shared" si="0"/>
        <v>240</v>
      </c>
      <c r="AM73" s="103"/>
      <c r="AN73" s="103"/>
      <c r="AO73" s="104"/>
      <c r="AP73" s="63">
        <v>20</v>
      </c>
      <c r="AQ73" s="61"/>
      <c r="AR73" s="61"/>
      <c r="AS73" s="61">
        <v>20</v>
      </c>
      <c r="AT73" s="61"/>
      <c r="AU73" s="61"/>
      <c r="AV73" s="61">
        <v>20</v>
      </c>
      <c r="AW73" s="61"/>
      <c r="AX73" s="61"/>
      <c r="AY73" s="61">
        <v>20</v>
      </c>
      <c r="AZ73" s="61"/>
      <c r="BA73" s="61"/>
      <c r="BB73" s="61">
        <v>20</v>
      </c>
      <c r="BC73" s="61"/>
      <c r="BD73" s="61"/>
      <c r="BE73" s="61">
        <v>20</v>
      </c>
      <c r="BF73" s="61"/>
      <c r="BG73" s="61"/>
      <c r="BH73" s="61">
        <v>20</v>
      </c>
      <c r="BI73" s="61"/>
      <c r="BJ73" s="61"/>
      <c r="BK73" s="61">
        <v>20</v>
      </c>
      <c r="BL73" s="61"/>
      <c r="BM73" s="61"/>
      <c r="BN73" s="61">
        <v>20</v>
      </c>
      <c r="BO73" s="61"/>
      <c r="BP73" s="61"/>
      <c r="BQ73" s="61">
        <v>20</v>
      </c>
      <c r="BR73" s="61"/>
      <c r="BS73" s="61"/>
      <c r="BT73" s="61">
        <v>20</v>
      </c>
      <c r="BU73" s="61"/>
      <c r="BV73" s="61"/>
      <c r="BW73" s="61">
        <v>20</v>
      </c>
      <c r="BX73" s="61"/>
      <c r="BY73" s="62"/>
      <c r="BZ73" s="63"/>
      <c r="CA73" s="61"/>
      <c r="CB73" s="61"/>
      <c r="CC73" s="61"/>
      <c r="CD73" s="61"/>
      <c r="CE73" s="61"/>
      <c r="CF73" s="61"/>
      <c r="CG73" s="61"/>
      <c r="CH73" s="61"/>
      <c r="CI73" s="61"/>
      <c r="CJ73" s="61"/>
      <c r="CK73" s="61"/>
      <c r="CL73" s="61"/>
      <c r="CM73" s="61"/>
      <c r="CN73" s="61"/>
      <c r="CO73" s="61"/>
      <c r="CP73" s="61"/>
      <c r="CQ73" s="61"/>
      <c r="CR73" s="61"/>
      <c r="CS73" s="61"/>
      <c r="CT73" s="61"/>
      <c r="CU73" s="61"/>
      <c r="CV73" s="61"/>
      <c r="CW73" s="61"/>
      <c r="CX73" s="61"/>
      <c r="CY73" s="61"/>
      <c r="CZ73" s="61"/>
      <c r="DA73" s="61"/>
      <c r="DB73" s="61"/>
      <c r="DC73" s="61"/>
      <c r="DD73" s="61"/>
      <c r="DE73" s="61"/>
      <c r="DF73" s="61"/>
      <c r="DG73" s="61"/>
      <c r="DH73" s="61"/>
      <c r="DI73" s="62"/>
      <c r="DJ73" s="63"/>
      <c r="DK73" s="61"/>
      <c r="DL73" s="61"/>
      <c r="DM73" s="61"/>
      <c r="DN73" s="61"/>
      <c r="DO73" s="61"/>
      <c r="DP73" s="61"/>
      <c r="DQ73" s="61"/>
      <c r="DR73" s="61"/>
      <c r="DS73" s="61"/>
      <c r="DT73" s="61"/>
      <c r="DU73" s="61"/>
      <c r="DV73" s="61"/>
      <c r="DW73" s="61"/>
      <c r="DX73" s="61"/>
      <c r="DY73" s="61"/>
      <c r="DZ73" s="61"/>
      <c r="EA73" s="61"/>
      <c r="EB73" s="61"/>
      <c r="EC73" s="61"/>
      <c r="ED73" s="61"/>
      <c r="EE73" s="61"/>
      <c r="EF73" s="61"/>
      <c r="EG73" s="61"/>
      <c r="EH73" s="61"/>
      <c r="EI73" s="61"/>
      <c r="EJ73" s="61"/>
      <c r="EK73" s="61"/>
      <c r="EL73" s="61"/>
      <c r="EM73" s="61"/>
      <c r="EN73" s="61"/>
      <c r="EO73" s="61"/>
      <c r="EP73" s="61"/>
      <c r="EQ73" s="61"/>
      <c r="ER73" s="61"/>
      <c r="ES73" s="62"/>
      <c r="ET73" s="63"/>
      <c r="EU73" s="61"/>
      <c r="EV73" s="61"/>
      <c r="EW73" s="61"/>
      <c r="EX73" s="61"/>
      <c r="EY73" s="61"/>
      <c r="EZ73" s="61"/>
      <c r="FA73" s="61"/>
      <c r="FB73" s="61"/>
      <c r="FC73" s="61"/>
      <c r="FD73" s="61"/>
      <c r="FE73" s="61"/>
      <c r="FF73" s="61"/>
      <c r="FG73" s="61"/>
      <c r="FH73" s="61"/>
      <c r="FI73" s="61"/>
      <c r="FJ73" s="61"/>
      <c r="FK73" s="61"/>
      <c r="FL73" s="61"/>
      <c r="FM73" s="61"/>
      <c r="FN73" s="61"/>
      <c r="FO73" s="61"/>
      <c r="FP73" s="61"/>
      <c r="FQ73" s="61"/>
      <c r="FR73" s="61"/>
      <c r="FS73" s="61"/>
      <c r="FT73" s="61"/>
      <c r="FU73" s="61"/>
      <c r="FV73" s="61"/>
      <c r="FW73" s="61"/>
      <c r="FX73" s="61"/>
      <c r="FY73" s="61"/>
      <c r="FZ73" s="61"/>
      <c r="GA73" s="61"/>
      <c r="GB73" s="61"/>
      <c r="GC73" s="62"/>
      <c r="GD73" s="63"/>
      <c r="GE73" s="61"/>
      <c r="GF73" s="61"/>
      <c r="GG73" s="61"/>
      <c r="GH73" s="61"/>
      <c r="GI73" s="61"/>
      <c r="GJ73" s="61"/>
      <c r="GK73" s="61"/>
      <c r="GL73" s="61"/>
      <c r="GM73" s="61"/>
      <c r="GN73" s="61"/>
      <c r="GO73" s="61"/>
      <c r="GP73" s="61"/>
      <c r="GQ73" s="61"/>
      <c r="GR73" s="61"/>
      <c r="GS73" s="61"/>
      <c r="GT73" s="61"/>
      <c r="GU73" s="61"/>
      <c r="GV73" s="61"/>
      <c r="GW73" s="61"/>
      <c r="GX73" s="61"/>
      <c r="GY73" s="61"/>
      <c r="GZ73" s="61"/>
      <c r="HA73" s="61"/>
      <c r="HB73" s="61"/>
      <c r="HC73" s="61"/>
      <c r="HD73" s="61"/>
      <c r="HE73" s="61"/>
      <c r="HF73" s="61"/>
      <c r="HG73" s="61"/>
      <c r="HH73" s="61"/>
      <c r="HI73" s="61"/>
      <c r="HJ73" s="61"/>
      <c r="HK73" s="61"/>
      <c r="HL73" s="61"/>
      <c r="HM73" s="62"/>
    </row>
    <row r="74" spans="2:221" ht="18" customHeight="1" x14ac:dyDescent="0.2">
      <c r="B74" s="131"/>
      <c r="C74" s="132"/>
      <c r="D74" s="132"/>
      <c r="E74" s="132"/>
      <c r="F74" s="132"/>
      <c r="G74" s="132"/>
      <c r="H74" s="132"/>
      <c r="I74" s="132"/>
      <c r="J74" s="132"/>
      <c r="K74" s="132"/>
      <c r="L74" s="132"/>
      <c r="M74" s="132"/>
      <c r="N74" s="132"/>
      <c r="O74" s="132"/>
      <c r="P74" s="132"/>
      <c r="Q74" s="132"/>
      <c r="R74" s="132"/>
      <c r="S74" s="132"/>
      <c r="T74" s="132"/>
      <c r="U74" s="133"/>
      <c r="V74" s="134"/>
      <c r="W74" s="135"/>
      <c r="X74" s="135"/>
      <c r="Y74" s="135"/>
      <c r="Z74" s="135"/>
      <c r="AA74" s="136"/>
      <c r="AB74" s="137"/>
      <c r="AC74" s="138"/>
      <c r="AD74" s="138"/>
      <c r="AE74" s="138"/>
      <c r="AF74" s="139"/>
      <c r="AG74" s="100" t="s">
        <v>24</v>
      </c>
      <c r="AH74" s="101"/>
      <c r="AI74" s="101"/>
      <c r="AJ74" s="101"/>
      <c r="AK74" s="101"/>
      <c r="AL74" s="102">
        <f t="shared" si="0"/>
        <v>337</v>
      </c>
      <c r="AM74" s="103"/>
      <c r="AN74" s="103"/>
      <c r="AO74" s="104"/>
      <c r="AP74" s="444">
        <v>29</v>
      </c>
      <c r="AQ74" s="61"/>
      <c r="AR74" s="61"/>
      <c r="AS74" s="61">
        <v>28</v>
      </c>
      <c r="AT74" s="61"/>
      <c r="AU74" s="61"/>
      <c r="AV74" s="61">
        <v>28</v>
      </c>
      <c r="AW74" s="61"/>
      <c r="AX74" s="61"/>
      <c r="AY74" s="61">
        <v>28</v>
      </c>
      <c r="AZ74" s="61"/>
      <c r="BA74" s="61"/>
      <c r="BB74" s="61">
        <v>28</v>
      </c>
      <c r="BC74" s="61"/>
      <c r="BD74" s="61"/>
      <c r="BE74" s="61">
        <v>28</v>
      </c>
      <c r="BF74" s="61"/>
      <c r="BG74" s="61"/>
      <c r="BH74" s="61">
        <v>28</v>
      </c>
      <c r="BI74" s="61"/>
      <c r="BJ74" s="61"/>
      <c r="BK74" s="61">
        <v>28</v>
      </c>
      <c r="BL74" s="61"/>
      <c r="BM74" s="61"/>
      <c r="BN74" s="61">
        <v>28</v>
      </c>
      <c r="BO74" s="61"/>
      <c r="BP74" s="61"/>
      <c r="BQ74" s="61">
        <v>28</v>
      </c>
      <c r="BR74" s="61"/>
      <c r="BS74" s="61"/>
      <c r="BT74" s="61">
        <v>28</v>
      </c>
      <c r="BU74" s="61"/>
      <c r="BV74" s="61"/>
      <c r="BW74" s="61">
        <v>28</v>
      </c>
      <c r="BX74" s="61"/>
      <c r="BY74" s="62"/>
      <c r="BZ74" s="63"/>
      <c r="CA74" s="61"/>
      <c r="CB74" s="61"/>
      <c r="CC74" s="61"/>
      <c r="CD74" s="61"/>
      <c r="CE74" s="61"/>
      <c r="CF74" s="61"/>
      <c r="CG74" s="61"/>
      <c r="CH74" s="61"/>
      <c r="CI74" s="61"/>
      <c r="CJ74" s="61"/>
      <c r="CK74" s="61"/>
      <c r="CL74" s="61"/>
      <c r="CM74" s="61"/>
      <c r="CN74" s="61"/>
      <c r="CO74" s="61"/>
      <c r="CP74" s="61"/>
      <c r="CQ74" s="61"/>
      <c r="CR74" s="61"/>
      <c r="CS74" s="61"/>
      <c r="CT74" s="61"/>
      <c r="CU74" s="61"/>
      <c r="CV74" s="61"/>
      <c r="CW74" s="61"/>
      <c r="CX74" s="61"/>
      <c r="CY74" s="61"/>
      <c r="CZ74" s="61"/>
      <c r="DA74" s="61"/>
      <c r="DB74" s="61"/>
      <c r="DC74" s="61"/>
      <c r="DD74" s="61"/>
      <c r="DE74" s="61"/>
      <c r="DF74" s="61"/>
      <c r="DG74" s="61"/>
      <c r="DH74" s="61"/>
      <c r="DI74" s="62"/>
      <c r="DJ74" s="63"/>
      <c r="DK74" s="61"/>
      <c r="DL74" s="61"/>
      <c r="DM74" s="61"/>
      <c r="DN74" s="61"/>
      <c r="DO74" s="61"/>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2"/>
      <c r="ET74" s="63"/>
      <c r="EU74" s="61"/>
      <c r="EV74" s="61"/>
      <c r="EW74" s="61"/>
      <c r="EX74" s="61"/>
      <c r="EY74" s="61"/>
      <c r="EZ74" s="61"/>
      <c r="FA74" s="61"/>
      <c r="FB74" s="61"/>
      <c r="FC74" s="61"/>
      <c r="FD74" s="61"/>
      <c r="FE74" s="61"/>
      <c r="FF74" s="61"/>
      <c r="FG74" s="61"/>
      <c r="FH74" s="61"/>
      <c r="FI74" s="61"/>
      <c r="FJ74" s="61"/>
      <c r="FK74" s="61"/>
      <c r="FL74" s="61"/>
      <c r="FM74" s="61"/>
      <c r="FN74" s="61"/>
      <c r="FO74" s="61"/>
      <c r="FP74" s="61"/>
      <c r="FQ74" s="61"/>
      <c r="FR74" s="61"/>
      <c r="FS74" s="61"/>
      <c r="FT74" s="61"/>
      <c r="FU74" s="61"/>
      <c r="FV74" s="61"/>
      <c r="FW74" s="61"/>
      <c r="FX74" s="61"/>
      <c r="FY74" s="61"/>
      <c r="FZ74" s="61"/>
      <c r="GA74" s="61"/>
      <c r="GB74" s="61"/>
      <c r="GC74" s="62"/>
      <c r="GD74" s="63"/>
      <c r="GE74" s="61"/>
      <c r="GF74" s="61"/>
      <c r="GG74" s="61"/>
      <c r="GH74" s="61"/>
      <c r="GI74" s="61"/>
      <c r="GJ74" s="61"/>
      <c r="GK74" s="61"/>
      <c r="GL74" s="61"/>
      <c r="GM74" s="61"/>
      <c r="GN74" s="61"/>
      <c r="GO74" s="61"/>
      <c r="GP74" s="61"/>
      <c r="GQ74" s="61"/>
      <c r="GR74" s="61"/>
      <c r="GS74" s="61"/>
      <c r="GT74" s="61"/>
      <c r="GU74" s="61"/>
      <c r="GV74" s="61"/>
      <c r="GW74" s="61"/>
      <c r="GX74" s="61"/>
      <c r="GY74" s="61"/>
      <c r="GZ74" s="61"/>
      <c r="HA74" s="61"/>
      <c r="HB74" s="61"/>
      <c r="HC74" s="61"/>
      <c r="HD74" s="61"/>
      <c r="HE74" s="61"/>
      <c r="HF74" s="61"/>
      <c r="HG74" s="61"/>
      <c r="HH74" s="61"/>
      <c r="HI74" s="61"/>
      <c r="HJ74" s="61"/>
      <c r="HK74" s="61"/>
      <c r="HL74" s="61"/>
      <c r="HM74" s="62"/>
    </row>
    <row r="75" spans="2:221" ht="18" customHeight="1" x14ac:dyDescent="0.2">
      <c r="B75" s="112" t="s">
        <v>676</v>
      </c>
      <c r="C75" s="113"/>
      <c r="D75" s="113"/>
      <c r="E75" s="113"/>
      <c r="F75" s="113"/>
      <c r="G75" s="113"/>
      <c r="H75" s="113"/>
      <c r="I75" s="113"/>
      <c r="J75" s="113"/>
      <c r="K75" s="113"/>
      <c r="L75" s="113"/>
      <c r="M75" s="113"/>
      <c r="N75" s="113"/>
      <c r="O75" s="113"/>
      <c r="P75" s="113"/>
      <c r="Q75" s="113"/>
      <c r="R75" s="113"/>
      <c r="S75" s="113"/>
      <c r="T75" s="113"/>
      <c r="U75" s="114"/>
      <c r="V75" s="118" t="s">
        <v>713</v>
      </c>
      <c r="W75" s="119"/>
      <c r="X75" s="119"/>
      <c r="Y75" s="119"/>
      <c r="Z75" s="119"/>
      <c r="AA75" s="120"/>
      <c r="AB75" s="124">
        <v>2.98E-2</v>
      </c>
      <c r="AC75" s="125"/>
      <c r="AD75" s="125"/>
      <c r="AE75" s="125"/>
      <c r="AF75" s="126"/>
      <c r="AG75" s="106" t="s">
        <v>23</v>
      </c>
      <c r="AH75" s="107"/>
      <c r="AI75" s="107"/>
      <c r="AJ75" s="107"/>
      <c r="AK75" s="107"/>
      <c r="AL75" s="108">
        <f t="shared" si="0"/>
        <v>240</v>
      </c>
      <c r="AM75" s="109"/>
      <c r="AN75" s="109"/>
      <c r="AO75" s="110"/>
      <c r="AP75" s="75">
        <v>20</v>
      </c>
      <c r="AQ75" s="73"/>
      <c r="AR75" s="73"/>
      <c r="AS75" s="73">
        <v>20</v>
      </c>
      <c r="AT75" s="73"/>
      <c r="AU75" s="73"/>
      <c r="AV75" s="73">
        <v>20</v>
      </c>
      <c r="AW75" s="73"/>
      <c r="AX75" s="73"/>
      <c r="AY75" s="73">
        <v>20</v>
      </c>
      <c r="AZ75" s="73"/>
      <c r="BA75" s="73"/>
      <c r="BB75" s="73">
        <v>20</v>
      </c>
      <c r="BC75" s="73"/>
      <c r="BD75" s="73"/>
      <c r="BE75" s="73">
        <v>20</v>
      </c>
      <c r="BF75" s="73"/>
      <c r="BG75" s="73"/>
      <c r="BH75" s="73">
        <v>20</v>
      </c>
      <c r="BI75" s="73"/>
      <c r="BJ75" s="73"/>
      <c r="BK75" s="73">
        <v>20</v>
      </c>
      <c r="BL75" s="73"/>
      <c r="BM75" s="73"/>
      <c r="BN75" s="73">
        <v>20</v>
      </c>
      <c r="BO75" s="73"/>
      <c r="BP75" s="73"/>
      <c r="BQ75" s="73">
        <v>20</v>
      </c>
      <c r="BR75" s="73"/>
      <c r="BS75" s="73"/>
      <c r="BT75" s="73">
        <v>20</v>
      </c>
      <c r="BU75" s="73"/>
      <c r="BV75" s="73"/>
      <c r="BW75" s="73">
        <v>20</v>
      </c>
      <c r="BX75" s="73"/>
      <c r="BY75" s="74"/>
      <c r="BZ75" s="75"/>
      <c r="CA75" s="73"/>
      <c r="CB75" s="73"/>
      <c r="CC75" s="73"/>
      <c r="CD75" s="73"/>
      <c r="CE75" s="73"/>
      <c r="CF75" s="73"/>
      <c r="CG75" s="73"/>
      <c r="CH75" s="73"/>
      <c r="CI75" s="73"/>
      <c r="CJ75" s="73"/>
      <c r="CK75" s="73"/>
      <c r="CL75" s="73"/>
      <c r="CM75" s="73"/>
      <c r="CN75" s="73"/>
      <c r="CO75" s="73"/>
      <c r="CP75" s="73"/>
      <c r="CQ75" s="73"/>
      <c r="CR75" s="73"/>
      <c r="CS75" s="73"/>
      <c r="CT75" s="73"/>
      <c r="CU75" s="73"/>
      <c r="CV75" s="73"/>
      <c r="CW75" s="73"/>
      <c r="CX75" s="73"/>
      <c r="CY75" s="73"/>
      <c r="CZ75" s="73"/>
      <c r="DA75" s="73"/>
      <c r="DB75" s="73"/>
      <c r="DC75" s="73"/>
      <c r="DD75" s="73"/>
      <c r="DE75" s="73"/>
      <c r="DF75" s="73"/>
      <c r="DG75" s="73"/>
      <c r="DH75" s="73"/>
      <c r="DI75" s="74"/>
      <c r="DJ75" s="75"/>
      <c r="DK75" s="73"/>
      <c r="DL75" s="73"/>
      <c r="DM75" s="73"/>
      <c r="DN75" s="73"/>
      <c r="DO75" s="73"/>
      <c r="DP75" s="73"/>
      <c r="DQ75" s="73"/>
      <c r="DR75" s="73"/>
      <c r="DS75" s="73"/>
      <c r="DT75" s="73"/>
      <c r="DU75" s="73"/>
      <c r="DV75" s="73"/>
      <c r="DW75" s="73"/>
      <c r="DX75" s="73"/>
      <c r="DY75" s="73"/>
      <c r="DZ75" s="73"/>
      <c r="EA75" s="73"/>
      <c r="EB75" s="73"/>
      <c r="EC75" s="73"/>
      <c r="ED75" s="73"/>
      <c r="EE75" s="73"/>
      <c r="EF75" s="73"/>
      <c r="EG75" s="73"/>
      <c r="EH75" s="73"/>
      <c r="EI75" s="73"/>
      <c r="EJ75" s="73"/>
      <c r="EK75" s="73"/>
      <c r="EL75" s="73"/>
      <c r="EM75" s="73"/>
      <c r="EN75" s="73"/>
      <c r="EO75" s="73"/>
      <c r="EP75" s="73"/>
      <c r="EQ75" s="73"/>
      <c r="ER75" s="73"/>
      <c r="ES75" s="74"/>
      <c r="ET75" s="75"/>
      <c r="EU75" s="73"/>
      <c r="EV75" s="73"/>
      <c r="EW75" s="73"/>
      <c r="EX75" s="73"/>
      <c r="EY75" s="73"/>
      <c r="EZ75" s="73"/>
      <c r="FA75" s="73"/>
      <c r="FB75" s="73"/>
      <c r="FC75" s="73"/>
      <c r="FD75" s="73"/>
      <c r="FE75" s="73"/>
      <c r="FF75" s="73"/>
      <c r="FG75" s="73"/>
      <c r="FH75" s="73"/>
      <c r="FI75" s="73"/>
      <c r="FJ75" s="73"/>
      <c r="FK75" s="73"/>
      <c r="FL75" s="73"/>
      <c r="FM75" s="73"/>
      <c r="FN75" s="73"/>
      <c r="FO75" s="73"/>
      <c r="FP75" s="73"/>
      <c r="FQ75" s="73"/>
      <c r="FR75" s="73"/>
      <c r="FS75" s="73"/>
      <c r="FT75" s="73"/>
      <c r="FU75" s="73"/>
      <c r="FV75" s="73"/>
      <c r="FW75" s="73"/>
      <c r="FX75" s="73"/>
      <c r="FY75" s="73"/>
      <c r="FZ75" s="73"/>
      <c r="GA75" s="73"/>
      <c r="GB75" s="73"/>
      <c r="GC75" s="74"/>
      <c r="GD75" s="75"/>
      <c r="GE75" s="73"/>
      <c r="GF75" s="73"/>
      <c r="GG75" s="73"/>
      <c r="GH75" s="73"/>
      <c r="GI75" s="73"/>
      <c r="GJ75" s="73"/>
      <c r="GK75" s="73"/>
      <c r="GL75" s="73"/>
      <c r="GM75" s="73"/>
      <c r="GN75" s="73"/>
      <c r="GO75" s="73"/>
      <c r="GP75" s="73"/>
      <c r="GQ75" s="73"/>
      <c r="GR75" s="73"/>
      <c r="GS75" s="73"/>
      <c r="GT75" s="73"/>
      <c r="GU75" s="73"/>
      <c r="GV75" s="73"/>
      <c r="GW75" s="73"/>
      <c r="GX75" s="73"/>
      <c r="GY75" s="73"/>
      <c r="GZ75" s="73"/>
      <c r="HA75" s="73"/>
      <c r="HB75" s="73"/>
      <c r="HC75" s="73"/>
      <c r="HD75" s="73"/>
      <c r="HE75" s="73"/>
      <c r="HF75" s="73"/>
      <c r="HG75" s="73"/>
      <c r="HH75" s="73"/>
      <c r="HI75" s="73"/>
      <c r="HJ75" s="73"/>
      <c r="HK75" s="73"/>
      <c r="HL75" s="73"/>
      <c r="HM75" s="74"/>
    </row>
    <row r="76" spans="2:221" ht="18" customHeight="1" x14ac:dyDescent="0.2">
      <c r="B76" s="115"/>
      <c r="C76" s="116"/>
      <c r="D76" s="116"/>
      <c r="E76" s="116"/>
      <c r="F76" s="116"/>
      <c r="G76" s="116"/>
      <c r="H76" s="116"/>
      <c r="I76" s="116"/>
      <c r="J76" s="116"/>
      <c r="K76" s="116"/>
      <c r="L76" s="116"/>
      <c r="M76" s="116"/>
      <c r="N76" s="116"/>
      <c r="O76" s="116"/>
      <c r="P76" s="116"/>
      <c r="Q76" s="116"/>
      <c r="R76" s="116"/>
      <c r="S76" s="116"/>
      <c r="T76" s="116"/>
      <c r="U76" s="117"/>
      <c r="V76" s="121"/>
      <c r="W76" s="122"/>
      <c r="X76" s="122"/>
      <c r="Y76" s="122"/>
      <c r="Z76" s="122"/>
      <c r="AA76" s="123"/>
      <c r="AB76" s="127"/>
      <c r="AC76" s="128"/>
      <c r="AD76" s="128"/>
      <c r="AE76" s="128"/>
      <c r="AF76" s="129"/>
      <c r="AG76" s="106" t="s">
        <v>24</v>
      </c>
      <c r="AH76" s="107"/>
      <c r="AI76" s="107"/>
      <c r="AJ76" s="107"/>
      <c r="AK76" s="107"/>
      <c r="AL76" s="108">
        <f t="shared" si="0"/>
        <v>129</v>
      </c>
      <c r="AM76" s="109"/>
      <c r="AN76" s="109"/>
      <c r="AO76" s="110"/>
      <c r="AP76" s="443">
        <v>20</v>
      </c>
      <c r="AQ76" s="73"/>
      <c r="AR76" s="73"/>
      <c r="AS76" s="73">
        <v>22</v>
      </c>
      <c r="AT76" s="73"/>
      <c r="AU76" s="73"/>
      <c r="AV76" s="73">
        <v>20</v>
      </c>
      <c r="AW76" s="73"/>
      <c r="AX76" s="73"/>
      <c r="AY76" s="73">
        <v>20</v>
      </c>
      <c r="AZ76" s="73"/>
      <c r="BA76" s="73"/>
      <c r="BB76" s="73">
        <v>20</v>
      </c>
      <c r="BC76" s="73"/>
      <c r="BD76" s="73"/>
      <c r="BE76" s="73">
        <v>0</v>
      </c>
      <c r="BF76" s="73"/>
      <c r="BG76" s="73"/>
      <c r="BH76" s="73">
        <v>0</v>
      </c>
      <c r="BI76" s="73"/>
      <c r="BJ76" s="73"/>
      <c r="BK76" s="73">
        <v>5</v>
      </c>
      <c r="BL76" s="73"/>
      <c r="BM76" s="73"/>
      <c r="BN76" s="73">
        <v>5</v>
      </c>
      <c r="BO76" s="73"/>
      <c r="BP76" s="73"/>
      <c r="BQ76" s="73">
        <v>7</v>
      </c>
      <c r="BR76" s="73"/>
      <c r="BS76" s="73"/>
      <c r="BT76" s="73">
        <v>5</v>
      </c>
      <c r="BU76" s="73"/>
      <c r="BV76" s="73"/>
      <c r="BW76" s="73">
        <v>5</v>
      </c>
      <c r="BX76" s="73"/>
      <c r="BY76" s="74"/>
      <c r="BZ76" s="75"/>
      <c r="CA76" s="73"/>
      <c r="CB76" s="73"/>
      <c r="CC76" s="73"/>
      <c r="CD76" s="73"/>
      <c r="CE76" s="73"/>
      <c r="CF76" s="73"/>
      <c r="CG76" s="73"/>
      <c r="CH76" s="73"/>
      <c r="CI76" s="73"/>
      <c r="CJ76" s="73"/>
      <c r="CK76" s="73"/>
      <c r="CL76" s="73"/>
      <c r="CM76" s="73"/>
      <c r="CN76" s="73"/>
      <c r="CO76" s="73"/>
      <c r="CP76" s="73"/>
      <c r="CQ76" s="73"/>
      <c r="CR76" s="73"/>
      <c r="CS76" s="73"/>
      <c r="CT76" s="73"/>
      <c r="CU76" s="73"/>
      <c r="CV76" s="73"/>
      <c r="CW76" s="73"/>
      <c r="CX76" s="73"/>
      <c r="CY76" s="73"/>
      <c r="CZ76" s="73"/>
      <c r="DA76" s="73"/>
      <c r="DB76" s="73"/>
      <c r="DC76" s="73"/>
      <c r="DD76" s="73"/>
      <c r="DE76" s="73"/>
      <c r="DF76" s="73"/>
      <c r="DG76" s="73"/>
      <c r="DH76" s="73"/>
      <c r="DI76" s="74"/>
      <c r="DJ76" s="75"/>
      <c r="DK76" s="73"/>
      <c r="DL76" s="73"/>
      <c r="DM76" s="73"/>
      <c r="DN76" s="73"/>
      <c r="DO76" s="73"/>
      <c r="DP76" s="73"/>
      <c r="DQ76" s="73"/>
      <c r="DR76" s="73"/>
      <c r="DS76" s="73"/>
      <c r="DT76" s="73"/>
      <c r="DU76" s="73"/>
      <c r="DV76" s="73"/>
      <c r="DW76" s="73"/>
      <c r="DX76" s="73"/>
      <c r="DY76" s="73"/>
      <c r="DZ76" s="73"/>
      <c r="EA76" s="73"/>
      <c r="EB76" s="73"/>
      <c r="EC76" s="73"/>
      <c r="ED76" s="73"/>
      <c r="EE76" s="73"/>
      <c r="EF76" s="73"/>
      <c r="EG76" s="73"/>
      <c r="EH76" s="73"/>
      <c r="EI76" s="73"/>
      <c r="EJ76" s="73"/>
      <c r="EK76" s="73"/>
      <c r="EL76" s="73"/>
      <c r="EM76" s="73"/>
      <c r="EN76" s="73"/>
      <c r="EO76" s="73"/>
      <c r="EP76" s="73"/>
      <c r="EQ76" s="73"/>
      <c r="ER76" s="73"/>
      <c r="ES76" s="74"/>
      <c r="ET76" s="75"/>
      <c r="EU76" s="73"/>
      <c r="EV76" s="73"/>
      <c r="EW76" s="73"/>
      <c r="EX76" s="73"/>
      <c r="EY76" s="73"/>
      <c r="EZ76" s="73"/>
      <c r="FA76" s="73"/>
      <c r="FB76" s="73"/>
      <c r="FC76" s="73"/>
      <c r="FD76" s="73"/>
      <c r="FE76" s="73"/>
      <c r="FF76" s="73"/>
      <c r="FG76" s="73"/>
      <c r="FH76" s="73"/>
      <c r="FI76" s="73"/>
      <c r="FJ76" s="73"/>
      <c r="FK76" s="73"/>
      <c r="FL76" s="73"/>
      <c r="FM76" s="73"/>
      <c r="FN76" s="73"/>
      <c r="FO76" s="73"/>
      <c r="FP76" s="73"/>
      <c r="FQ76" s="73"/>
      <c r="FR76" s="73"/>
      <c r="FS76" s="73"/>
      <c r="FT76" s="73"/>
      <c r="FU76" s="73"/>
      <c r="FV76" s="73"/>
      <c r="FW76" s="73"/>
      <c r="FX76" s="73"/>
      <c r="FY76" s="73"/>
      <c r="FZ76" s="73"/>
      <c r="GA76" s="73"/>
      <c r="GB76" s="73"/>
      <c r="GC76" s="74"/>
      <c r="GD76" s="75"/>
      <c r="GE76" s="73"/>
      <c r="GF76" s="73"/>
      <c r="GG76" s="73"/>
      <c r="GH76" s="73"/>
      <c r="GI76" s="73"/>
      <c r="GJ76" s="73"/>
      <c r="GK76" s="73"/>
      <c r="GL76" s="73"/>
      <c r="GM76" s="73"/>
      <c r="GN76" s="73"/>
      <c r="GO76" s="73"/>
      <c r="GP76" s="73"/>
      <c r="GQ76" s="73"/>
      <c r="GR76" s="73"/>
      <c r="GS76" s="73"/>
      <c r="GT76" s="73"/>
      <c r="GU76" s="73"/>
      <c r="GV76" s="73"/>
      <c r="GW76" s="73"/>
      <c r="GX76" s="73"/>
      <c r="GY76" s="73"/>
      <c r="GZ76" s="73"/>
      <c r="HA76" s="73"/>
      <c r="HB76" s="73"/>
      <c r="HC76" s="73"/>
      <c r="HD76" s="73"/>
      <c r="HE76" s="73"/>
      <c r="HF76" s="73"/>
      <c r="HG76" s="73"/>
      <c r="HH76" s="73"/>
      <c r="HI76" s="73"/>
      <c r="HJ76" s="73"/>
      <c r="HK76" s="73"/>
      <c r="HL76" s="73"/>
      <c r="HM76" s="74"/>
    </row>
    <row r="77" spans="2:221" ht="18" customHeight="1" x14ac:dyDescent="0.2">
      <c r="B77" s="82" t="s">
        <v>677</v>
      </c>
      <c r="C77" s="83"/>
      <c r="D77" s="83"/>
      <c r="E77" s="83"/>
      <c r="F77" s="83"/>
      <c r="G77" s="83"/>
      <c r="H77" s="83"/>
      <c r="I77" s="83"/>
      <c r="J77" s="83"/>
      <c r="K77" s="83"/>
      <c r="L77" s="83"/>
      <c r="M77" s="83"/>
      <c r="N77" s="83"/>
      <c r="O77" s="83"/>
      <c r="P77" s="83"/>
      <c r="Q77" s="83"/>
      <c r="R77" s="83"/>
      <c r="S77" s="83"/>
      <c r="T77" s="83"/>
      <c r="U77" s="84"/>
      <c r="V77" s="88" t="s">
        <v>714</v>
      </c>
      <c r="W77" s="89"/>
      <c r="X77" s="89"/>
      <c r="Y77" s="89"/>
      <c r="Z77" s="89"/>
      <c r="AA77" s="90"/>
      <c r="AB77" s="94">
        <v>7.4000000000000003E-3</v>
      </c>
      <c r="AC77" s="95"/>
      <c r="AD77" s="95"/>
      <c r="AE77" s="95"/>
      <c r="AF77" s="96"/>
      <c r="AG77" s="100" t="s">
        <v>23</v>
      </c>
      <c r="AH77" s="101"/>
      <c r="AI77" s="101"/>
      <c r="AJ77" s="101"/>
      <c r="AK77" s="101"/>
      <c r="AL77" s="102">
        <f t="shared" si="0"/>
        <v>60</v>
      </c>
      <c r="AM77" s="103"/>
      <c r="AN77" s="103"/>
      <c r="AO77" s="104"/>
      <c r="AP77" s="63">
        <v>5</v>
      </c>
      <c r="AQ77" s="61"/>
      <c r="AR77" s="61"/>
      <c r="AS77" s="61">
        <v>5</v>
      </c>
      <c r="AT77" s="61"/>
      <c r="AU77" s="61"/>
      <c r="AV77" s="61">
        <v>5</v>
      </c>
      <c r="AW77" s="61"/>
      <c r="AX77" s="61"/>
      <c r="AY77" s="61">
        <v>5</v>
      </c>
      <c r="AZ77" s="61"/>
      <c r="BA77" s="61"/>
      <c r="BB77" s="61">
        <v>5</v>
      </c>
      <c r="BC77" s="61"/>
      <c r="BD77" s="61"/>
      <c r="BE77" s="61">
        <v>5</v>
      </c>
      <c r="BF77" s="61"/>
      <c r="BG77" s="61"/>
      <c r="BH77" s="61">
        <v>5</v>
      </c>
      <c r="BI77" s="61"/>
      <c r="BJ77" s="61"/>
      <c r="BK77" s="61">
        <v>5</v>
      </c>
      <c r="BL77" s="61"/>
      <c r="BM77" s="61"/>
      <c r="BN77" s="61">
        <v>5</v>
      </c>
      <c r="BO77" s="61"/>
      <c r="BP77" s="61"/>
      <c r="BQ77" s="61">
        <v>5</v>
      </c>
      <c r="BR77" s="61"/>
      <c r="BS77" s="61"/>
      <c r="BT77" s="61">
        <v>5</v>
      </c>
      <c r="BU77" s="61"/>
      <c r="BV77" s="61"/>
      <c r="BW77" s="61">
        <v>5</v>
      </c>
      <c r="BX77" s="61"/>
      <c r="BY77" s="62"/>
      <c r="BZ77" s="63"/>
      <c r="CA77" s="61"/>
      <c r="CB77" s="61"/>
      <c r="CC77" s="61"/>
      <c r="CD77" s="61"/>
      <c r="CE77" s="61"/>
      <c r="CF77" s="61"/>
      <c r="CG77" s="61"/>
      <c r="CH77" s="61"/>
      <c r="CI77" s="61"/>
      <c r="CJ77" s="61"/>
      <c r="CK77" s="61"/>
      <c r="CL77" s="61"/>
      <c r="CM77" s="61"/>
      <c r="CN77" s="61"/>
      <c r="CO77" s="61"/>
      <c r="CP77" s="61"/>
      <c r="CQ77" s="61"/>
      <c r="CR77" s="61"/>
      <c r="CS77" s="61"/>
      <c r="CT77" s="61"/>
      <c r="CU77" s="61"/>
      <c r="CV77" s="61"/>
      <c r="CW77" s="61"/>
      <c r="CX77" s="61"/>
      <c r="CY77" s="61"/>
      <c r="CZ77" s="61"/>
      <c r="DA77" s="61"/>
      <c r="DB77" s="61"/>
      <c r="DC77" s="61"/>
      <c r="DD77" s="61"/>
      <c r="DE77" s="61"/>
      <c r="DF77" s="61"/>
      <c r="DG77" s="61"/>
      <c r="DH77" s="61"/>
      <c r="DI77" s="62"/>
      <c r="DJ77" s="63"/>
      <c r="DK77" s="61"/>
      <c r="DL77" s="61"/>
      <c r="DM77" s="61"/>
      <c r="DN77" s="61"/>
      <c r="DO77" s="61"/>
      <c r="DP77" s="61"/>
      <c r="DQ77" s="61"/>
      <c r="DR77" s="61"/>
      <c r="DS77" s="61"/>
      <c r="DT77" s="61"/>
      <c r="DU77" s="61"/>
      <c r="DV77" s="61"/>
      <c r="DW77" s="61"/>
      <c r="DX77" s="61"/>
      <c r="DY77" s="61"/>
      <c r="DZ77" s="61"/>
      <c r="EA77" s="61"/>
      <c r="EB77" s="61"/>
      <c r="EC77" s="61"/>
      <c r="ED77" s="61"/>
      <c r="EE77" s="61"/>
      <c r="EF77" s="61"/>
      <c r="EG77" s="61"/>
      <c r="EH77" s="61"/>
      <c r="EI77" s="61"/>
      <c r="EJ77" s="61"/>
      <c r="EK77" s="61"/>
      <c r="EL77" s="61"/>
      <c r="EM77" s="61"/>
      <c r="EN77" s="61"/>
      <c r="EO77" s="61"/>
      <c r="EP77" s="61"/>
      <c r="EQ77" s="61"/>
      <c r="ER77" s="61"/>
      <c r="ES77" s="62"/>
      <c r="ET77" s="63"/>
      <c r="EU77" s="61"/>
      <c r="EV77" s="61"/>
      <c r="EW77" s="61"/>
      <c r="EX77" s="61"/>
      <c r="EY77" s="61"/>
      <c r="EZ77" s="61"/>
      <c r="FA77" s="61"/>
      <c r="FB77" s="61"/>
      <c r="FC77" s="61"/>
      <c r="FD77" s="61"/>
      <c r="FE77" s="61"/>
      <c r="FF77" s="61"/>
      <c r="FG77" s="61"/>
      <c r="FH77" s="61"/>
      <c r="FI77" s="61"/>
      <c r="FJ77" s="61"/>
      <c r="FK77" s="61"/>
      <c r="FL77" s="61"/>
      <c r="FM77" s="61"/>
      <c r="FN77" s="61"/>
      <c r="FO77" s="61"/>
      <c r="FP77" s="61"/>
      <c r="FQ77" s="61"/>
      <c r="FR77" s="61"/>
      <c r="FS77" s="61"/>
      <c r="FT77" s="61"/>
      <c r="FU77" s="61"/>
      <c r="FV77" s="61"/>
      <c r="FW77" s="61"/>
      <c r="FX77" s="61"/>
      <c r="FY77" s="61"/>
      <c r="FZ77" s="61"/>
      <c r="GA77" s="61"/>
      <c r="GB77" s="61"/>
      <c r="GC77" s="62"/>
      <c r="GD77" s="63"/>
      <c r="GE77" s="61"/>
      <c r="GF77" s="61"/>
      <c r="GG77" s="61"/>
      <c r="GH77" s="61"/>
      <c r="GI77" s="61"/>
      <c r="GJ77" s="61"/>
      <c r="GK77" s="61"/>
      <c r="GL77" s="61"/>
      <c r="GM77" s="61"/>
      <c r="GN77" s="61"/>
      <c r="GO77" s="61"/>
      <c r="GP77" s="61"/>
      <c r="GQ77" s="61"/>
      <c r="GR77" s="61"/>
      <c r="GS77" s="61"/>
      <c r="GT77" s="61"/>
      <c r="GU77" s="61"/>
      <c r="GV77" s="61"/>
      <c r="GW77" s="61"/>
      <c r="GX77" s="61"/>
      <c r="GY77" s="61"/>
      <c r="GZ77" s="61"/>
      <c r="HA77" s="61"/>
      <c r="HB77" s="61"/>
      <c r="HC77" s="61"/>
      <c r="HD77" s="61"/>
      <c r="HE77" s="61"/>
      <c r="HF77" s="61"/>
      <c r="HG77" s="61"/>
      <c r="HH77" s="61"/>
      <c r="HI77" s="61"/>
      <c r="HJ77" s="61"/>
      <c r="HK77" s="61"/>
      <c r="HL77" s="61"/>
      <c r="HM77" s="62"/>
    </row>
    <row r="78" spans="2:221" ht="18" customHeight="1" x14ac:dyDescent="0.2">
      <c r="B78" s="131"/>
      <c r="C78" s="132"/>
      <c r="D78" s="132"/>
      <c r="E78" s="132"/>
      <c r="F78" s="132"/>
      <c r="G78" s="132"/>
      <c r="H78" s="132"/>
      <c r="I78" s="132"/>
      <c r="J78" s="132"/>
      <c r="K78" s="132"/>
      <c r="L78" s="132"/>
      <c r="M78" s="132"/>
      <c r="N78" s="132"/>
      <c r="O78" s="132"/>
      <c r="P78" s="132"/>
      <c r="Q78" s="132"/>
      <c r="R78" s="132"/>
      <c r="S78" s="132"/>
      <c r="T78" s="132"/>
      <c r="U78" s="133"/>
      <c r="V78" s="134"/>
      <c r="W78" s="135"/>
      <c r="X78" s="135"/>
      <c r="Y78" s="135"/>
      <c r="Z78" s="135"/>
      <c r="AA78" s="136"/>
      <c r="AB78" s="137"/>
      <c r="AC78" s="138"/>
      <c r="AD78" s="138"/>
      <c r="AE78" s="138"/>
      <c r="AF78" s="139"/>
      <c r="AG78" s="100" t="s">
        <v>24</v>
      </c>
      <c r="AH78" s="101"/>
      <c r="AI78" s="101"/>
      <c r="AJ78" s="101"/>
      <c r="AK78" s="101"/>
      <c r="AL78" s="102">
        <f t="shared" si="0"/>
        <v>22</v>
      </c>
      <c r="AM78" s="103"/>
      <c r="AN78" s="103"/>
      <c r="AO78" s="104"/>
      <c r="AP78" s="444">
        <v>0</v>
      </c>
      <c r="AQ78" s="61"/>
      <c r="AR78" s="61"/>
      <c r="AS78" s="61">
        <v>22</v>
      </c>
      <c r="AT78" s="61"/>
      <c r="AU78" s="61"/>
      <c r="AV78" s="61">
        <v>0</v>
      </c>
      <c r="AW78" s="61"/>
      <c r="AX78" s="61"/>
      <c r="AY78" s="61">
        <v>0</v>
      </c>
      <c r="AZ78" s="61"/>
      <c r="BA78" s="61"/>
      <c r="BB78" s="61">
        <v>0</v>
      </c>
      <c r="BC78" s="61"/>
      <c r="BD78" s="61"/>
      <c r="BE78" s="61">
        <v>0</v>
      </c>
      <c r="BF78" s="61"/>
      <c r="BG78" s="61"/>
      <c r="BH78" s="61">
        <v>0</v>
      </c>
      <c r="BI78" s="61"/>
      <c r="BJ78" s="61"/>
      <c r="BK78" s="61">
        <v>0</v>
      </c>
      <c r="BL78" s="61"/>
      <c r="BM78" s="61"/>
      <c r="BN78" s="61">
        <v>0</v>
      </c>
      <c r="BO78" s="61"/>
      <c r="BP78" s="61"/>
      <c r="BQ78" s="61">
        <v>0</v>
      </c>
      <c r="BR78" s="61"/>
      <c r="BS78" s="61"/>
      <c r="BT78" s="61">
        <v>0</v>
      </c>
      <c r="BU78" s="61"/>
      <c r="BV78" s="61"/>
      <c r="BW78" s="61">
        <v>0</v>
      </c>
      <c r="BX78" s="61"/>
      <c r="BY78" s="62"/>
      <c r="BZ78" s="63"/>
      <c r="CA78" s="61"/>
      <c r="CB78" s="61"/>
      <c r="CC78" s="61"/>
      <c r="CD78" s="61"/>
      <c r="CE78" s="61"/>
      <c r="CF78" s="61"/>
      <c r="CG78" s="61"/>
      <c r="CH78" s="61"/>
      <c r="CI78" s="61"/>
      <c r="CJ78" s="61"/>
      <c r="CK78" s="61"/>
      <c r="CL78" s="61"/>
      <c r="CM78" s="61"/>
      <c r="CN78" s="61"/>
      <c r="CO78" s="61"/>
      <c r="CP78" s="61"/>
      <c r="CQ78" s="61"/>
      <c r="CR78" s="61"/>
      <c r="CS78" s="61"/>
      <c r="CT78" s="61"/>
      <c r="CU78" s="61"/>
      <c r="CV78" s="61"/>
      <c r="CW78" s="61"/>
      <c r="CX78" s="61"/>
      <c r="CY78" s="61"/>
      <c r="CZ78" s="61"/>
      <c r="DA78" s="61"/>
      <c r="DB78" s="61"/>
      <c r="DC78" s="61"/>
      <c r="DD78" s="61"/>
      <c r="DE78" s="61"/>
      <c r="DF78" s="61"/>
      <c r="DG78" s="61"/>
      <c r="DH78" s="61"/>
      <c r="DI78" s="62"/>
      <c r="DJ78" s="63"/>
      <c r="DK78" s="61"/>
      <c r="DL78" s="61"/>
      <c r="DM78" s="61"/>
      <c r="DN78" s="61"/>
      <c r="DO78" s="61"/>
      <c r="DP78" s="61"/>
      <c r="DQ78" s="61"/>
      <c r="DR78" s="61"/>
      <c r="DS78" s="61"/>
      <c r="DT78" s="61"/>
      <c r="DU78" s="61"/>
      <c r="DV78" s="61"/>
      <c r="DW78" s="61"/>
      <c r="DX78" s="61"/>
      <c r="DY78" s="61"/>
      <c r="DZ78" s="61"/>
      <c r="EA78" s="61"/>
      <c r="EB78" s="61"/>
      <c r="EC78" s="61"/>
      <c r="ED78" s="61"/>
      <c r="EE78" s="61"/>
      <c r="EF78" s="61"/>
      <c r="EG78" s="61"/>
      <c r="EH78" s="61"/>
      <c r="EI78" s="61"/>
      <c r="EJ78" s="61"/>
      <c r="EK78" s="61"/>
      <c r="EL78" s="61"/>
      <c r="EM78" s="61"/>
      <c r="EN78" s="61"/>
      <c r="EO78" s="61"/>
      <c r="EP78" s="61"/>
      <c r="EQ78" s="61"/>
      <c r="ER78" s="61"/>
      <c r="ES78" s="62"/>
      <c r="ET78" s="63"/>
      <c r="EU78" s="61"/>
      <c r="EV78" s="61"/>
      <c r="EW78" s="61"/>
      <c r="EX78" s="61"/>
      <c r="EY78" s="61"/>
      <c r="EZ78" s="61"/>
      <c r="FA78" s="61"/>
      <c r="FB78" s="61"/>
      <c r="FC78" s="61"/>
      <c r="FD78" s="61"/>
      <c r="FE78" s="61"/>
      <c r="FF78" s="61"/>
      <c r="FG78" s="61"/>
      <c r="FH78" s="61"/>
      <c r="FI78" s="61"/>
      <c r="FJ78" s="61"/>
      <c r="FK78" s="61"/>
      <c r="FL78" s="61"/>
      <c r="FM78" s="61"/>
      <c r="FN78" s="61"/>
      <c r="FO78" s="61"/>
      <c r="FP78" s="61"/>
      <c r="FQ78" s="61"/>
      <c r="FR78" s="61"/>
      <c r="FS78" s="61"/>
      <c r="FT78" s="61"/>
      <c r="FU78" s="61"/>
      <c r="FV78" s="61"/>
      <c r="FW78" s="61"/>
      <c r="FX78" s="61"/>
      <c r="FY78" s="61"/>
      <c r="FZ78" s="61"/>
      <c r="GA78" s="61"/>
      <c r="GB78" s="61"/>
      <c r="GC78" s="62"/>
      <c r="GD78" s="63"/>
      <c r="GE78" s="61"/>
      <c r="GF78" s="61"/>
      <c r="GG78" s="61"/>
      <c r="GH78" s="61"/>
      <c r="GI78" s="61"/>
      <c r="GJ78" s="61"/>
      <c r="GK78" s="61"/>
      <c r="GL78" s="61"/>
      <c r="GM78" s="61"/>
      <c r="GN78" s="61"/>
      <c r="GO78" s="61"/>
      <c r="GP78" s="61"/>
      <c r="GQ78" s="61"/>
      <c r="GR78" s="61"/>
      <c r="GS78" s="61"/>
      <c r="GT78" s="61"/>
      <c r="GU78" s="61"/>
      <c r="GV78" s="61"/>
      <c r="GW78" s="61"/>
      <c r="GX78" s="61"/>
      <c r="GY78" s="61"/>
      <c r="GZ78" s="61"/>
      <c r="HA78" s="61"/>
      <c r="HB78" s="61"/>
      <c r="HC78" s="61"/>
      <c r="HD78" s="61"/>
      <c r="HE78" s="61"/>
      <c r="HF78" s="61"/>
      <c r="HG78" s="61"/>
      <c r="HH78" s="61"/>
      <c r="HI78" s="61"/>
      <c r="HJ78" s="61"/>
      <c r="HK78" s="61"/>
      <c r="HL78" s="61"/>
      <c r="HM78" s="62"/>
    </row>
    <row r="79" spans="2:221" ht="18" customHeight="1" x14ac:dyDescent="0.2">
      <c r="B79" s="112" t="s">
        <v>678</v>
      </c>
      <c r="C79" s="113"/>
      <c r="D79" s="113"/>
      <c r="E79" s="113"/>
      <c r="F79" s="113"/>
      <c r="G79" s="113"/>
      <c r="H79" s="113"/>
      <c r="I79" s="113"/>
      <c r="J79" s="113"/>
      <c r="K79" s="113"/>
      <c r="L79" s="113"/>
      <c r="M79" s="113"/>
      <c r="N79" s="113"/>
      <c r="O79" s="113"/>
      <c r="P79" s="113"/>
      <c r="Q79" s="113"/>
      <c r="R79" s="113"/>
      <c r="S79" s="113"/>
      <c r="T79" s="113"/>
      <c r="U79" s="114"/>
      <c r="V79" s="118" t="s">
        <v>715</v>
      </c>
      <c r="W79" s="119"/>
      <c r="X79" s="119"/>
      <c r="Y79" s="119"/>
      <c r="Z79" s="119"/>
      <c r="AA79" s="120"/>
      <c r="AB79" s="124">
        <v>5.8000000000000003E-2</v>
      </c>
      <c r="AC79" s="125"/>
      <c r="AD79" s="125"/>
      <c r="AE79" s="125"/>
      <c r="AF79" s="126"/>
      <c r="AG79" s="106" t="s">
        <v>23</v>
      </c>
      <c r="AH79" s="107"/>
      <c r="AI79" s="107"/>
      <c r="AJ79" s="107"/>
      <c r="AK79" s="107"/>
      <c r="AL79" s="108">
        <f t="shared" si="0"/>
        <v>1</v>
      </c>
      <c r="AM79" s="109"/>
      <c r="AN79" s="109"/>
      <c r="AO79" s="110"/>
      <c r="AP79" s="350">
        <v>1</v>
      </c>
      <c r="AQ79" s="68"/>
      <c r="AR79" s="68"/>
      <c r="AS79" s="68"/>
      <c r="AT79" s="68"/>
      <c r="AU79" s="68"/>
      <c r="AV79" s="68"/>
      <c r="AW79" s="68"/>
      <c r="AX79" s="68"/>
      <c r="AY79" s="68"/>
      <c r="AZ79" s="68"/>
      <c r="BA79" s="68"/>
      <c r="BB79" s="68"/>
      <c r="BC79" s="68"/>
      <c r="BD79" s="68"/>
      <c r="BE79" s="68"/>
      <c r="BF79" s="68"/>
      <c r="BG79" s="68"/>
      <c r="BH79" s="68"/>
      <c r="BI79" s="68"/>
      <c r="BJ79" s="68"/>
      <c r="BK79" s="68"/>
      <c r="BL79" s="68"/>
      <c r="BM79" s="68"/>
      <c r="BN79" s="68"/>
      <c r="BO79" s="68"/>
      <c r="BP79" s="68"/>
      <c r="BQ79" s="68"/>
      <c r="BR79" s="68"/>
      <c r="BS79" s="68"/>
      <c r="BT79" s="68"/>
      <c r="BU79" s="68"/>
      <c r="BV79" s="68"/>
      <c r="BW79" s="68"/>
      <c r="BX79" s="68"/>
      <c r="BY79" s="167"/>
      <c r="BZ79" s="75"/>
      <c r="CA79" s="73"/>
      <c r="CB79" s="73"/>
      <c r="CC79" s="73"/>
      <c r="CD79" s="73"/>
      <c r="CE79" s="73"/>
      <c r="CF79" s="73"/>
      <c r="CG79" s="73"/>
      <c r="CH79" s="73"/>
      <c r="CI79" s="73"/>
      <c r="CJ79" s="73"/>
      <c r="CK79" s="73"/>
      <c r="CL79" s="73"/>
      <c r="CM79" s="73"/>
      <c r="CN79" s="73"/>
      <c r="CO79" s="73"/>
      <c r="CP79" s="73"/>
      <c r="CQ79" s="73"/>
      <c r="CR79" s="73"/>
      <c r="CS79" s="73"/>
      <c r="CT79" s="73"/>
      <c r="CU79" s="73"/>
      <c r="CV79" s="73"/>
      <c r="CW79" s="73"/>
      <c r="CX79" s="73"/>
      <c r="CY79" s="73"/>
      <c r="CZ79" s="73"/>
      <c r="DA79" s="73"/>
      <c r="DB79" s="73"/>
      <c r="DC79" s="73"/>
      <c r="DD79" s="73"/>
      <c r="DE79" s="73"/>
      <c r="DF79" s="73"/>
      <c r="DG79" s="73"/>
      <c r="DH79" s="73"/>
      <c r="DI79" s="74"/>
      <c r="DJ79" s="75"/>
      <c r="DK79" s="73"/>
      <c r="DL79" s="73"/>
      <c r="DM79" s="73"/>
      <c r="DN79" s="73"/>
      <c r="DO79" s="73"/>
      <c r="DP79" s="73"/>
      <c r="DQ79" s="73"/>
      <c r="DR79" s="73"/>
      <c r="DS79" s="73"/>
      <c r="DT79" s="73"/>
      <c r="DU79" s="73"/>
      <c r="DV79" s="73"/>
      <c r="DW79" s="73"/>
      <c r="DX79" s="73"/>
      <c r="DY79" s="73"/>
      <c r="DZ79" s="73"/>
      <c r="EA79" s="73"/>
      <c r="EB79" s="73"/>
      <c r="EC79" s="73"/>
      <c r="ED79" s="73"/>
      <c r="EE79" s="73"/>
      <c r="EF79" s="73"/>
      <c r="EG79" s="73"/>
      <c r="EH79" s="73"/>
      <c r="EI79" s="73"/>
      <c r="EJ79" s="73"/>
      <c r="EK79" s="73"/>
      <c r="EL79" s="73"/>
      <c r="EM79" s="73"/>
      <c r="EN79" s="73"/>
      <c r="EO79" s="73"/>
      <c r="EP79" s="73"/>
      <c r="EQ79" s="73"/>
      <c r="ER79" s="73"/>
      <c r="ES79" s="74"/>
      <c r="ET79" s="75"/>
      <c r="EU79" s="73"/>
      <c r="EV79" s="73"/>
      <c r="EW79" s="73"/>
      <c r="EX79" s="73"/>
      <c r="EY79" s="73"/>
      <c r="EZ79" s="73"/>
      <c r="FA79" s="73"/>
      <c r="FB79" s="73"/>
      <c r="FC79" s="73"/>
      <c r="FD79" s="73"/>
      <c r="FE79" s="73"/>
      <c r="FF79" s="73"/>
      <c r="FG79" s="73"/>
      <c r="FH79" s="73"/>
      <c r="FI79" s="73"/>
      <c r="FJ79" s="73"/>
      <c r="FK79" s="73"/>
      <c r="FL79" s="73"/>
      <c r="FM79" s="73"/>
      <c r="FN79" s="73"/>
      <c r="FO79" s="73"/>
      <c r="FP79" s="73"/>
      <c r="FQ79" s="73"/>
      <c r="FR79" s="73"/>
      <c r="FS79" s="73"/>
      <c r="FT79" s="73"/>
      <c r="FU79" s="73"/>
      <c r="FV79" s="73"/>
      <c r="FW79" s="73"/>
      <c r="FX79" s="73"/>
      <c r="FY79" s="73"/>
      <c r="FZ79" s="73"/>
      <c r="GA79" s="73"/>
      <c r="GB79" s="73"/>
      <c r="GC79" s="74"/>
      <c r="GD79" s="75"/>
      <c r="GE79" s="73"/>
      <c r="GF79" s="73"/>
      <c r="GG79" s="73"/>
      <c r="GH79" s="73"/>
      <c r="GI79" s="73"/>
      <c r="GJ79" s="73"/>
      <c r="GK79" s="73"/>
      <c r="GL79" s="73"/>
      <c r="GM79" s="73"/>
      <c r="GN79" s="73"/>
      <c r="GO79" s="73"/>
      <c r="GP79" s="73"/>
      <c r="GQ79" s="73"/>
      <c r="GR79" s="73"/>
      <c r="GS79" s="73"/>
      <c r="GT79" s="73"/>
      <c r="GU79" s="73"/>
      <c r="GV79" s="73"/>
      <c r="GW79" s="73"/>
      <c r="GX79" s="73"/>
      <c r="GY79" s="73"/>
      <c r="GZ79" s="73"/>
      <c r="HA79" s="73"/>
      <c r="HB79" s="73"/>
      <c r="HC79" s="73"/>
      <c r="HD79" s="73"/>
      <c r="HE79" s="73"/>
      <c r="HF79" s="73"/>
      <c r="HG79" s="73"/>
      <c r="HH79" s="73"/>
      <c r="HI79" s="73"/>
      <c r="HJ79" s="73"/>
      <c r="HK79" s="73"/>
      <c r="HL79" s="73"/>
      <c r="HM79" s="74"/>
    </row>
    <row r="80" spans="2:221" ht="18" customHeight="1" x14ac:dyDescent="0.2">
      <c r="B80" s="115"/>
      <c r="C80" s="116"/>
      <c r="D80" s="116"/>
      <c r="E80" s="116"/>
      <c r="F80" s="116"/>
      <c r="G80" s="116"/>
      <c r="H80" s="116"/>
      <c r="I80" s="116"/>
      <c r="J80" s="116"/>
      <c r="K80" s="116"/>
      <c r="L80" s="116"/>
      <c r="M80" s="116"/>
      <c r="N80" s="116"/>
      <c r="O80" s="116"/>
      <c r="P80" s="116"/>
      <c r="Q80" s="116"/>
      <c r="R80" s="116"/>
      <c r="S80" s="116"/>
      <c r="T80" s="116"/>
      <c r="U80" s="117"/>
      <c r="V80" s="121"/>
      <c r="W80" s="122"/>
      <c r="X80" s="122"/>
      <c r="Y80" s="122"/>
      <c r="Z80" s="122"/>
      <c r="AA80" s="123"/>
      <c r="AB80" s="127"/>
      <c r="AC80" s="128"/>
      <c r="AD80" s="128"/>
      <c r="AE80" s="128"/>
      <c r="AF80" s="129"/>
      <c r="AG80" s="106" t="s">
        <v>24</v>
      </c>
      <c r="AH80" s="107"/>
      <c r="AI80" s="107"/>
      <c r="AJ80" s="107"/>
      <c r="AK80" s="107"/>
      <c r="AL80" s="108">
        <f t="shared" si="0"/>
        <v>0</v>
      </c>
      <c r="AM80" s="109"/>
      <c r="AN80" s="109"/>
      <c r="AO80" s="110"/>
      <c r="AP80" s="372">
        <v>0</v>
      </c>
      <c r="AQ80" s="373"/>
      <c r="AR80" s="373"/>
      <c r="AS80" s="373"/>
      <c r="AT80" s="373"/>
      <c r="AU80" s="373"/>
      <c r="AV80" s="373"/>
      <c r="AW80" s="373"/>
      <c r="AX80" s="373"/>
      <c r="AY80" s="373"/>
      <c r="AZ80" s="373"/>
      <c r="BA80" s="373"/>
      <c r="BB80" s="373"/>
      <c r="BC80" s="373"/>
      <c r="BD80" s="373"/>
      <c r="BE80" s="373"/>
      <c r="BF80" s="373"/>
      <c r="BG80" s="373"/>
      <c r="BH80" s="373"/>
      <c r="BI80" s="373"/>
      <c r="BJ80" s="373"/>
      <c r="BK80" s="373"/>
      <c r="BL80" s="373"/>
      <c r="BM80" s="373"/>
      <c r="BN80" s="373"/>
      <c r="BO80" s="373"/>
      <c r="BP80" s="373"/>
      <c r="BQ80" s="373"/>
      <c r="BR80" s="373"/>
      <c r="BS80" s="373"/>
      <c r="BT80" s="373"/>
      <c r="BU80" s="373"/>
      <c r="BV80" s="373"/>
      <c r="BW80" s="373"/>
      <c r="BX80" s="373"/>
      <c r="BY80" s="374"/>
      <c r="BZ80" s="75"/>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4"/>
      <c r="DJ80" s="75"/>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4"/>
      <c r="ET80" s="75"/>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c r="FY80" s="73"/>
      <c r="FZ80" s="73"/>
      <c r="GA80" s="73"/>
      <c r="GB80" s="73"/>
      <c r="GC80" s="74"/>
      <c r="GD80" s="75"/>
      <c r="GE80" s="73"/>
      <c r="GF80" s="73"/>
      <c r="GG80" s="73"/>
      <c r="GH80" s="73"/>
      <c r="GI80" s="73"/>
      <c r="GJ80" s="73"/>
      <c r="GK80" s="73"/>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4"/>
    </row>
    <row r="81" spans="2:221" ht="18" customHeight="1" x14ac:dyDescent="0.2">
      <c r="B81" s="82" t="s">
        <v>679</v>
      </c>
      <c r="C81" s="83"/>
      <c r="D81" s="83"/>
      <c r="E81" s="83"/>
      <c r="F81" s="83"/>
      <c r="G81" s="83"/>
      <c r="H81" s="83"/>
      <c r="I81" s="83"/>
      <c r="J81" s="83"/>
      <c r="K81" s="83"/>
      <c r="L81" s="83"/>
      <c r="M81" s="83"/>
      <c r="N81" s="83"/>
      <c r="O81" s="83"/>
      <c r="P81" s="83"/>
      <c r="Q81" s="83"/>
      <c r="R81" s="83"/>
      <c r="S81" s="83"/>
      <c r="T81" s="83"/>
      <c r="U81" s="84"/>
      <c r="V81" s="88" t="s">
        <v>716</v>
      </c>
      <c r="W81" s="89"/>
      <c r="X81" s="89"/>
      <c r="Y81" s="89"/>
      <c r="Z81" s="89"/>
      <c r="AA81" s="90"/>
      <c r="AB81" s="94">
        <v>1.1999999999999999E-3</v>
      </c>
      <c r="AC81" s="95"/>
      <c r="AD81" s="95"/>
      <c r="AE81" s="95"/>
      <c r="AF81" s="96"/>
      <c r="AG81" s="100" t="s">
        <v>23</v>
      </c>
      <c r="AH81" s="101"/>
      <c r="AI81" s="101"/>
      <c r="AJ81" s="101"/>
      <c r="AK81" s="101"/>
      <c r="AL81" s="102">
        <f t="shared" si="0"/>
        <v>4</v>
      </c>
      <c r="AM81" s="103"/>
      <c r="AN81" s="103"/>
      <c r="AO81" s="104"/>
      <c r="AP81" s="63"/>
      <c r="AQ81" s="61"/>
      <c r="AR81" s="61"/>
      <c r="AS81" s="61"/>
      <c r="AT81" s="61"/>
      <c r="AU81" s="61"/>
      <c r="AV81" s="61">
        <v>1</v>
      </c>
      <c r="AW81" s="61"/>
      <c r="AX81" s="61"/>
      <c r="AY81" s="61"/>
      <c r="AZ81" s="61"/>
      <c r="BA81" s="61"/>
      <c r="BB81" s="61"/>
      <c r="BC81" s="61"/>
      <c r="BD81" s="61"/>
      <c r="BE81" s="61">
        <v>1</v>
      </c>
      <c r="BF81" s="61"/>
      <c r="BG81" s="61"/>
      <c r="BH81" s="61"/>
      <c r="BI81" s="61"/>
      <c r="BJ81" s="61"/>
      <c r="BK81" s="61"/>
      <c r="BL81" s="61"/>
      <c r="BM81" s="61"/>
      <c r="BN81" s="61">
        <v>1</v>
      </c>
      <c r="BO81" s="61"/>
      <c r="BP81" s="61"/>
      <c r="BQ81" s="61"/>
      <c r="BR81" s="61"/>
      <c r="BS81" s="61"/>
      <c r="BT81" s="61"/>
      <c r="BU81" s="61"/>
      <c r="BV81" s="61"/>
      <c r="BW81" s="61">
        <v>1</v>
      </c>
      <c r="BX81" s="61"/>
      <c r="BY81" s="62"/>
      <c r="BZ81" s="63"/>
      <c r="CA81" s="61"/>
      <c r="CB81" s="61"/>
      <c r="CC81" s="61"/>
      <c r="CD81" s="61"/>
      <c r="CE81" s="61"/>
      <c r="CF81" s="61"/>
      <c r="CG81" s="61"/>
      <c r="CH81" s="61"/>
      <c r="CI81" s="61"/>
      <c r="CJ81" s="61"/>
      <c r="CK81" s="61"/>
      <c r="CL81" s="61"/>
      <c r="CM81" s="61"/>
      <c r="CN81" s="61"/>
      <c r="CO81" s="61"/>
      <c r="CP81" s="61"/>
      <c r="CQ81" s="61"/>
      <c r="CR81" s="61"/>
      <c r="CS81" s="61"/>
      <c r="CT81" s="61"/>
      <c r="CU81" s="61"/>
      <c r="CV81" s="61"/>
      <c r="CW81" s="61"/>
      <c r="CX81" s="61"/>
      <c r="CY81" s="61"/>
      <c r="CZ81" s="61"/>
      <c r="DA81" s="61"/>
      <c r="DB81" s="61"/>
      <c r="DC81" s="61"/>
      <c r="DD81" s="61"/>
      <c r="DE81" s="61"/>
      <c r="DF81" s="61"/>
      <c r="DG81" s="61"/>
      <c r="DH81" s="61"/>
      <c r="DI81" s="62"/>
      <c r="DJ81" s="63"/>
      <c r="DK81" s="61"/>
      <c r="DL81" s="61"/>
      <c r="DM81" s="61"/>
      <c r="DN81" s="61"/>
      <c r="DO81" s="61"/>
      <c r="DP81" s="61"/>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2"/>
      <c r="ET81" s="63"/>
      <c r="EU81" s="61"/>
      <c r="EV81" s="61"/>
      <c r="EW81" s="61"/>
      <c r="EX81" s="61"/>
      <c r="EY81" s="61"/>
      <c r="EZ81" s="61"/>
      <c r="FA81" s="61"/>
      <c r="FB81" s="61"/>
      <c r="FC81" s="61"/>
      <c r="FD81" s="61"/>
      <c r="FE81" s="61"/>
      <c r="FF81" s="61"/>
      <c r="FG81" s="61"/>
      <c r="FH81" s="61"/>
      <c r="FI81" s="61"/>
      <c r="FJ81" s="61"/>
      <c r="FK81" s="61"/>
      <c r="FL81" s="61"/>
      <c r="FM81" s="61"/>
      <c r="FN81" s="61"/>
      <c r="FO81" s="61"/>
      <c r="FP81" s="61"/>
      <c r="FQ81" s="61"/>
      <c r="FR81" s="61"/>
      <c r="FS81" s="61"/>
      <c r="FT81" s="61"/>
      <c r="FU81" s="61"/>
      <c r="FV81" s="61"/>
      <c r="FW81" s="61"/>
      <c r="FX81" s="61"/>
      <c r="FY81" s="61"/>
      <c r="FZ81" s="61"/>
      <c r="GA81" s="61"/>
      <c r="GB81" s="61"/>
      <c r="GC81" s="62"/>
      <c r="GD81" s="63"/>
      <c r="GE81" s="61"/>
      <c r="GF81" s="61"/>
      <c r="GG81" s="61"/>
      <c r="GH81" s="61"/>
      <c r="GI81" s="61"/>
      <c r="GJ81" s="61"/>
      <c r="GK81" s="61"/>
      <c r="GL81" s="61"/>
      <c r="GM81" s="61"/>
      <c r="GN81" s="61"/>
      <c r="GO81" s="61"/>
      <c r="GP81" s="61"/>
      <c r="GQ81" s="61"/>
      <c r="GR81" s="61"/>
      <c r="GS81" s="61"/>
      <c r="GT81" s="61"/>
      <c r="GU81" s="61"/>
      <c r="GV81" s="61"/>
      <c r="GW81" s="61"/>
      <c r="GX81" s="61"/>
      <c r="GY81" s="61"/>
      <c r="GZ81" s="61"/>
      <c r="HA81" s="61"/>
      <c r="HB81" s="61"/>
      <c r="HC81" s="61"/>
      <c r="HD81" s="61"/>
      <c r="HE81" s="61"/>
      <c r="HF81" s="61"/>
      <c r="HG81" s="61"/>
      <c r="HH81" s="61"/>
      <c r="HI81" s="61"/>
      <c r="HJ81" s="61"/>
      <c r="HK81" s="61"/>
      <c r="HL81" s="61"/>
      <c r="HM81" s="62"/>
    </row>
    <row r="82" spans="2:221" ht="18" customHeight="1" x14ac:dyDescent="0.2">
      <c r="B82" s="131"/>
      <c r="C82" s="132"/>
      <c r="D82" s="132"/>
      <c r="E82" s="132"/>
      <c r="F82" s="132"/>
      <c r="G82" s="132"/>
      <c r="H82" s="132"/>
      <c r="I82" s="132"/>
      <c r="J82" s="132"/>
      <c r="K82" s="132"/>
      <c r="L82" s="132"/>
      <c r="M82" s="132"/>
      <c r="N82" s="132"/>
      <c r="O82" s="132"/>
      <c r="P82" s="132"/>
      <c r="Q82" s="132"/>
      <c r="R82" s="132"/>
      <c r="S82" s="132"/>
      <c r="T82" s="132"/>
      <c r="U82" s="133"/>
      <c r="V82" s="134"/>
      <c r="W82" s="135"/>
      <c r="X82" s="135"/>
      <c r="Y82" s="135"/>
      <c r="Z82" s="135"/>
      <c r="AA82" s="136"/>
      <c r="AB82" s="137"/>
      <c r="AC82" s="138"/>
      <c r="AD82" s="138"/>
      <c r="AE82" s="138"/>
      <c r="AF82" s="139"/>
      <c r="AG82" s="100" t="s">
        <v>24</v>
      </c>
      <c r="AH82" s="101"/>
      <c r="AI82" s="101"/>
      <c r="AJ82" s="101"/>
      <c r="AK82" s="101"/>
      <c r="AL82" s="102">
        <f t="shared" si="0"/>
        <v>1</v>
      </c>
      <c r="AM82" s="103"/>
      <c r="AN82" s="103"/>
      <c r="AO82" s="104"/>
      <c r="AP82" s="444"/>
      <c r="AQ82" s="61"/>
      <c r="AR82" s="61"/>
      <c r="AS82" s="61"/>
      <c r="AT82" s="61"/>
      <c r="AU82" s="61"/>
      <c r="AV82" s="61"/>
      <c r="AW82" s="61"/>
      <c r="AX82" s="61"/>
      <c r="AY82" s="61"/>
      <c r="AZ82" s="61"/>
      <c r="BA82" s="61"/>
      <c r="BB82" s="61">
        <v>1</v>
      </c>
      <c r="BC82" s="61"/>
      <c r="BD82" s="61"/>
      <c r="BE82" s="61"/>
      <c r="BF82" s="61"/>
      <c r="BG82" s="61"/>
      <c r="BH82" s="61"/>
      <c r="BI82" s="61"/>
      <c r="BJ82" s="61"/>
      <c r="BK82" s="61"/>
      <c r="BL82" s="61"/>
      <c r="BM82" s="61"/>
      <c r="BN82" s="61"/>
      <c r="BO82" s="61"/>
      <c r="BP82" s="61"/>
      <c r="BQ82" s="61"/>
      <c r="BR82" s="61"/>
      <c r="BS82" s="61"/>
      <c r="BT82" s="61"/>
      <c r="BU82" s="61"/>
      <c r="BV82" s="61"/>
      <c r="BW82" s="61"/>
      <c r="BX82" s="61"/>
      <c r="BY82" s="62"/>
      <c r="BZ82" s="63"/>
      <c r="CA82" s="61"/>
      <c r="CB82" s="61"/>
      <c r="CC82" s="61"/>
      <c r="CD82" s="61"/>
      <c r="CE82" s="61"/>
      <c r="CF82" s="61"/>
      <c r="CG82" s="61"/>
      <c r="CH82" s="61"/>
      <c r="CI82" s="61"/>
      <c r="CJ82" s="61"/>
      <c r="CK82" s="61"/>
      <c r="CL82" s="61"/>
      <c r="CM82" s="61"/>
      <c r="CN82" s="61"/>
      <c r="CO82" s="61"/>
      <c r="CP82" s="61"/>
      <c r="CQ82" s="61"/>
      <c r="CR82" s="61"/>
      <c r="CS82" s="61"/>
      <c r="CT82" s="61"/>
      <c r="CU82" s="61"/>
      <c r="CV82" s="61"/>
      <c r="CW82" s="61"/>
      <c r="CX82" s="61"/>
      <c r="CY82" s="61"/>
      <c r="CZ82" s="61"/>
      <c r="DA82" s="61"/>
      <c r="DB82" s="61"/>
      <c r="DC82" s="61"/>
      <c r="DD82" s="61"/>
      <c r="DE82" s="61"/>
      <c r="DF82" s="61"/>
      <c r="DG82" s="61"/>
      <c r="DH82" s="61"/>
      <c r="DI82" s="62"/>
      <c r="DJ82" s="63"/>
      <c r="DK82" s="61"/>
      <c r="DL82" s="61"/>
      <c r="DM82" s="61"/>
      <c r="DN82" s="61"/>
      <c r="DO82" s="61"/>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2"/>
      <c r="ET82" s="63"/>
      <c r="EU82" s="61"/>
      <c r="EV82" s="61"/>
      <c r="EW82" s="61"/>
      <c r="EX82" s="61"/>
      <c r="EY82" s="61"/>
      <c r="EZ82" s="61"/>
      <c r="FA82" s="61"/>
      <c r="FB82" s="61"/>
      <c r="FC82" s="61"/>
      <c r="FD82" s="61"/>
      <c r="FE82" s="61"/>
      <c r="FF82" s="61"/>
      <c r="FG82" s="61"/>
      <c r="FH82" s="61"/>
      <c r="FI82" s="61"/>
      <c r="FJ82" s="61"/>
      <c r="FK82" s="61"/>
      <c r="FL82" s="61"/>
      <c r="FM82" s="61"/>
      <c r="FN82" s="61"/>
      <c r="FO82" s="61"/>
      <c r="FP82" s="61"/>
      <c r="FQ82" s="61"/>
      <c r="FR82" s="61"/>
      <c r="FS82" s="61"/>
      <c r="FT82" s="61"/>
      <c r="FU82" s="61"/>
      <c r="FV82" s="61"/>
      <c r="FW82" s="61"/>
      <c r="FX82" s="61"/>
      <c r="FY82" s="61"/>
      <c r="FZ82" s="61"/>
      <c r="GA82" s="61"/>
      <c r="GB82" s="61"/>
      <c r="GC82" s="62"/>
      <c r="GD82" s="63"/>
      <c r="GE82" s="61"/>
      <c r="GF82" s="61"/>
      <c r="GG82" s="61"/>
      <c r="GH82" s="61"/>
      <c r="GI82" s="61"/>
      <c r="GJ82" s="61"/>
      <c r="GK82" s="61"/>
      <c r="GL82" s="61"/>
      <c r="GM82" s="61"/>
      <c r="GN82" s="61"/>
      <c r="GO82" s="61"/>
      <c r="GP82" s="61"/>
      <c r="GQ82" s="61"/>
      <c r="GR82" s="61"/>
      <c r="GS82" s="61"/>
      <c r="GT82" s="61"/>
      <c r="GU82" s="61"/>
      <c r="GV82" s="61"/>
      <c r="GW82" s="61"/>
      <c r="GX82" s="61"/>
      <c r="GY82" s="61"/>
      <c r="GZ82" s="61"/>
      <c r="HA82" s="61"/>
      <c r="HB82" s="61"/>
      <c r="HC82" s="61"/>
      <c r="HD82" s="61"/>
      <c r="HE82" s="61"/>
      <c r="HF82" s="61"/>
      <c r="HG82" s="61"/>
      <c r="HH82" s="61"/>
      <c r="HI82" s="61"/>
      <c r="HJ82" s="61"/>
      <c r="HK82" s="61"/>
      <c r="HL82" s="61"/>
      <c r="HM82" s="62"/>
    </row>
    <row r="83" spans="2:221" ht="18" customHeight="1" x14ac:dyDescent="0.2">
      <c r="B83" s="112" t="s">
        <v>680</v>
      </c>
      <c r="C83" s="113"/>
      <c r="D83" s="113"/>
      <c r="E83" s="113"/>
      <c r="F83" s="113"/>
      <c r="G83" s="113"/>
      <c r="H83" s="113"/>
      <c r="I83" s="113"/>
      <c r="J83" s="113"/>
      <c r="K83" s="113"/>
      <c r="L83" s="113"/>
      <c r="M83" s="113"/>
      <c r="N83" s="113"/>
      <c r="O83" s="113"/>
      <c r="P83" s="113"/>
      <c r="Q83" s="113"/>
      <c r="R83" s="113"/>
      <c r="S83" s="113"/>
      <c r="T83" s="113"/>
      <c r="U83" s="114"/>
      <c r="V83" s="118" t="s">
        <v>717</v>
      </c>
      <c r="W83" s="119"/>
      <c r="X83" s="119"/>
      <c r="Y83" s="119"/>
      <c r="Z83" s="119"/>
      <c r="AA83" s="120"/>
      <c r="AB83" s="124">
        <v>7.7000000000000002E-3</v>
      </c>
      <c r="AC83" s="125"/>
      <c r="AD83" s="125"/>
      <c r="AE83" s="125"/>
      <c r="AF83" s="126"/>
      <c r="AG83" s="106" t="s">
        <v>23</v>
      </c>
      <c r="AH83" s="107"/>
      <c r="AI83" s="107"/>
      <c r="AJ83" s="107"/>
      <c r="AK83" s="107"/>
      <c r="AL83" s="108">
        <f t="shared" si="0"/>
        <v>1</v>
      </c>
      <c r="AM83" s="109"/>
      <c r="AN83" s="109"/>
      <c r="AO83" s="110"/>
      <c r="AP83" s="326">
        <v>1</v>
      </c>
      <c r="AQ83" s="327"/>
      <c r="AR83" s="327"/>
      <c r="AS83" s="327"/>
      <c r="AT83" s="327"/>
      <c r="AU83" s="327"/>
      <c r="AV83" s="327"/>
      <c r="AW83" s="327"/>
      <c r="AX83" s="327"/>
      <c r="AY83" s="327"/>
      <c r="AZ83" s="327"/>
      <c r="BA83" s="327"/>
      <c r="BB83" s="327"/>
      <c r="BC83" s="327"/>
      <c r="BD83" s="327"/>
      <c r="BE83" s="327"/>
      <c r="BF83" s="327"/>
      <c r="BG83" s="327"/>
      <c r="BH83" s="327"/>
      <c r="BI83" s="327"/>
      <c r="BJ83" s="327"/>
      <c r="BK83" s="327"/>
      <c r="BL83" s="327"/>
      <c r="BM83" s="327"/>
      <c r="BN83" s="327"/>
      <c r="BO83" s="327"/>
      <c r="BP83" s="327"/>
      <c r="BQ83" s="327"/>
      <c r="BR83" s="327"/>
      <c r="BS83" s="327"/>
      <c r="BT83" s="327"/>
      <c r="BU83" s="327"/>
      <c r="BV83" s="327"/>
      <c r="BW83" s="327"/>
      <c r="BX83" s="327"/>
      <c r="BY83" s="328"/>
      <c r="BZ83" s="75"/>
      <c r="CA83" s="73"/>
      <c r="CB83" s="73"/>
      <c r="CC83" s="73"/>
      <c r="CD83" s="73"/>
      <c r="CE83" s="73"/>
      <c r="CF83" s="73"/>
      <c r="CG83" s="73"/>
      <c r="CH83" s="73"/>
      <c r="CI83" s="73"/>
      <c r="CJ83" s="73"/>
      <c r="CK83" s="73"/>
      <c r="CL83" s="73"/>
      <c r="CM83" s="73"/>
      <c r="CN83" s="73"/>
      <c r="CO83" s="73"/>
      <c r="CP83" s="73"/>
      <c r="CQ83" s="73"/>
      <c r="CR83" s="73"/>
      <c r="CS83" s="73"/>
      <c r="CT83" s="73"/>
      <c r="CU83" s="73"/>
      <c r="CV83" s="73"/>
      <c r="CW83" s="73"/>
      <c r="CX83" s="73"/>
      <c r="CY83" s="73"/>
      <c r="CZ83" s="73"/>
      <c r="DA83" s="73"/>
      <c r="DB83" s="73"/>
      <c r="DC83" s="73"/>
      <c r="DD83" s="73"/>
      <c r="DE83" s="73"/>
      <c r="DF83" s="73"/>
      <c r="DG83" s="73"/>
      <c r="DH83" s="73"/>
      <c r="DI83" s="74"/>
      <c r="DJ83" s="75"/>
      <c r="DK83" s="73"/>
      <c r="DL83" s="73"/>
      <c r="DM83" s="73"/>
      <c r="DN83" s="73"/>
      <c r="DO83" s="73"/>
      <c r="DP83" s="73"/>
      <c r="DQ83" s="73"/>
      <c r="DR83" s="73"/>
      <c r="DS83" s="73"/>
      <c r="DT83" s="73"/>
      <c r="DU83" s="73"/>
      <c r="DV83" s="73"/>
      <c r="DW83" s="73"/>
      <c r="DX83" s="73"/>
      <c r="DY83" s="73"/>
      <c r="DZ83" s="73"/>
      <c r="EA83" s="73"/>
      <c r="EB83" s="73"/>
      <c r="EC83" s="73"/>
      <c r="ED83" s="73"/>
      <c r="EE83" s="73"/>
      <c r="EF83" s="73"/>
      <c r="EG83" s="73"/>
      <c r="EH83" s="73"/>
      <c r="EI83" s="73"/>
      <c r="EJ83" s="73"/>
      <c r="EK83" s="73"/>
      <c r="EL83" s="73"/>
      <c r="EM83" s="73"/>
      <c r="EN83" s="73"/>
      <c r="EO83" s="73"/>
      <c r="EP83" s="73"/>
      <c r="EQ83" s="73"/>
      <c r="ER83" s="73"/>
      <c r="ES83" s="74"/>
      <c r="ET83" s="75"/>
      <c r="EU83" s="73"/>
      <c r="EV83" s="73"/>
      <c r="EW83" s="73"/>
      <c r="EX83" s="73"/>
      <c r="EY83" s="73"/>
      <c r="EZ83" s="73"/>
      <c r="FA83" s="73"/>
      <c r="FB83" s="73"/>
      <c r="FC83" s="73"/>
      <c r="FD83" s="73"/>
      <c r="FE83" s="73"/>
      <c r="FF83" s="73"/>
      <c r="FG83" s="73"/>
      <c r="FH83" s="73"/>
      <c r="FI83" s="73"/>
      <c r="FJ83" s="73"/>
      <c r="FK83" s="73"/>
      <c r="FL83" s="73"/>
      <c r="FM83" s="73"/>
      <c r="FN83" s="73"/>
      <c r="FO83" s="73"/>
      <c r="FP83" s="73"/>
      <c r="FQ83" s="73"/>
      <c r="FR83" s="73"/>
      <c r="FS83" s="73"/>
      <c r="FT83" s="73"/>
      <c r="FU83" s="73"/>
      <c r="FV83" s="73"/>
      <c r="FW83" s="73"/>
      <c r="FX83" s="73"/>
      <c r="FY83" s="73"/>
      <c r="FZ83" s="73"/>
      <c r="GA83" s="73"/>
      <c r="GB83" s="73"/>
      <c r="GC83" s="74"/>
      <c r="GD83" s="75"/>
      <c r="GE83" s="73"/>
      <c r="GF83" s="73"/>
      <c r="GG83" s="73"/>
      <c r="GH83" s="73"/>
      <c r="GI83" s="73"/>
      <c r="GJ83" s="73"/>
      <c r="GK83" s="73"/>
      <c r="GL83" s="73"/>
      <c r="GM83" s="73"/>
      <c r="GN83" s="73"/>
      <c r="GO83" s="73"/>
      <c r="GP83" s="73"/>
      <c r="GQ83" s="73"/>
      <c r="GR83" s="73"/>
      <c r="GS83" s="73"/>
      <c r="GT83" s="73"/>
      <c r="GU83" s="73"/>
      <c r="GV83" s="73"/>
      <c r="GW83" s="73"/>
      <c r="GX83" s="73"/>
      <c r="GY83" s="73"/>
      <c r="GZ83" s="73"/>
      <c r="HA83" s="73"/>
      <c r="HB83" s="73"/>
      <c r="HC83" s="73"/>
      <c r="HD83" s="73"/>
      <c r="HE83" s="73"/>
      <c r="HF83" s="73"/>
      <c r="HG83" s="73"/>
      <c r="HH83" s="73"/>
      <c r="HI83" s="73"/>
      <c r="HJ83" s="73"/>
      <c r="HK83" s="73"/>
      <c r="HL83" s="73"/>
      <c r="HM83" s="74"/>
    </row>
    <row r="84" spans="2:221" ht="18" customHeight="1" x14ac:dyDescent="0.2">
      <c r="B84" s="115"/>
      <c r="C84" s="116"/>
      <c r="D84" s="116"/>
      <c r="E84" s="116"/>
      <c r="F84" s="116"/>
      <c r="G84" s="116"/>
      <c r="H84" s="116"/>
      <c r="I84" s="116"/>
      <c r="J84" s="116"/>
      <c r="K84" s="116"/>
      <c r="L84" s="116"/>
      <c r="M84" s="116"/>
      <c r="N84" s="116"/>
      <c r="O84" s="116"/>
      <c r="P84" s="116"/>
      <c r="Q84" s="116"/>
      <c r="R84" s="116"/>
      <c r="S84" s="116"/>
      <c r="T84" s="116"/>
      <c r="U84" s="117"/>
      <c r="V84" s="121"/>
      <c r="W84" s="122"/>
      <c r="X84" s="122"/>
      <c r="Y84" s="122"/>
      <c r="Z84" s="122"/>
      <c r="AA84" s="123"/>
      <c r="AB84" s="127"/>
      <c r="AC84" s="128"/>
      <c r="AD84" s="128"/>
      <c r="AE84" s="128"/>
      <c r="AF84" s="129"/>
      <c r="AG84" s="106" t="s">
        <v>24</v>
      </c>
      <c r="AH84" s="107"/>
      <c r="AI84" s="107"/>
      <c r="AJ84" s="107"/>
      <c r="AK84" s="107"/>
      <c r="AL84" s="108">
        <f t="shared" si="0"/>
        <v>1</v>
      </c>
      <c r="AM84" s="109"/>
      <c r="AN84" s="109"/>
      <c r="AO84" s="110"/>
      <c r="AP84" s="326">
        <v>1</v>
      </c>
      <c r="AQ84" s="327"/>
      <c r="AR84" s="327"/>
      <c r="AS84" s="327"/>
      <c r="AT84" s="327"/>
      <c r="AU84" s="327"/>
      <c r="AV84" s="327"/>
      <c r="AW84" s="327"/>
      <c r="AX84" s="327"/>
      <c r="AY84" s="327"/>
      <c r="AZ84" s="327"/>
      <c r="BA84" s="327"/>
      <c r="BB84" s="327"/>
      <c r="BC84" s="327"/>
      <c r="BD84" s="327"/>
      <c r="BE84" s="327"/>
      <c r="BF84" s="327"/>
      <c r="BG84" s="327"/>
      <c r="BH84" s="327"/>
      <c r="BI84" s="327"/>
      <c r="BJ84" s="327"/>
      <c r="BK84" s="327"/>
      <c r="BL84" s="327"/>
      <c r="BM84" s="327"/>
      <c r="BN84" s="327"/>
      <c r="BO84" s="327"/>
      <c r="BP84" s="327"/>
      <c r="BQ84" s="327"/>
      <c r="BR84" s="327"/>
      <c r="BS84" s="327"/>
      <c r="BT84" s="327"/>
      <c r="BU84" s="327"/>
      <c r="BV84" s="327"/>
      <c r="BW84" s="327"/>
      <c r="BX84" s="327"/>
      <c r="BY84" s="328"/>
      <c r="BZ84" s="75"/>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4"/>
      <c r="DJ84" s="75"/>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4"/>
      <c r="ET84" s="75"/>
      <c r="EU84" s="73"/>
      <c r="EV84" s="73"/>
      <c r="EW84" s="73"/>
      <c r="EX84" s="73"/>
      <c r="EY84" s="73"/>
      <c r="EZ84" s="73"/>
      <c r="FA84" s="73"/>
      <c r="FB84" s="73"/>
      <c r="FC84" s="73"/>
      <c r="FD84" s="73"/>
      <c r="FE84" s="73"/>
      <c r="FF84" s="73"/>
      <c r="FG84" s="73"/>
      <c r="FH84" s="73"/>
      <c r="FI84" s="73"/>
      <c r="FJ84" s="73"/>
      <c r="FK84" s="73"/>
      <c r="FL84" s="73"/>
      <c r="FM84" s="73"/>
      <c r="FN84" s="73"/>
      <c r="FO84" s="73"/>
      <c r="FP84" s="73"/>
      <c r="FQ84" s="73"/>
      <c r="FR84" s="73"/>
      <c r="FS84" s="73"/>
      <c r="FT84" s="73"/>
      <c r="FU84" s="73"/>
      <c r="FV84" s="73"/>
      <c r="FW84" s="73"/>
      <c r="FX84" s="73"/>
      <c r="FY84" s="73"/>
      <c r="FZ84" s="73"/>
      <c r="GA84" s="73"/>
      <c r="GB84" s="73"/>
      <c r="GC84" s="74"/>
      <c r="GD84" s="75"/>
      <c r="GE84" s="73"/>
      <c r="GF84" s="73"/>
      <c r="GG84" s="73"/>
      <c r="GH84" s="73"/>
      <c r="GI84" s="73"/>
      <c r="GJ84" s="73"/>
      <c r="GK84" s="73"/>
      <c r="GL84" s="73"/>
      <c r="GM84" s="73"/>
      <c r="GN84" s="73"/>
      <c r="GO84" s="73"/>
      <c r="GP84" s="73"/>
      <c r="GQ84" s="73"/>
      <c r="GR84" s="73"/>
      <c r="GS84" s="73"/>
      <c r="GT84" s="73"/>
      <c r="GU84" s="73"/>
      <c r="GV84" s="73"/>
      <c r="GW84" s="73"/>
      <c r="GX84" s="73"/>
      <c r="GY84" s="73"/>
      <c r="GZ84" s="73"/>
      <c r="HA84" s="73"/>
      <c r="HB84" s="73"/>
      <c r="HC84" s="73"/>
      <c r="HD84" s="73"/>
      <c r="HE84" s="73"/>
      <c r="HF84" s="73"/>
      <c r="HG84" s="73"/>
      <c r="HH84" s="73"/>
      <c r="HI84" s="73"/>
      <c r="HJ84" s="73"/>
      <c r="HK84" s="73"/>
      <c r="HL84" s="73"/>
      <c r="HM84" s="74"/>
    </row>
    <row r="85" spans="2:221" ht="18" customHeight="1" x14ac:dyDescent="0.2">
      <c r="B85" s="82" t="s">
        <v>681</v>
      </c>
      <c r="C85" s="83"/>
      <c r="D85" s="83"/>
      <c r="E85" s="83"/>
      <c r="F85" s="83"/>
      <c r="G85" s="83"/>
      <c r="H85" s="83"/>
      <c r="I85" s="83"/>
      <c r="J85" s="83"/>
      <c r="K85" s="83"/>
      <c r="L85" s="83"/>
      <c r="M85" s="83"/>
      <c r="N85" s="83"/>
      <c r="O85" s="83"/>
      <c r="P85" s="83"/>
      <c r="Q85" s="83"/>
      <c r="R85" s="83"/>
      <c r="S85" s="83"/>
      <c r="T85" s="83"/>
      <c r="U85" s="84"/>
      <c r="V85" s="88" t="s">
        <v>718</v>
      </c>
      <c r="W85" s="89"/>
      <c r="X85" s="89"/>
      <c r="Y85" s="89"/>
      <c r="Z85" s="89"/>
      <c r="AA85" s="90"/>
      <c r="AB85" s="94">
        <v>4.0000000000000001E-3</v>
      </c>
      <c r="AC85" s="95"/>
      <c r="AD85" s="95"/>
      <c r="AE85" s="95"/>
      <c r="AF85" s="96"/>
      <c r="AG85" s="100" t="s">
        <v>23</v>
      </c>
      <c r="AH85" s="101"/>
      <c r="AI85" s="101"/>
      <c r="AJ85" s="101"/>
      <c r="AK85" s="101"/>
      <c r="AL85" s="102">
        <f t="shared" si="0"/>
        <v>12</v>
      </c>
      <c r="AM85" s="103"/>
      <c r="AN85" s="103"/>
      <c r="AO85" s="104"/>
      <c r="AP85" s="63">
        <v>1</v>
      </c>
      <c r="AQ85" s="61"/>
      <c r="AR85" s="61"/>
      <c r="AS85" s="61">
        <v>1</v>
      </c>
      <c r="AT85" s="61"/>
      <c r="AU85" s="61"/>
      <c r="AV85" s="61">
        <v>1</v>
      </c>
      <c r="AW85" s="61"/>
      <c r="AX85" s="61"/>
      <c r="AY85" s="61">
        <v>1</v>
      </c>
      <c r="AZ85" s="61"/>
      <c r="BA85" s="61"/>
      <c r="BB85" s="61">
        <v>1</v>
      </c>
      <c r="BC85" s="61"/>
      <c r="BD85" s="61"/>
      <c r="BE85" s="61">
        <v>1</v>
      </c>
      <c r="BF85" s="61"/>
      <c r="BG85" s="61"/>
      <c r="BH85" s="61">
        <v>1</v>
      </c>
      <c r="BI85" s="61"/>
      <c r="BJ85" s="61"/>
      <c r="BK85" s="61">
        <v>1</v>
      </c>
      <c r="BL85" s="61"/>
      <c r="BM85" s="61"/>
      <c r="BN85" s="61">
        <v>1</v>
      </c>
      <c r="BO85" s="61"/>
      <c r="BP85" s="61"/>
      <c r="BQ85" s="61">
        <v>1</v>
      </c>
      <c r="BR85" s="61"/>
      <c r="BS85" s="61"/>
      <c r="BT85" s="61">
        <v>1</v>
      </c>
      <c r="BU85" s="61"/>
      <c r="BV85" s="61"/>
      <c r="BW85" s="61">
        <v>1</v>
      </c>
      <c r="BX85" s="61"/>
      <c r="BY85" s="62"/>
      <c r="BZ85" s="63"/>
      <c r="CA85" s="61"/>
      <c r="CB85" s="61"/>
      <c r="CC85" s="61"/>
      <c r="CD85" s="61"/>
      <c r="CE85" s="61"/>
      <c r="CF85" s="61"/>
      <c r="CG85" s="61"/>
      <c r="CH85" s="61"/>
      <c r="CI85" s="61"/>
      <c r="CJ85" s="61"/>
      <c r="CK85" s="61"/>
      <c r="CL85" s="61"/>
      <c r="CM85" s="61"/>
      <c r="CN85" s="61"/>
      <c r="CO85" s="61"/>
      <c r="CP85" s="61"/>
      <c r="CQ85" s="61"/>
      <c r="CR85" s="61"/>
      <c r="CS85" s="61"/>
      <c r="CT85" s="61"/>
      <c r="CU85" s="61"/>
      <c r="CV85" s="61"/>
      <c r="CW85" s="61"/>
      <c r="CX85" s="61"/>
      <c r="CY85" s="61"/>
      <c r="CZ85" s="61"/>
      <c r="DA85" s="61"/>
      <c r="DB85" s="61"/>
      <c r="DC85" s="61"/>
      <c r="DD85" s="61"/>
      <c r="DE85" s="61"/>
      <c r="DF85" s="61"/>
      <c r="DG85" s="61"/>
      <c r="DH85" s="61"/>
      <c r="DI85" s="62"/>
      <c r="DJ85" s="63"/>
      <c r="DK85" s="61"/>
      <c r="DL85" s="61"/>
      <c r="DM85" s="61"/>
      <c r="DN85" s="61"/>
      <c r="DO85" s="61"/>
      <c r="DP85" s="61"/>
      <c r="DQ85" s="61"/>
      <c r="DR85" s="61"/>
      <c r="DS85" s="61"/>
      <c r="DT85" s="61"/>
      <c r="DU85" s="61"/>
      <c r="DV85" s="61"/>
      <c r="DW85" s="61"/>
      <c r="DX85" s="61"/>
      <c r="DY85" s="61"/>
      <c r="DZ85" s="61"/>
      <c r="EA85" s="61"/>
      <c r="EB85" s="61"/>
      <c r="EC85" s="61"/>
      <c r="ED85" s="61"/>
      <c r="EE85" s="61"/>
      <c r="EF85" s="61"/>
      <c r="EG85" s="61"/>
      <c r="EH85" s="61"/>
      <c r="EI85" s="61"/>
      <c r="EJ85" s="61"/>
      <c r="EK85" s="61"/>
      <c r="EL85" s="61"/>
      <c r="EM85" s="61"/>
      <c r="EN85" s="61"/>
      <c r="EO85" s="61"/>
      <c r="EP85" s="61"/>
      <c r="EQ85" s="61"/>
      <c r="ER85" s="61"/>
      <c r="ES85" s="62"/>
      <c r="ET85" s="63"/>
      <c r="EU85" s="61"/>
      <c r="EV85" s="61"/>
      <c r="EW85" s="61"/>
      <c r="EX85" s="61"/>
      <c r="EY85" s="61"/>
      <c r="EZ85" s="61"/>
      <c r="FA85" s="61"/>
      <c r="FB85" s="61"/>
      <c r="FC85" s="61"/>
      <c r="FD85" s="61"/>
      <c r="FE85" s="61"/>
      <c r="FF85" s="61"/>
      <c r="FG85" s="61"/>
      <c r="FH85" s="61"/>
      <c r="FI85" s="61"/>
      <c r="FJ85" s="61"/>
      <c r="FK85" s="61"/>
      <c r="FL85" s="61"/>
      <c r="FM85" s="61"/>
      <c r="FN85" s="61"/>
      <c r="FO85" s="61"/>
      <c r="FP85" s="61"/>
      <c r="FQ85" s="61"/>
      <c r="FR85" s="61"/>
      <c r="FS85" s="61"/>
      <c r="FT85" s="61"/>
      <c r="FU85" s="61"/>
      <c r="FV85" s="61"/>
      <c r="FW85" s="61"/>
      <c r="FX85" s="61"/>
      <c r="FY85" s="61"/>
      <c r="FZ85" s="61"/>
      <c r="GA85" s="61"/>
      <c r="GB85" s="61"/>
      <c r="GC85" s="62"/>
      <c r="GD85" s="63"/>
      <c r="GE85" s="61"/>
      <c r="GF85" s="61"/>
      <c r="GG85" s="61"/>
      <c r="GH85" s="61"/>
      <c r="GI85" s="61"/>
      <c r="GJ85" s="61"/>
      <c r="GK85" s="61"/>
      <c r="GL85" s="61"/>
      <c r="GM85" s="61"/>
      <c r="GN85" s="61"/>
      <c r="GO85" s="61"/>
      <c r="GP85" s="61"/>
      <c r="GQ85" s="61"/>
      <c r="GR85" s="61"/>
      <c r="GS85" s="61"/>
      <c r="GT85" s="61"/>
      <c r="GU85" s="61"/>
      <c r="GV85" s="61"/>
      <c r="GW85" s="61"/>
      <c r="GX85" s="61"/>
      <c r="GY85" s="61"/>
      <c r="GZ85" s="61"/>
      <c r="HA85" s="61"/>
      <c r="HB85" s="61"/>
      <c r="HC85" s="61"/>
      <c r="HD85" s="61"/>
      <c r="HE85" s="61"/>
      <c r="HF85" s="61"/>
      <c r="HG85" s="61"/>
      <c r="HH85" s="61"/>
      <c r="HI85" s="61"/>
      <c r="HJ85" s="61"/>
      <c r="HK85" s="61"/>
      <c r="HL85" s="61"/>
      <c r="HM85" s="62"/>
    </row>
    <row r="86" spans="2:221" ht="18" customHeight="1" x14ac:dyDescent="0.2">
      <c r="B86" s="131"/>
      <c r="C86" s="132"/>
      <c r="D86" s="132"/>
      <c r="E86" s="132"/>
      <c r="F86" s="132"/>
      <c r="G86" s="132"/>
      <c r="H86" s="132"/>
      <c r="I86" s="132"/>
      <c r="J86" s="132"/>
      <c r="K86" s="132"/>
      <c r="L86" s="132"/>
      <c r="M86" s="132"/>
      <c r="N86" s="132"/>
      <c r="O86" s="132"/>
      <c r="P86" s="132"/>
      <c r="Q86" s="132"/>
      <c r="R86" s="132"/>
      <c r="S86" s="132"/>
      <c r="T86" s="132"/>
      <c r="U86" s="133"/>
      <c r="V86" s="134"/>
      <c r="W86" s="135"/>
      <c r="X86" s="135"/>
      <c r="Y86" s="135"/>
      <c r="Z86" s="135"/>
      <c r="AA86" s="136"/>
      <c r="AB86" s="137"/>
      <c r="AC86" s="138"/>
      <c r="AD86" s="138"/>
      <c r="AE86" s="138"/>
      <c r="AF86" s="139"/>
      <c r="AG86" s="100" t="s">
        <v>24</v>
      </c>
      <c r="AH86" s="101"/>
      <c r="AI86" s="101"/>
      <c r="AJ86" s="101"/>
      <c r="AK86" s="101"/>
      <c r="AL86" s="102">
        <f t="shared" si="0"/>
        <v>12</v>
      </c>
      <c r="AM86" s="103"/>
      <c r="AN86" s="103"/>
      <c r="AO86" s="104"/>
      <c r="AP86" s="444">
        <v>1</v>
      </c>
      <c r="AQ86" s="61"/>
      <c r="AR86" s="61"/>
      <c r="AS86" s="61">
        <v>1</v>
      </c>
      <c r="AT86" s="61"/>
      <c r="AU86" s="61"/>
      <c r="AV86" s="61">
        <v>1</v>
      </c>
      <c r="AW86" s="61"/>
      <c r="AX86" s="61"/>
      <c r="AY86" s="61">
        <v>1</v>
      </c>
      <c r="AZ86" s="61"/>
      <c r="BA86" s="61"/>
      <c r="BB86" s="61">
        <v>1</v>
      </c>
      <c r="BC86" s="61"/>
      <c r="BD86" s="61"/>
      <c r="BE86" s="61">
        <v>1</v>
      </c>
      <c r="BF86" s="61"/>
      <c r="BG86" s="61"/>
      <c r="BH86" s="61">
        <v>1</v>
      </c>
      <c r="BI86" s="61"/>
      <c r="BJ86" s="61"/>
      <c r="BK86" s="61">
        <v>1</v>
      </c>
      <c r="BL86" s="61"/>
      <c r="BM86" s="61"/>
      <c r="BN86" s="61">
        <v>1</v>
      </c>
      <c r="BO86" s="61"/>
      <c r="BP86" s="61"/>
      <c r="BQ86" s="61">
        <v>1</v>
      </c>
      <c r="BR86" s="61"/>
      <c r="BS86" s="61"/>
      <c r="BT86" s="61">
        <v>1</v>
      </c>
      <c r="BU86" s="61"/>
      <c r="BV86" s="61"/>
      <c r="BW86" s="61">
        <v>1</v>
      </c>
      <c r="BX86" s="61"/>
      <c r="BY86" s="62"/>
      <c r="BZ86" s="63"/>
      <c r="CA86" s="61"/>
      <c r="CB86" s="61"/>
      <c r="CC86" s="61"/>
      <c r="CD86" s="61"/>
      <c r="CE86" s="61"/>
      <c r="CF86" s="61"/>
      <c r="CG86" s="61"/>
      <c r="CH86" s="61"/>
      <c r="CI86" s="61"/>
      <c r="CJ86" s="61"/>
      <c r="CK86" s="61"/>
      <c r="CL86" s="61"/>
      <c r="CM86" s="61"/>
      <c r="CN86" s="61"/>
      <c r="CO86" s="61"/>
      <c r="CP86" s="61"/>
      <c r="CQ86" s="61"/>
      <c r="CR86" s="61"/>
      <c r="CS86" s="61"/>
      <c r="CT86" s="61"/>
      <c r="CU86" s="61"/>
      <c r="CV86" s="61"/>
      <c r="CW86" s="61"/>
      <c r="CX86" s="61"/>
      <c r="CY86" s="61"/>
      <c r="CZ86" s="61"/>
      <c r="DA86" s="61"/>
      <c r="DB86" s="61"/>
      <c r="DC86" s="61"/>
      <c r="DD86" s="61"/>
      <c r="DE86" s="61"/>
      <c r="DF86" s="61"/>
      <c r="DG86" s="61"/>
      <c r="DH86" s="61"/>
      <c r="DI86" s="62"/>
      <c r="DJ86" s="63"/>
      <c r="DK86" s="61"/>
      <c r="DL86" s="61"/>
      <c r="DM86" s="61"/>
      <c r="DN86" s="61"/>
      <c r="DO86" s="61"/>
      <c r="DP86" s="61"/>
      <c r="DQ86" s="61"/>
      <c r="DR86" s="61"/>
      <c r="DS86" s="61"/>
      <c r="DT86" s="61"/>
      <c r="DU86" s="61"/>
      <c r="DV86" s="61"/>
      <c r="DW86" s="61"/>
      <c r="DX86" s="61"/>
      <c r="DY86" s="61"/>
      <c r="DZ86" s="61"/>
      <c r="EA86" s="61"/>
      <c r="EB86" s="61"/>
      <c r="EC86" s="61"/>
      <c r="ED86" s="61"/>
      <c r="EE86" s="61"/>
      <c r="EF86" s="61"/>
      <c r="EG86" s="61"/>
      <c r="EH86" s="61"/>
      <c r="EI86" s="61"/>
      <c r="EJ86" s="61"/>
      <c r="EK86" s="61"/>
      <c r="EL86" s="61"/>
      <c r="EM86" s="61"/>
      <c r="EN86" s="61"/>
      <c r="EO86" s="61"/>
      <c r="EP86" s="61"/>
      <c r="EQ86" s="61"/>
      <c r="ER86" s="61"/>
      <c r="ES86" s="62"/>
      <c r="ET86" s="63"/>
      <c r="EU86" s="61"/>
      <c r="EV86" s="61"/>
      <c r="EW86" s="61"/>
      <c r="EX86" s="61"/>
      <c r="EY86" s="61"/>
      <c r="EZ86" s="61"/>
      <c r="FA86" s="61"/>
      <c r="FB86" s="61"/>
      <c r="FC86" s="61"/>
      <c r="FD86" s="61"/>
      <c r="FE86" s="61"/>
      <c r="FF86" s="61"/>
      <c r="FG86" s="61"/>
      <c r="FH86" s="61"/>
      <c r="FI86" s="61"/>
      <c r="FJ86" s="61"/>
      <c r="FK86" s="61"/>
      <c r="FL86" s="61"/>
      <c r="FM86" s="61"/>
      <c r="FN86" s="61"/>
      <c r="FO86" s="61"/>
      <c r="FP86" s="61"/>
      <c r="FQ86" s="61"/>
      <c r="FR86" s="61"/>
      <c r="FS86" s="61"/>
      <c r="FT86" s="61"/>
      <c r="FU86" s="61"/>
      <c r="FV86" s="61"/>
      <c r="FW86" s="61"/>
      <c r="FX86" s="61"/>
      <c r="FY86" s="61"/>
      <c r="FZ86" s="61"/>
      <c r="GA86" s="61"/>
      <c r="GB86" s="61"/>
      <c r="GC86" s="62"/>
      <c r="GD86" s="63"/>
      <c r="GE86" s="61"/>
      <c r="GF86" s="61"/>
      <c r="GG86" s="61"/>
      <c r="GH86" s="61"/>
      <c r="GI86" s="61"/>
      <c r="GJ86" s="61"/>
      <c r="GK86" s="61"/>
      <c r="GL86" s="61"/>
      <c r="GM86" s="61"/>
      <c r="GN86" s="61"/>
      <c r="GO86" s="61"/>
      <c r="GP86" s="61"/>
      <c r="GQ86" s="61"/>
      <c r="GR86" s="61"/>
      <c r="GS86" s="61"/>
      <c r="GT86" s="61"/>
      <c r="GU86" s="61"/>
      <c r="GV86" s="61"/>
      <c r="GW86" s="61"/>
      <c r="GX86" s="61"/>
      <c r="GY86" s="61"/>
      <c r="GZ86" s="61"/>
      <c r="HA86" s="61"/>
      <c r="HB86" s="61"/>
      <c r="HC86" s="61"/>
      <c r="HD86" s="61"/>
      <c r="HE86" s="61"/>
      <c r="HF86" s="61"/>
      <c r="HG86" s="61"/>
      <c r="HH86" s="61"/>
      <c r="HI86" s="61"/>
      <c r="HJ86" s="61"/>
      <c r="HK86" s="61"/>
      <c r="HL86" s="61"/>
      <c r="HM86" s="62"/>
    </row>
    <row r="87" spans="2:221" ht="18" customHeight="1" x14ac:dyDescent="0.2">
      <c r="B87" s="112" t="s">
        <v>682</v>
      </c>
      <c r="C87" s="113"/>
      <c r="D87" s="113"/>
      <c r="E87" s="113"/>
      <c r="F87" s="113"/>
      <c r="G87" s="113"/>
      <c r="H87" s="113"/>
      <c r="I87" s="113"/>
      <c r="J87" s="113"/>
      <c r="K87" s="113"/>
      <c r="L87" s="113"/>
      <c r="M87" s="113"/>
      <c r="N87" s="113"/>
      <c r="O87" s="113"/>
      <c r="P87" s="113"/>
      <c r="Q87" s="113"/>
      <c r="R87" s="113"/>
      <c r="S87" s="113"/>
      <c r="T87" s="113"/>
      <c r="U87" s="114"/>
      <c r="V87" s="118" t="s">
        <v>719</v>
      </c>
      <c r="W87" s="119"/>
      <c r="X87" s="119"/>
      <c r="Y87" s="119"/>
      <c r="Z87" s="119"/>
      <c r="AA87" s="120"/>
      <c r="AB87" s="124">
        <v>0.01</v>
      </c>
      <c r="AC87" s="125"/>
      <c r="AD87" s="125"/>
      <c r="AE87" s="125"/>
      <c r="AF87" s="126"/>
      <c r="AG87" s="106" t="s">
        <v>23</v>
      </c>
      <c r="AH87" s="107"/>
      <c r="AI87" s="107"/>
      <c r="AJ87" s="107"/>
      <c r="AK87" s="107"/>
      <c r="AL87" s="108">
        <f t="shared" si="0"/>
        <v>12</v>
      </c>
      <c r="AM87" s="109"/>
      <c r="AN87" s="109"/>
      <c r="AO87" s="110"/>
      <c r="AP87" s="75">
        <v>1</v>
      </c>
      <c r="AQ87" s="73"/>
      <c r="AR87" s="73"/>
      <c r="AS87" s="73">
        <v>1</v>
      </c>
      <c r="AT87" s="73"/>
      <c r="AU87" s="73"/>
      <c r="AV87" s="73">
        <v>1</v>
      </c>
      <c r="AW87" s="73"/>
      <c r="AX87" s="73"/>
      <c r="AY87" s="73">
        <v>1</v>
      </c>
      <c r="AZ87" s="73"/>
      <c r="BA87" s="73"/>
      <c r="BB87" s="73">
        <v>1</v>
      </c>
      <c r="BC87" s="73"/>
      <c r="BD87" s="73"/>
      <c r="BE87" s="73">
        <v>1</v>
      </c>
      <c r="BF87" s="73"/>
      <c r="BG87" s="73"/>
      <c r="BH87" s="73">
        <v>1</v>
      </c>
      <c r="BI87" s="73"/>
      <c r="BJ87" s="73"/>
      <c r="BK87" s="73">
        <v>1</v>
      </c>
      <c r="BL87" s="73"/>
      <c r="BM87" s="73"/>
      <c r="BN87" s="73">
        <v>1</v>
      </c>
      <c r="BO87" s="73"/>
      <c r="BP87" s="73"/>
      <c r="BQ87" s="73">
        <v>1</v>
      </c>
      <c r="BR87" s="73"/>
      <c r="BS87" s="73"/>
      <c r="BT87" s="73">
        <v>1</v>
      </c>
      <c r="BU87" s="73"/>
      <c r="BV87" s="73"/>
      <c r="BW87" s="73">
        <v>1</v>
      </c>
      <c r="BX87" s="73"/>
      <c r="BY87" s="74"/>
      <c r="BZ87" s="75"/>
      <c r="CA87" s="73"/>
      <c r="CB87" s="73"/>
      <c r="CC87" s="73"/>
      <c r="CD87" s="73"/>
      <c r="CE87" s="73"/>
      <c r="CF87" s="73"/>
      <c r="CG87" s="73"/>
      <c r="CH87" s="73"/>
      <c r="CI87" s="73"/>
      <c r="CJ87" s="73"/>
      <c r="CK87" s="73"/>
      <c r="CL87" s="73"/>
      <c r="CM87" s="73"/>
      <c r="CN87" s="73"/>
      <c r="CO87" s="73"/>
      <c r="CP87" s="73"/>
      <c r="CQ87" s="73"/>
      <c r="CR87" s="73"/>
      <c r="CS87" s="73"/>
      <c r="CT87" s="73"/>
      <c r="CU87" s="73"/>
      <c r="CV87" s="73"/>
      <c r="CW87" s="73"/>
      <c r="CX87" s="73"/>
      <c r="CY87" s="73"/>
      <c r="CZ87" s="73"/>
      <c r="DA87" s="73"/>
      <c r="DB87" s="73"/>
      <c r="DC87" s="73"/>
      <c r="DD87" s="73"/>
      <c r="DE87" s="73"/>
      <c r="DF87" s="73"/>
      <c r="DG87" s="73"/>
      <c r="DH87" s="73"/>
      <c r="DI87" s="74"/>
      <c r="DJ87" s="75"/>
      <c r="DK87" s="73"/>
      <c r="DL87" s="73"/>
      <c r="DM87" s="73"/>
      <c r="DN87" s="73"/>
      <c r="DO87" s="73"/>
      <c r="DP87" s="73"/>
      <c r="DQ87" s="73"/>
      <c r="DR87" s="73"/>
      <c r="DS87" s="73"/>
      <c r="DT87" s="73"/>
      <c r="DU87" s="73"/>
      <c r="DV87" s="73"/>
      <c r="DW87" s="73"/>
      <c r="DX87" s="73"/>
      <c r="DY87" s="73"/>
      <c r="DZ87" s="73"/>
      <c r="EA87" s="73"/>
      <c r="EB87" s="73"/>
      <c r="EC87" s="73"/>
      <c r="ED87" s="73"/>
      <c r="EE87" s="73"/>
      <c r="EF87" s="73"/>
      <c r="EG87" s="73"/>
      <c r="EH87" s="73"/>
      <c r="EI87" s="73"/>
      <c r="EJ87" s="73"/>
      <c r="EK87" s="73"/>
      <c r="EL87" s="73"/>
      <c r="EM87" s="73"/>
      <c r="EN87" s="73"/>
      <c r="EO87" s="73"/>
      <c r="EP87" s="73"/>
      <c r="EQ87" s="73"/>
      <c r="ER87" s="73"/>
      <c r="ES87" s="74"/>
      <c r="ET87" s="75"/>
      <c r="EU87" s="73"/>
      <c r="EV87" s="73"/>
      <c r="EW87" s="73"/>
      <c r="EX87" s="73"/>
      <c r="EY87" s="73"/>
      <c r="EZ87" s="73"/>
      <c r="FA87" s="73"/>
      <c r="FB87" s="73"/>
      <c r="FC87" s="73"/>
      <c r="FD87" s="73"/>
      <c r="FE87" s="73"/>
      <c r="FF87" s="73"/>
      <c r="FG87" s="73"/>
      <c r="FH87" s="73"/>
      <c r="FI87" s="73"/>
      <c r="FJ87" s="73"/>
      <c r="FK87" s="73"/>
      <c r="FL87" s="73"/>
      <c r="FM87" s="73"/>
      <c r="FN87" s="73"/>
      <c r="FO87" s="73"/>
      <c r="FP87" s="73"/>
      <c r="FQ87" s="73"/>
      <c r="FR87" s="73"/>
      <c r="FS87" s="73"/>
      <c r="FT87" s="73"/>
      <c r="FU87" s="73"/>
      <c r="FV87" s="73"/>
      <c r="FW87" s="73"/>
      <c r="FX87" s="73"/>
      <c r="FY87" s="73"/>
      <c r="FZ87" s="73"/>
      <c r="GA87" s="73"/>
      <c r="GB87" s="73"/>
      <c r="GC87" s="74"/>
      <c r="GD87" s="75"/>
      <c r="GE87" s="73"/>
      <c r="GF87" s="73"/>
      <c r="GG87" s="73"/>
      <c r="GH87" s="73"/>
      <c r="GI87" s="73"/>
      <c r="GJ87" s="73"/>
      <c r="GK87" s="73"/>
      <c r="GL87" s="73"/>
      <c r="GM87" s="73"/>
      <c r="GN87" s="73"/>
      <c r="GO87" s="73"/>
      <c r="GP87" s="73"/>
      <c r="GQ87" s="73"/>
      <c r="GR87" s="73"/>
      <c r="GS87" s="73"/>
      <c r="GT87" s="73"/>
      <c r="GU87" s="73"/>
      <c r="GV87" s="73"/>
      <c r="GW87" s="73"/>
      <c r="GX87" s="73"/>
      <c r="GY87" s="73"/>
      <c r="GZ87" s="73"/>
      <c r="HA87" s="73"/>
      <c r="HB87" s="73"/>
      <c r="HC87" s="73"/>
      <c r="HD87" s="73"/>
      <c r="HE87" s="73"/>
      <c r="HF87" s="73"/>
      <c r="HG87" s="73"/>
      <c r="HH87" s="73"/>
      <c r="HI87" s="73"/>
      <c r="HJ87" s="73"/>
      <c r="HK87" s="73"/>
      <c r="HL87" s="73"/>
      <c r="HM87" s="74"/>
    </row>
    <row r="88" spans="2:221" ht="18" customHeight="1" x14ac:dyDescent="0.2">
      <c r="B88" s="115"/>
      <c r="C88" s="116"/>
      <c r="D88" s="116"/>
      <c r="E88" s="116"/>
      <c r="F88" s="116"/>
      <c r="G88" s="116"/>
      <c r="H88" s="116"/>
      <c r="I88" s="116"/>
      <c r="J88" s="116"/>
      <c r="K88" s="116"/>
      <c r="L88" s="116"/>
      <c r="M88" s="116"/>
      <c r="N88" s="116"/>
      <c r="O88" s="116"/>
      <c r="P88" s="116"/>
      <c r="Q88" s="116"/>
      <c r="R88" s="116"/>
      <c r="S88" s="116"/>
      <c r="T88" s="116"/>
      <c r="U88" s="117"/>
      <c r="V88" s="121"/>
      <c r="W88" s="122"/>
      <c r="X88" s="122"/>
      <c r="Y88" s="122"/>
      <c r="Z88" s="122"/>
      <c r="AA88" s="123"/>
      <c r="AB88" s="127"/>
      <c r="AC88" s="128"/>
      <c r="AD88" s="128"/>
      <c r="AE88" s="128"/>
      <c r="AF88" s="129"/>
      <c r="AG88" s="106" t="s">
        <v>24</v>
      </c>
      <c r="AH88" s="107"/>
      <c r="AI88" s="107"/>
      <c r="AJ88" s="107"/>
      <c r="AK88" s="107"/>
      <c r="AL88" s="108">
        <f t="shared" si="0"/>
        <v>12</v>
      </c>
      <c r="AM88" s="109"/>
      <c r="AN88" s="109"/>
      <c r="AO88" s="110"/>
      <c r="AP88" s="443">
        <v>1</v>
      </c>
      <c r="AQ88" s="73"/>
      <c r="AR88" s="73"/>
      <c r="AS88" s="73">
        <v>1</v>
      </c>
      <c r="AT88" s="73"/>
      <c r="AU88" s="73"/>
      <c r="AV88" s="73">
        <v>1</v>
      </c>
      <c r="AW88" s="73"/>
      <c r="AX88" s="73"/>
      <c r="AY88" s="73">
        <v>1</v>
      </c>
      <c r="AZ88" s="73"/>
      <c r="BA88" s="73"/>
      <c r="BB88" s="73">
        <v>1</v>
      </c>
      <c r="BC88" s="73"/>
      <c r="BD88" s="73"/>
      <c r="BE88" s="73">
        <v>1</v>
      </c>
      <c r="BF88" s="73"/>
      <c r="BG88" s="73"/>
      <c r="BH88" s="73">
        <v>1</v>
      </c>
      <c r="BI88" s="73"/>
      <c r="BJ88" s="73"/>
      <c r="BK88" s="73">
        <v>1</v>
      </c>
      <c r="BL88" s="73"/>
      <c r="BM88" s="73"/>
      <c r="BN88" s="73">
        <v>1</v>
      </c>
      <c r="BO88" s="73"/>
      <c r="BP88" s="73"/>
      <c r="BQ88" s="73">
        <v>1</v>
      </c>
      <c r="BR88" s="73"/>
      <c r="BS88" s="73"/>
      <c r="BT88" s="73">
        <v>1</v>
      </c>
      <c r="BU88" s="73"/>
      <c r="BV88" s="73"/>
      <c r="BW88" s="73">
        <v>1</v>
      </c>
      <c r="BX88" s="73"/>
      <c r="BY88" s="74"/>
      <c r="BZ88" s="75"/>
      <c r="CA88" s="73"/>
      <c r="CB88" s="73"/>
      <c r="CC88" s="73"/>
      <c r="CD88" s="73"/>
      <c r="CE88" s="73"/>
      <c r="CF88" s="73"/>
      <c r="CG88" s="73"/>
      <c r="CH88" s="73"/>
      <c r="CI88" s="73"/>
      <c r="CJ88" s="73"/>
      <c r="CK88" s="73"/>
      <c r="CL88" s="73"/>
      <c r="CM88" s="73"/>
      <c r="CN88" s="73"/>
      <c r="CO88" s="73"/>
      <c r="CP88" s="73"/>
      <c r="CQ88" s="73"/>
      <c r="CR88" s="73"/>
      <c r="CS88" s="73"/>
      <c r="CT88" s="73"/>
      <c r="CU88" s="73"/>
      <c r="CV88" s="73"/>
      <c r="CW88" s="73"/>
      <c r="CX88" s="73"/>
      <c r="CY88" s="73"/>
      <c r="CZ88" s="73"/>
      <c r="DA88" s="73"/>
      <c r="DB88" s="73"/>
      <c r="DC88" s="73"/>
      <c r="DD88" s="73"/>
      <c r="DE88" s="73"/>
      <c r="DF88" s="73"/>
      <c r="DG88" s="73"/>
      <c r="DH88" s="73"/>
      <c r="DI88" s="74"/>
      <c r="DJ88" s="75"/>
      <c r="DK88" s="73"/>
      <c r="DL88" s="73"/>
      <c r="DM88" s="73"/>
      <c r="DN88" s="73"/>
      <c r="DO88" s="73"/>
      <c r="DP88" s="73"/>
      <c r="DQ88" s="73"/>
      <c r="DR88" s="73"/>
      <c r="DS88" s="73"/>
      <c r="DT88" s="73"/>
      <c r="DU88" s="73"/>
      <c r="DV88" s="73"/>
      <c r="DW88" s="73"/>
      <c r="DX88" s="73"/>
      <c r="DY88" s="73"/>
      <c r="DZ88" s="73"/>
      <c r="EA88" s="73"/>
      <c r="EB88" s="73"/>
      <c r="EC88" s="73"/>
      <c r="ED88" s="73"/>
      <c r="EE88" s="73"/>
      <c r="EF88" s="73"/>
      <c r="EG88" s="73"/>
      <c r="EH88" s="73"/>
      <c r="EI88" s="73"/>
      <c r="EJ88" s="73"/>
      <c r="EK88" s="73"/>
      <c r="EL88" s="73"/>
      <c r="EM88" s="73"/>
      <c r="EN88" s="73"/>
      <c r="EO88" s="73"/>
      <c r="EP88" s="73"/>
      <c r="EQ88" s="73"/>
      <c r="ER88" s="73"/>
      <c r="ES88" s="74"/>
      <c r="ET88" s="75"/>
      <c r="EU88" s="73"/>
      <c r="EV88" s="73"/>
      <c r="EW88" s="73"/>
      <c r="EX88" s="73"/>
      <c r="EY88" s="73"/>
      <c r="EZ88" s="73"/>
      <c r="FA88" s="73"/>
      <c r="FB88" s="73"/>
      <c r="FC88" s="73"/>
      <c r="FD88" s="73"/>
      <c r="FE88" s="73"/>
      <c r="FF88" s="73"/>
      <c r="FG88" s="73"/>
      <c r="FH88" s="73"/>
      <c r="FI88" s="73"/>
      <c r="FJ88" s="73"/>
      <c r="FK88" s="73"/>
      <c r="FL88" s="73"/>
      <c r="FM88" s="73"/>
      <c r="FN88" s="73"/>
      <c r="FO88" s="73"/>
      <c r="FP88" s="73"/>
      <c r="FQ88" s="73"/>
      <c r="FR88" s="73"/>
      <c r="FS88" s="73"/>
      <c r="FT88" s="73"/>
      <c r="FU88" s="73"/>
      <c r="FV88" s="73"/>
      <c r="FW88" s="73"/>
      <c r="FX88" s="73"/>
      <c r="FY88" s="73"/>
      <c r="FZ88" s="73"/>
      <c r="GA88" s="73"/>
      <c r="GB88" s="73"/>
      <c r="GC88" s="74"/>
      <c r="GD88" s="75"/>
      <c r="GE88" s="73"/>
      <c r="GF88" s="73"/>
      <c r="GG88" s="73"/>
      <c r="GH88" s="73"/>
      <c r="GI88" s="73"/>
      <c r="GJ88" s="73"/>
      <c r="GK88" s="73"/>
      <c r="GL88" s="73"/>
      <c r="GM88" s="73"/>
      <c r="GN88" s="73"/>
      <c r="GO88" s="73"/>
      <c r="GP88" s="73"/>
      <c r="GQ88" s="73"/>
      <c r="GR88" s="73"/>
      <c r="GS88" s="73"/>
      <c r="GT88" s="73"/>
      <c r="GU88" s="73"/>
      <c r="GV88" s="73"/>
      <c r="GW88" s="73"/>
      <c r="GX88" s="73"/>
      <c r="GY88" s="73"/>
      <c r="GZ88" s="73"/>
      <c r="HA88" s="73"/>
      <c r="HB88" s="73"/>
      <c r="HC88" s="73"/>
      <c r="HD88" s="73"/>
      <c r="HE88" s="73"/>
      <c r="HF88" s="73"/>
      <c r="HG88" s="73"/>
      <c r="HH88" s="73"/>
      <c r="HI88" s="73"/>
      <c r="HJ88" s="73"/>
      <c r="HK88" s="73"/>
      <c r="HL88" s="73"/>
      <c r="HM88" s="74"/>
    </row>
    <row r="89" spans="2:221" ht="18" customHeight="1" x14ac:dyDescent="0.2">
      <c r="B89" s="82" t="s">
        <v>683</v>
      </c>
      <c r="C89" s="83"/>
      <c r="D89" s="83"/>
      <c r="E89" s="83"/>
      <c r="F89" s="83"/>
      <c r="G89" s="83"/>
      <c r="H89" s="83"/>
      <c r="I89" s="83"/>
      <c r="J89" s="83"/>
      <c r="K89" s="83"/>
      <c r="L89" s="83"/>
      <c r="M89" s="83"/>
      <c r="N89" s="83"/>
      <c r="O89" s="83"/>
      <c r="P89" s="83"/>
      <c r="Q89" s="83"/>
      <c r="R89" s="83"/>
      <c r="S89" s="83"/>
      <c r="T89" s="83"/>
      <c r="U89" s="84"/>
      <c r="V89" s="88" t="s">
        <v>720</v>
      </c>
      <c r="W89" s="89"/>
      <c r="X89" s="89"/>
      <c r="Y89" s="89"/>
      <c r="Z89" s="89"/>
      <c r="AA89" s="90"/>
      <c r="AB89" s="94">
        <v>3.27E-2</v>
      </c>
      <c r="AC89" s="95"/>
      <c r="AD89" s="95"/>
      <c r="AE89" s="95"/>
      <c r="AF89" s="96"/>
      <c r="AG89" s="100" t="s">
        <v>23</v>
      </c>
      <c r="AH89" s="101"/>
      <c r="AI89" s="101"/>
      <c r="AJ89" s="101"/>
      <c r="AK89" s="101"/>
      <c r="AL89" s="102">
        <f t="shared" si="0"/>
        <v>12</v>
      </c>
      <c r="AM89" s="103"/>
      <c r="AN89" s="103"/>
      <c r="AO89" s="104"/>
      <c r="AP89" s="63">
        <v>1</v>
      </c>
      <c r="AQ89" s="61"/>
      <c r="AR89" s="61"/>
      <c r="AS89" s="61">
        <v>1</v>
      </c>
      <c r="AT89" s="61"/>
      <c r="AU89" s="61"/>
      <c r="AV89" s="61">
        <v>1</v>
      </c>
      <c r="AW89" s="61"/>
      <c r="AX89" s="61"/>
      <c r="AY89" s="61">
        <v>1</v>
      </c>
      <c r="AZ89" s="61"/>
      <c r="BA89" s="61"/>
      <c r="BB89" s="61">
        <v>1</v>
      </c>
      <c r="BC89" s="61"/>
      <c r="BD89" s="61"/>
      <c r="BE89" s="61">
        <v>1</v>
      </c>
      <c r="BF89" s="61"/>
      <c r="BG89" s="61"/>
      <c r="BH89" s="61">
        <v>1</v>
      </c>
      <c r="BI89" s="61"/>
      <c r="BJ89" s="61"/>
      <c r="BK89" s="61">
        <v>1</v>
      </c>
      <c r="BL89" s="61"/>
      <c r="BM89" s="61"/>
      <c r="BN89" s="61">
        <v>1</v>
      </c>
      <c r="BO89" s="61"/>
      <c r="BP89" s="61"/>
      <c r="BQ89" s="61">
        <v>1</v>
      </c>
      <c r="BR89" s="61"/>
      <c r="BS89" s="61"/>
      <c r="BT89" s="61">
        <v>1</v>
      </c>
      <c r="BU89" s="61"/>
      <c r="BV89" s="61"/>
      <c r="BW89" s="61">
        <v>1</v>
      </c>
      <c r="BX89" s="61"/>
      <c r="BY89" s="62"/>
      <c r="BZ89" s="63"/>
      <c r="CA89" s="61"/>
      <c r="CB89" s="61"/>
      <c r="CC89" s="61"/>
      <c r="CD89" s="61"/>
      <c r="CE89" s="61"/>
      <c r="CF89" s="61"/>
      <c r="CG89" s="61"/>
      <c r="CH89" s="61"/>
      <c r="CI89" s="61"/>
      <c r="CJ89" s="61"/>
      <c r="CK89" s="61"/>
      <c r="CL89" s="61"/>
      <c r="CM89" s="61"/>
      <c r="CN89" s="61"/>
      <c r="CO89" s="61"/>
      <c r="CP89" s="61"/>
      <c r="CQ89" s="61"/>
      <c r="CR89" s="61"/>
      <c r="CS89" s="61"/>
      <c r="CT89" s="61"/>
      <c r="CU89" s="61"/>
      <c r="CV89" s="61"/>
      <c r="CW89" s="61"/>
      <c r="CX89" s="61"/>
      <c r="CY89" s="61"/>
      <c r="CZ89" s="61"/>
      <c r="DA89" s="61"/>
      <c r="DB89" s="61"/>
      <c r="DC89" s="61"/>
      <c r="DD89" s="61"/>
      <c r="DE89" s="61"/>
      <c r="DF89" s="61"/>
      <c r="DG89" s="61"/>
      <c r="DH89" s="61"/>
      <c r="DI89" s="62"/>
      <c r="DJ89" s="63"/>
      <c r="DK89" s="61"/>
      <c r="DL89" s="61"/>
      <c r="DM89" s="61"/>
      <c r="DN89" s="61"/>
      <c r="DO89" s="61"/>
      <c r="DP89" s="61"/>
      <c r="DQ89" s="61"/>
      <c r="DR89" s="61"/>
      <c r="DS89" s="61"/>
      <c r="DT89" s="61"/>
      <c r="DU89" s="61"/>
      <c r="DV89" s="61"/>
      <c r="DW89" s="61"/>
      <c r="DX89" s="61"/>
      <c r="DY89" s="61"/>
      <c r="DZ89" s="61"/>
      <c r="EA89" s="61"/>
      <c r="EB89" s="61"/>
      <c r="EC89" s="61"/>
      <c r="ED89" s="61"/>
      <c r="EE89" s="61"/>
      <c r="EF89" s="61"/>
      <c r="EG89" s="61"/>
      <c r="EH89" s="61"/>
      <c r="EI89" s="61"/>
      <c r="EJ89" s="61"/>
      <c r="EK89" s="61"/>
      <c r="EL89" s="61"/>
      <c r="EM89" s="61"/>
      <c r="EN89" s="61"/>
      <c r="EO89" s="61"/>
      <c r="EP89" s="61"/>
      <c r="EQ89" s="61"/>
      <c r="ER89" s="61"/>
      <c r="ES89" s="62"/>
      <c r="ET89" s="63"/>
      <c r="EU89" s="61"/>
      <c r="EV89" s="61"/>
      <c r="EW89" s="61"/>
      <c r="EX89" s="61"/>
      <c r="EY89" s="61"/>
      <c r="EZ89" s="61"/>
      <c r="FA89" s="61"/>
      <c r="FB89" s="61"/>
      <c r="FC89" s="61"/>
      <c r="FD89" s="61"/>
      <c r="FE89" s="61"/>
      <c r="FF89" s="61"/>
      <c r="FG89" s="61"/>
      <c r="FH89" s="61"/>
      <c r="FI89" s="61"/>
      <c r="FJ89" s="61"/>
      <c r="FK89" s="61"/>
      <c r="FL89" s="61"/>
      <c r="FM89" s="61"/>
      <c r="FN89" s="61"/>
      <c r="FO89" s="61"/>
      <c r="FP89" s="61"/>
      <c r="FQ89" s="61"/>
      <c r="FR89" s="61"/>
      <c r="FS89" s="61"/>
      <c r="FT89" s="61"/>
      <c r="FU89" s="61"/>
      <c r="FV89" s="61"/>
      <c r="FW89" s="61"/>
      <c r="FX89" s="61"/>
      <c r="FY89" s="61"/>
      <c r="FZ89" s="61"/>
      <c r="GA89" s="61"/>
      <c r="GB89" s="61"/>
      <c r="GC89" s="62"/>
      <c r="GD89" s="63"/>
      <c r="GE89" s="61"/>
      <c r="GF89" s="61"/>
      <c r="GG89" s="61"/>
      <c r="GH89" s="61"/>
      <c r="GI89" s="61"/>
      <c r="GJ89" s="61"/>
      <c r="GK89" s="61"/>
      <c r="GL89" s="61"/>
      <c r="GM89" s="61"/>
      <c r="GN89" s="61"/>
      <c r="GO89" s="61"/>
      <c r="GP89" s="61"/>
      <c r="GQ89" s="61"/>
      <c r="GR89" s="61"/>
      <c r="GS89" s="61"/>
      <c r="GT89" s="61"/>
      <c r="GU89" s="61"/>
      <c r="GV89" s="61"/>
      <c r="GW89" s="61"/>
      <c r="GX89" s="61"/>
      <c r="GY89" s="61"/>
      <c r="GZ89" s="61"/>
      <c r="HA89" s="61"/>
      <c r="HB89" s="61"/>
      <c r="HC89" s="61"/>
      <c r="HD89" s="61"/>
      <c r="HE89" s="61"/>
      <c r="HF89" s="61"/>
      <c r="HG89" s="61"/>
      <c r="HH89" s="61"/>
      <c r="HI89" s="61"/>
      <c r="HJ89" s="61"/>
      <c r="HK89" s="61"/>
      <c r="HL89" s="61"/>
      <c r="HM89" s="62"/>
    </row>
    <row r="90" spans="2:221" ht="18" customHeight="1" x14ac:dyDescent="0.2">
      <c r="B90" s="131"/>
      <c r="C90" s="132"/>
      <c r="D90" s="132"/>
      <c r="E90" s="132"/>
      <c r="F90" s="132"/>
      <c r="G90" s="132"/>
      <c r="H90" s="132"/>
      <c r="I90" s="132"/>
      <c r="J90" s="132"/>
      <c r="K90" s="132"/>
      <c r="L90" s="132"/>
      <c r="M90" s="132"/>
      <c r="N90" s="132"/>
      <c r="O90" s="132"/>
      <c r="P90" s="132"/>
      <c r="Q90" s="132"/>
      <c r="R90" s="132"/>
      <c r="S90" s="132"/>
      <c r="T90" s="132"/>
      <c r="U90" s="133"/>
      <c r="V90" s="134"/>
      <c r="W90" s="135"/>
      <c r="X90" s="135"/>
      <c r="Y90" s="135"/>
      <c r="Z90" s="135"/>
      <c r="AA90" s="136"/>
      <c r="AB90" s="137"/>
      <c r="AC90" s="138"/>
      <c r="AD90" s="138"/>
      <c r="AE90" s="138"/>
      <c r="AF90" s="139"/>
      <c r="AG90" s="100" t="s">
        <v>24</v>
      </c>
      <c r="AH90" s="101"/>
      <c r="AI90" s="101"/>
      <c r="AJ90" s="101"/>
      <c r="AK90" s="101"/>
      <c r="AL90" s="102">
        <f t="shared" si="0"/>
        <v>12</v>
      </c>
      <c r="AM90" s="103"/>
      <c r="AN90" s="103"/>
      <c r="AO90" s="104"/>
      <c r="AP90" s="444">
        <v>1</v>
      </c>
      <c r="AQ90" s="61"/>
      <c r="AR90" s="61"/>
      <c r="AS90" s="61">
        <v>1</v>
      </c>
      <c r="AT90" s="61"/>
      <c r="AU90" s="61"/>
      <c r="AV90" s="61">
        <v>1</v>
      </c>
      <c r="AW90" s="61"/>
      <c r="AX90" s="61"/>
      <c r="AY90" s="61">
        <v>1</v>
      </c>
      <c r="AZ90" s="61"/>
      <c r="BA90" s="61"/>
      <c r="BB90" s="61">
        <v>1</v>
      </c>
      <c r="BC90" s="61"/>
      <c r="BD90" s="61"/>
      <c r="BE90" s="61">
        <v>1</v>
      </c>
      <c r="BF90" s="61"/>
      <c r="BG90" s="61"/>
      <c r="BH90" s="61">
        <v>1</v>
      </c>
      <c r="BI90" s="61"/>
      <c r="BJ90" s="61"/>
      <c r="BK90" s="61">
        <v>1</v>
      </c>
      <c r="BL90" s="61"/>
      <c r="BM90" s="61"/>
      <c r="BN90" s="61">
        <v>1</v>
      </c>
      <c r="BO90" s="61"/>
      <c r="BP90" s="61"/>
      <c r="BQ90" s="61">
        <v>1</v>
      </c>
      <c r="BR90" s="61"/>
      <c r="BS90" s="61"/>
      <c r="BT90" s="61">
        <v>1</v>
      </c>
      <c r="BU90" s="61"/>
      <c r="BV90" s="61"/>
      <c r="BW90" s="61">
        <v>1</v>
      </c>
      <c r="BX90" s="61"/>
      <c r="BY90" s="62"/>
      <c r="BZ90" s="63"/>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c r="CZ90" s="61"/>
      <c r="DA90" s="61"/>
      <c r="DB90" s="61"/>
      <c r="DC90" s="61"/>
      <c r="DD90" s="61"/>
      <c r="DE90" s="61"/>
      <c r="DF90" s="61"/>
      <c r="DG90" s="61"/>
      <c r="DH90" s="61"/>
      <c r="DI90" s="62"/>
      <c r="DJ90" s="63"/>
      <c r="DK90" s="61"/>
      <c r="DL90" s="61"/>
      <c r="DM90" s="61"/>
      <c r="DN90" s="61"/>
      <c r="DO90" s="61"/>
      <c r="DP90" s="61"/>
      <c r="DQ90" s="61"/>
      <c r="DR90" s="61"/>
      <c r="DS90" s="61"/>
      <c r="DT90" s="61"/>
      <c r="DU90" s="61"/>
      <c r="DV90" s="61"/>
      <c r="DW90" s="61"/>
      <c r="DX90" s="61"/>
      <c r="DY90" s="61"/>
      <c r="DZ90" s="61"/>
      <c r="EA90" s="61"/>
      <c r="EB90" s="61"/>
      <c r="EC90" s="61"/>
      <c r="ED90" s="61"/>
      <c r="EE90" s="61"/>
      <c r="EF90" s="61"/>
      <c r="EG90" s="61"/>
      <c r="EH90" s="61"/>
      <c r="EI90" s="61"/>
      <c r="EJ90" s="61"/>
      <c r="EK90" s="61"/>
      <c r="EL90" s="61"/>
      <c r="EM90" s="61"/>
      <c r="EN90" s="61"/>
      <c r="EO90" s="61"/>
      <c r="EP90" s="61"/>
      <c r="EQ90" s="61"/>
      <c r="ER90" s="61"/>
      <c r="ES90" s="62"/>
      <c r="ET90" s="63"/>
      <c r="EU90" s="61"/>
      <c r="EV90" s="61"/>
      <c r="EW90" s="61"/>
      <c r="EX90" s="61"/>
      <c r="EY90" s="61"/>
      <c r="EZ90" s="61"/>
      <c r="FA90" s="61"/>
      <c r="FB90" s="61"/>
      <c r="FC90" s="61"/>
      <c r="FD90" s="61"/>
      <c r="FE90" s="61"/>
      <c r="FF90" s="61"/>
      <c r="FG90" s="61"/>
      <c r="FH90" s="61"/>
      <c r="FI90" s="61"/>
      <c r="FJ90" s="61"/>
      <c r="FK90" s="61"/>
      <c r="FL90" s="61"/>
      <c r="FM90" s="61"/>
      <c r="FN90" s="61"/>
      <c r="FO90" s="61"/>
      <c r="FP90" s="61"/>
      <c r="FQ90" s="61"/>
      <c r="FR90" s="61"/>
      <c r="FS90" s="61"/>
      <c r="FT90" s="61"/>
      <c r="FU90" s="61"/>
      <c r="FV90" s="61"/>
      <c r="FW90" s="61"/>
      <c r="FX90" s="61"/>
      <c r="FY90" s="61"/>
      <c r="FZ90" s="61"/>
      <c r="GA90" s="61"/>
      <c r="GB90" s="61"/>
      <c r="GC90" s="62"/>
      <c r="GD90" s="63"/>
      <c r="GE90" s="61"/>
      <c r="GF90" s="61"/>
      <c r="GG90" s="61"/>
      <c r="GH90" s="61"/>
      <c r="GI90" s="61"/>
      <c r="GJ90" s="61"/>
      <c r="GK90" s="61"/>
      <c r="GL90" s="61"/>
      <c r="GM90" s="61"/>
      <c r="GN90" s="61"/>
      <c r="GO90" s="61"/>
      <c r="GP90" s="61"/>
      <c r="GQ90" s="61"/>
      <c r="GR90" s="61"/>
      <c r="GS90" s="61"/>
      <c r="GT90" s="61"/>
      <c r="GU90" s="61"/>
      <c r="GV90" s="61"/>
      <c r="GW90" s="61"/>
      <c r="GX90" s="61"/>
      <c r="GY90" s="61"/>
      <c r="GZ90" s="61"/>
      <c r="HA90" s="61"/>
      <c r="HB90" s="61"/>
      <c r="HC90" s="61"/>
      <c r="HD90" s="61"/>
      <c r="HE90" s="61"/>
      <c r="HF90" s="61"/>
      <c r="HG90" s="61"/>
      <c r="HH90" s="61"/>
      <c r="HI90" s="61"/>
      <c r="HJ90" s="61"/>
      <c r="HK90" s="61"/>
      <c r="HL90" s="61"/>
      <c r="HM90" s="62"/>
    </row>
    <row r="91" spans="2:221" ht="18" customHeight="1" x14ac:dyDescent="0.2">
      <c r="B91" s="112" t="s">
        <v>684</v>
      </c>
      <c r="C91" s="113"/>
      <c r="D91" s="113"/>
      <c r="E91" s="113"/>
      <c r="F91" s="113"/>
      <c r="G91" s="113"/>
      <c r="H91" s="113"/>
      <c r="I91" s="113"/>
      <c r="J91" s="113"/>
      <c r="K91" s="113"/>
      <c r="L91" s="113"/>
      <c r="M91" s="113"/>
      <c r="N91" s="113"/>
      <c r="O91" s="113"/>
      <c r="P91" s="113"/>
      <c r="Q91" s="113"/>
      <c r="R91" s="113"/>
      <c r="S91" s="113"/>
      <c r="T91" s="113"/>
      <c r="U91" s="114"/>
      <c r="V91" s="118" t="s">
        <v>721</v>
      </c>
      <c r="W91" s="119"/>
      <c r="X91" s="119"/>
      <c r="Y91" s="119"/>
      <c r="Z91" s="119"/>
      <c r="AA91" s="120"/>
      <c r="AB91" s="124">
        <v>7.7999999999999996E-3</v>
      </c>
      <c r="AC91" s="125"/>
      <c r="AD91" s="125"/>
      <c r="AE91" s="125"/>
      <c r="AF91" s="126"/>
      <c r="AG91" s="106" t="s">
        <v>23</v>
      </c>
      <c r="AH91" s="107"/>
      <c r="AI91" s="107"/>
      <c r="AJ91" s="107"/>
      <c r="AK91" s="107"/>
      <c r="AL91" s="108">
        <f t="shared" si="0"/>
        <v>12</v>
      </c>
      <c r="AM91" s="109"/>
      <c r="AN91" s="109"/>
      <c r="AO91" s="110"/>
      <c r="AP91" s="75">
        <v>1</v>
      </c>
      <c r="AQ91" s="73"/>
      <c r="AR91" s="73"/>
      <c r="AS91" s="73">
        <v>1</v>
      </c>
      <c r="AT91" s="73"/>
      <c r="AU91" s="73"/>
      <c r="AV91" s="73">
        <v>1</v>
      </c>
      <c r="AW91" s="73"/>
      <c r="AX91" s="73"/>
      <c r="AY91" s="73">
        <v>1</v>
      </c>
      <c r="AZ91" s="73"/>
      <c r="BA91" s="73"/>
      <c r="BB91" s="73">
        <v>1</v>
      </c>
      <c r="BC91" s="73"/>
      <c r="BD91" s="73"/>
      <c r="BE91" s="73">
        <v>1</v>
      </c>
      <c r="BF91" s="73"/>
      <c r="BG91" s="73"/>
      <c r="BH91" s="73">
        <v>1</v>
      </c>
      <c r="BI91" s="73"/>
      <c r="BJ91" s="73"/>
      <c r="BK91" s="73">
        <v>1</v>
      </c>
      <c r="BL91" s="73"/>
      <c r="BM91" s="73"/>
      <c r="BN91" s="73">
        <v>1</v>
      </c>
      <c r="BO91" s="73"/>
      <c r="BP91" s="73"/>
      <c r="BQ91" s="73">
        <v>1</v>
      </c>
      <c r="BR91" s="73"/>
      <c r="BS91" s="73"/>
      <c r="BT91" s="73">
        <v>1</v>
      </c>
      <c r="BU91" s="73"/>
      <c r="BV91" s="73"/>
      <c r="BW91" s="73">
        <v>1</v>
      </c>
      <c r="BX91" s="73"/>
      <c r="BY91" s="74"/>
      <c r="BZ91" s="75"/>
      <c r="CA91" s="73"/>
      <c r="CB91" s="73"/>
      <c r="CC91" s="73"/>
      <c r="CD91" s="73"/>
      <c r="CE91" s="73"/>
      <c r="CF91" s="73"/>
      <c r="CG91" s="73"/>
      <c r="CH91" s="73"/>
      <c r="CI91" s="73"/>
      <c r="CJ91" s="73"/>
      <c r="CK91" s="73"/>
      <c r="CL91" s="73"/>
      <c r="CM91" s="73"/>
      <c r="CN91" s="73"/>
      <c r="CO91" s="73"/>
      <c r="CP91" s="73"/>
      <c r="CQ91" s="73"/>
      <c r="CR91" s="73"/>
      <c r="CS91" s="73"/>
      <c r="CT91" s="73"/>
      <c r="CU91" s="73"/>
      <c r="CV91" s="73"/>
      <c r="CW91" s="73"/>
      <c r="CX91" s="73"/>
      <c r="CY91" s="73"/>
      <c r="CZ91" s="73"/>
      <c r="DA91" s="73"/>
      <c r="DB91" s="73"/>
      <c r="DC91" s="73"/>
      <c r="DD91" s="73"/>
      <c r="DE91" s="73"/>
      <c r="DF91" s="73"/>
      <c r="DG91" s="73"/>
      <c r="DH91" s="73"/>
      <c r="DI91" s="74"/>
      <c r="DJ91" s="75"/>
      <c r="DK91" s="73"/>
      <c r="DL91" s="73"/>
      <c r="DM91" s="73"/>
      <c r="DN91" s="73"/>
      <c r="DO91" s="73"/>
      <c r="DP91" s="73"/>
      <c r="DQ91" s="73"/>
      <c r="DR91" s="73"/>
      <c r="DS91" s="73"/>
      <c r="DT91" s="73"/>
      <c r="DU91" s="73"/>
      <c r="DV91" s="73"/>
      <c r="DW91" s="73"/>
      <c r="DX91" s="73"/>
      <c r="DY91" s="73"/>
      <c r="DZ91" s="73"/>
      <c r="EA91" s="73"/>
      <c r="EB91" s="73"/>
      <c r="EC91" s="73"/>
      <c r="ED91" s="73"/>
      <c r="EE91" s="73"/>
      <c r="EF91" s="73"/>
      <c r="EG91" s="73"/>
      <c r="EH91" s="73"/>
      <c r="EI91" s="73"/>
      <c r="EJ91" s="73"/>
      <c r="EK91" s="73"/>
      <c r="EL91" s="73"/>
      <c r="EM91" s="73"/>
      <c r="EN91" s="73"/>
      <c r="EO91" s="73"/>
      <c r="EP91" s="73"/>
      <c r="EQ91" s="73"/>
      <c r="ER91" s="73"/>
      <c r="ES91" s="74"/>
      <c r="ET91" s="75"/>
      <c r="EU91" s="73"/>
      <c r="EV91" s="73"/>
      <c r="EW91" s="73"/>
      <c r="EX91" s="73"/>
      <c r="EY91" s="73"/>
      <c r="EZ91" s="73"/>
      <c r="FA91" s="73"/>
      <c r="FB91" s="73"/>
      <c r="FC91" s="73"/>
      <c r="FD91" s="73"/>
      <c r="FE91" s="73"/>
      <c r="FF91" s="73"/>
      <c r="FG91" s="73"/>
      <c r="FH91" s="73"/>
      <c r="FI91" s="73"/>
      <c r="FJ91" s="73"/>
      <c r="FK91" s="73"/>
      <c r="FL91" s="73"/>
      <c r="FM91" s="73"/>
      <c r="FN91" s="73"/>
      <c r="FO91" s="73"/>
      <c r="FP91" s="73"/>
      <c r="FQ91" s="73"/>
      <c r="FR91" s="73"/>
      <c r="FS91" s="73"/>
      <c r="FT91" s="73"/>
      <c r="FU91" s="73"/>
      <c r="FV91" s="73"/>
      <c r="FW91" s="73"/>
      <c r="FX91" s="73"/>
      <c r="FY91" s="73"/>
      <c r="FZ91" s="73"/>
      <c r="GA91" s="73"/>
      <c r="GB91" s="73"/>
      <c r="GC91" s="74"/>
      <c r="GD91" s="75"/>
      <c r="GE91" s="73"/>
      <c r="GF91" s="73"/>
      <c r="GG91" s="73"/>
      <c r="GH91" s="73"/>
      <c r="GI91" s="73"/>
      <c r="GJ91" s="73"/>
      <c r="GK91" s="73"/>
      <c r="GL91" s="73"/>
      <c r="GM91" s="73"/>
      <c r="GN91" s="73"/>
      <c r="GO91" s="73"/>
      <c r="GP91" s="73"/>
      <c r="GQ91" s="73"/>
      <c r="GR91" s="73"/>
      <c r="GS91" s="73"/>
      <c r="GT91" s="73"/>
      <c r="GU91" s="73"/>
      <c r="GV91" s="73"/>
      <c r="GW91" s="73"/>
      <c r="GX91" s="73"/>
      <c r="GY91" s="73"/>
      <c r="GZ91" s="73"/>
      <c r="HA91" s="73"/>
      <c r="HB91" s="73"/>
      <c r="HC91" s="73"/>
      <c r="HD91" s="73"/>
      <c r="HE91" s="73"/>
      <c r="HF91" s="73"/>
      <c r="HG91" s="73"/>
      <c r="HH91" s="73"/>
      <c r="HI91" s="73"/>
      <c r="HJ91" s="73"/>
      <c r="HK91" s="73"/>
      <c r="HL91" s="73"/>
      <c r="HM91" s="74"/>
    </row>
    <row r="92" spans="2:221" ht="18" customHeight="1" x14ac:dyDescent="0.2">
      <c r="B92" s="115"/>
      <c r="C92" s="116"/>
      <c r="D92" s="116"/>
      <c r="E92" s="116"/>
      <c r="F92" s="116"/>
      <c r="G92" s="116"/>
      <c r="H92" s="116"/>
      <c r="I92" s="116"/>
      <c r="J92" s="116"/>
      <c r="K92" s="116"/>
      <c r="L92" s="116"/>
      <c r="M92" s="116"/>
      <c r="N92" s="116"/>
      <c r="O92" s="116"/>
      <c r="P92" s="116"/>
      <c r="Q92" s="116"/>
      <c r="R92" s="116"/>
      <c r="S92" s="116"/>
      <c r="T92" s="116"/>
      <c r="U92" s="117"/>
      <c r="V92" s="121"/>
      <c r="W92" s="122"/>
      <c r="X92" s="122"/>
      <c r="Y92" s="122"/>
      <c r="Z92" s="122"/>
      <c r="AA92" s="123"/>
      <c r="AB92" s="127"/>
      <c r="AC92" s="128"/>
      <c r="AD92" s="128"/>
      <c r="AE92" s="128"/>
      <c r="AF92" s="129"/>
      <c r="AG92" s="106" t="s">
        <v>24</v>
      </c>
      <c r="AH92" s="107"/>
      <c r="AI92" s="107"/>
      <c r="AJ92" s="107"/>
      <c r="AK92" s="107"/>
      <c r="AL92" s="108">
        <f t="shared" si="0"/>
        <v>12</v>
      </c>
      <c r="AM92" s="109"/>
      <c r="AN92" s="109"/>
      <c r="AO92" s="110"/>
      <c r="AP92" s="443">
        <v>1</v>
      </c>
      <c r="AQ92" s="73"/>
      <c r="AR92" s="73"/>
      <c r="AS92" s="73">
        <v>1</v>
      </c>
      <c r="AT92" s="73"/>
      <c r="AU92" s="73"/>
      <c r="AV92" s="73">
        <v>1</v>
      </c>
      <c r="AW92" s="73"/>
      <c r="AX92" s="73"/>
      <c r="AY92" s="73">
        <v>1</v>
      </c>
      <c r="AZ92" s="73"/>
      <c r="BA92" s="73"/>
      <c r="BB92" s="73">
        <v>1</v>
      </c>
      <c r="BC92" s="73"/>
      <c r="BD92" s="73"/>
      <c r="BE92" s="73">
        <v>1</v>
      </c>
      <c r="BF92" s="73"/>
      <c r="BG92" s="73"/>
      <c r="BH92" s="73">
        <v>1</v>
      </c>
      <c r="BI92" s="73"/>
      <c r="BJ92" s="73"/>
      <c r="BK92" s="73">
        <v>1</v>
      </c>
      <c r="BL92" s="73"/>
      <c r="BM92" s="73"/>
      <c r="BN92" s="73">
        <v>1</v>
      </c>
      <c r="BO92" s="73"/>
      <c r="BP92" s="73"/>
      <c r="BQ92" s="73">
        <v>1</v>
      </c>
      <c r="BR92" s="73"/>
      <c r="BS92" s="73"/>
      <c r="BT92" s="73">
        <v>1</v>
      </c>
      <c r="BU92" s="73"/>
      <c r="BV92" s="73"/>
      <c r="BW92" s="73">
        <v>1</v>
      </c>
      <c r="BX92" s="73"/>
      <c r="BY92" s="74"/>
      <c r="BZ92" s="75"/>
      <c r="CA92" s="73"/>
      <c r="CB92" s="73"/>
      <c r="CC92" s="73"/>
      <c r="CD92" s="73"/>
      <c r="CE92" s="73"/>
      <c r="CF92" s="73"/>
      <c r="CG92" s="73"/>
      <c r="CH92" s="73"/>
      <c r="CI92" s="73"/>
      <c r="CJ92" s="73"/>
      <c r="CK92" s="73"/>
      <c r="CL92" s="73"/>
      <c r="CM92" s="73"/>
      <c r="CN92" s="73"/>
      <c r="CO92" s="73"/>
      <c r="CP92" s="73"/>
      <c r="CQ92" s="73"/>
      <c r="CR92" s="73"/>
      <c r="CS92" s="73"/>
      <c r="CT92" s="73"/>
      <c r="CU92" s="73"/>
      <c r="CV92" s="73"/>
      <c r="CW92" s="73"/>
      <c r="CX92" s="73"/>
      <c r="CY92" s="73"/>
      <c r="CZ92" s="73"/>
      <c r="DA92" s="73"/>
      <c r="DB92" s="73"/>
      <c r="DC92" s="73"/>
      <c r="DD92" s="73"/>
      <c r="DE92" s="73"/>
      <c r="DF92" s="73"/>
      <c r="DG92" s="73"/>
      <c r="DH92" s="73"/>
      <c r="DI92" s="74"/>
      <c r="DJ92" s="75"/>
      <c r="DK92" s="73"/>
      <c r="DL92" s="73"/>
      <c r="DM92" s="73"/>
      <c r="DN92" s="73"/>
      <c r="DO92" s="73"/>
      <c r="DP92" s="73"/>
      <c r="DQ92" s="73"/>
      <c r="DR92" s="73"/>
      <c r="DS92" s="73"/>
      <c r="DT92" s="73"/>
      <c r="DU92" s="73"/>
      <c r="DV92" s="73"/>
      <c r="DW92" s="73"/>
      <c r="DX92" s="73"/>
      <c r="DY92" s="73"/>
      <c r="DZ92" s="73"/>
      <c r="EA92" s="73"/>
      <c r="EB92" s="73"/>
      <c r="EC92" s="73"/>
      <c r="ED92" s="73"/>
      <c r="EE92" s="73"/>
      <c r="EF92" s="73"/>
      <c r="EG92" s="73"/>
      <c r="EH92" s="73"/>
      <c r="EI92" s="73"/>
      <c r="EJ92" s="73"/>
      <c r="EK92" s="73"/>
      <c r="EL92" s="73"/>
      <c r="EM92" s="73"/>
      <c r="EN92" s="73"/>
      <c r="EO92" s="73"/>
      <c r="EP92" s="73"/>
      <c r="EQ92" s="73"/>
      <c r="ER92" s="73"/>
      <c r="ES92" s="74"/>
      <c r="ET92" s="75"/>
      <c r="EU92" s="73"/>
      <c r="EV92" s="73"/>
      <c r="EW92" s="73"/>
      <c r="EX92" s="73"/>
      <c r="EY92" s="73"/>
      <c r="EZ92" s="73"/>
      <c r="FA92" s="73"/>
      <c r="FB92" s="73"/>
      <c r="FC92" s="73"/>
      <c r="FD92" s="73"/>
      <c r="FE92" s="73"/>
      <c r="FF92" s="73"/>
      <c r="FG92" s="73"/>
      <c r="FH92" s="73"/>
      <c r="FI92" s="73"/>
      <c r="FJ92" s="73"/>
      <c r="FK92" s="73"/>
      <c r="FL92" s="73"/>
      <c r="FM92" s="73"/>
      <c r="FN92" s="73"/>
      <c r="FO92" s="73"/>
      <c r="FP92" s="73"/>
      <c r="FQ92" s="73"/>
      <c r="FR92" s="73"/>
      <c r="FS92" s="73"/>
      <c r="FT92" s="73"/>
      <c r="FU92" s="73"/>
      <c r="FV92" s="73"/>
      <c r="FW92" s="73"/>
      <c r="FX92" s="73"/>
      <c r="FY92" s="73"/>
      <c r="FZ92" s="73"/>
      <c r="GA92" s="73"/>
      <c r="GB92" s="73"/>
      <c r="GC92" s="74"/>
      <c r="GD92" s="75"/>
      <c r="GE92" s="73"/>
      <c r="GF92" s="73"/>
      <c r="GG92" s="73"/>
      <c r="GH92" s="73"/>
      <c r="GI92" s="73"/>
      <c r="GJ92" s="73"/>
      <c r="GK92" s="73"/>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4"/>
    </row>
    <row r="93" spans="2:221" ht="18" customHeight="1" x14ac:dyDescent="0.2">
      <c r="B93" s="82" t="s">
        <v>685</v>
      </c>
      <c r="C93" s="83"/>
      <c r="D93" s="83"/>
      <c r="E93" s="83"/>
      <c r="F93" s="83"/>
      <c r="G93" s="83"/>
      <c r="H93" s="83"/>
      <c r="I93" s="83"/>
      <c r="J93" s="83"/>
      <c r="K93" s="83"/>
      <c r="L93" s="83"/>
      <c r="M93" s="83"/>
      <c r="N93" s="83"/>
      <c r="O93" s="83"/>
      <c r="P93" s="83"/>
      <c r="Q93" s="83"/>
      <c r="R93" s="83"/>
      <c r="S93" s="83"/>
      <c r="T93" s="83"/>
      <c r="U93" s="84"/>
      <c r="V93" s="88" t="s">
        <v>722</v>
      </c>
      <c r="W93" s="89"/>
      <c r="X93" s="89"/>
      <c r="Y93" s="89"/>
      <c r="Z93" s="89"/>
      <c r="AA93" s="90"/>
      <c r="AB93" s="94">
        <v>1.1999999999999999E-3</v>
      </c>
      <c r="AC93" s="95"/>
      <c r="AD93" s="95"/>
      <c r="AE93" s="95"/>
      <c r="AF93" s="96"/>
      <c r="AG93" s="100" t="s">
        <v>23</v>
      </c>
      <c r="AH93" s="101"/>
      <c r="AI93" s="101"/>
      <c r="AJ93" s="101"/>
      <c r="AK93" s="101"/>
      <c r="AL93" s="102">
        <f t="shared" si="0"/>
        <v>4</v>
      </c>
      <c r="AM93" s="103"/>
      <c r="AN93" s="103"/>
      <c r="AO93" s="104"/>
      <c r="AP93" s="63"/>
      <c r="AQ93" s="61"/>
      <c r="AR93" s="61"/>
      <c r="AS93" s="61"/>
      <c r="AT93" s="61"/>
      <c r="AU93" s="61"/>
      <c r="AV93" s="61">
        <v>1</v>
      </c>
      <c r="AW93" s="61"/>
      <c r="AX93" s="61"/>
      <c r="AY93" s="61"/>
      <c r="AZ93" s="61"/>
      <c r="BA93" s="61"/>
      <c r="BB93" s="61"/>
      <c r="BC93" s="61"/>
      <c r="BD93" s="61"/>
      <c r="BE93" s="61">
        <v>1</v>
      </c>
      <c r="BF93" s="61"/>
      <c r="BG93" s="61"/>
      <c r="BH93" s="61"/>
      <c r="BI93" s="61"/>
      <c r="BJ93" s="61"/>
      <c r="BK93" s="61"/>
      <c r="BL93" s="61"/>
      <c r="BM93" s="61"/>
      <c r="BN93" s="61">
        <v>1</v>
      </c>
      <c r="BO93" s="61"/>
      <c r="BP93" s="61"/>
      <c r="BQ93" s="61"/>
      <c r="BR93" s="61"/>
      <c r="BS93" s="61"/>
      <c r="BT93" s="61"/>
      <c r="BU93" s="61"/>
      <c r="BV93" s="61"/>
      <c r="BW93" s="61">
        <v>1</v>
      </c>
      <c r="BX93" s="61"/>
      <c r="BY93" s="62"/>
      <c r="BZ93" s="63"/>
      <c r="CA93" s="61"/>
      <c r="CB93" s="61"/>
      <c r="CC93" s="61"/>
      <c r="CD93" s="61"/>
      <c r="CE93" s="61"/>
      <c r="CF93" s="61"/>
      <c r="CG93" s="61"/>
      <c r="CH93" s="61"/>
      <c r="CI93" s="61"/>
      <c r="CJ93" s="61"/>
      <c r="CK93" s="61"/>
      <c r="CL93" s="61"/>
      <c r="CM93" s="61"/>
      <c r="CN93" s="61"/>
      <c r="CO93" s="61"/>
      <c r="CP93" s="61"/>
      <c r="CQ93" s="61"/>
      <c r="CR93" s="61"/>
      <c r="CS93" s="61"/>
      <c r="CT93" s="61"/>
      <c r="CU93" s="61"/>
      <c r="CV93" s="61"/>
      <c r="CW93" s="61"/>
      <c r="CX93" s="61"/>
      <c r="CY93" s="61"/>
      <c r="CZ93" s="61"/>
      <c r="DA93" s="61"/>
      <c r="DB93" s="61"/>
      <c r="DC93" s="61"/>
      <c r="DD93" s="61"/>
      <c r="DE93" s="61"/>
      <c r="DF93" s="61"/>
      <c r="DG93" s="61"/>
      <c r="DH93" s="61"/>
      <c r="DI93" s="62"/>
      <c r="DJ93" s="63"/>
      <c r="DK93" s="61"/>
      <c r="DL93" s="61"/>
      <c r="DM93" s="61"/>
      <c r="DN93" s="61"/>
      <c r="DO93" s="61"/>
      <c r="DP93" s="61"/>
      <c r="DQ93" s="61"/>
      <c r="DR93" s="61"/>
      <c r="DS93" s="61"/>
      <c r="DT93" s="61"/>
      <c r="DU93" s="61"/>
      <c r="DV93" s="61"/>
      <c r="DW93" s="61"/>
      <c r="DX93" s="61"/>
      <c r="DY93" s="61"/>
      <c r="DZ93" s="61"/>
      <c r="EA93" s="61"/>
      <c r="EB93" s="61"/>
      <c r="EC93" s="61"/>
      <c r="ED93" s="61"/>
      <c r="EE93" s="61"/>
      <c r="EF93" s="61"/>
      <c r="EG93" s="61"/>
      <c r="EH93" s="61"/>
      <c r="EI93" s="61"/>
      <c r="EJ93" s="61"/>
      <c r="EK93" s="61"/>
      <c r="EL93" s="61"/>
      <c r="EM93" s="61"/>
      <c r="EN93" s="61"/>
      <c r="EO93" s="61"/>
      <c r="EP93" s="61"/>
      <c r="EQ93" s="61"/>
      <c r="ER93" s="61"/>
      <c r="ES93" s="62"/>
      <c r="ET93" s="63"/>
      <c r="EU93" s="61"/>
      <c r="EV93" s="61"/>
      <c r="EW93" s="61"/>
      <c r="EX93" s="61"/>
      <c r="EY93" s="61"/>
      <c r="EZ93" s="61"/>
      <c r="FA93" s="61"/>
      <c r="FB93" s="61"/>
      <c r="FC93" s="61"/>
      <c r="FD93" s="61"/>
      <c r="FE93" s="61"/>
      <c r="FF93" s="61"/>
      <c r="FG93" s="61"/>
      <c r="FH93" s="61"/>
      <c r="FI93" s="61"/>
      <c r="FJ93" s="61"/>
      <c r="FK93" s="61"/>
      <c r="FL93" s="61"/>
      <c r="FM93" s="61"/>
      <c r="FN93" s="61"/>
      <c r="FO93" s="61"/>
      <c r="FP93" s="61"/>
      <c r="FQ93" s="61"/>
      <c r="FR93" s="61"/>
      <c r="FS93" s="61"/>
      <c r="FT93" s="61"/>
      <c r="FU93" s="61"/>
      <c r="FV93" s="61"/>
      <c r="FW93" s="61"/>
      <c r="FX93" s="61"/>
      <c r="FY93" s="61"/>
      <c r="FZ93" s="61"/>
      <c r="GA93" s="61"/>
      <c r="GB93" s="61"/>
      <c r="GC93" s="62"/>
      <c r="GD93" s="63"/>
      <c r="GE93" s="61"/>
      <c r="GF93" s="61"/>
      <c r="GG93" s="61"/>
      <c r="GH93" s="61"/>
      <c r="GI93" s="61"/>
      <c r="GJ93" s="61"/>
      <c r="GK93" s="61"/>
      <c r="GL93" s="61"/>
      <c r="GM93" s="61"/>
      <c r="GN93" s="61"/>
      <c r="GO93" s="61"/>
      <c r="GP93" s="61"/>
      <c r="GQ93" s="61"/>
      <c r="GR93" s="61"/>
      <c r="GS93" s="61"/>
      <c r="GT93" s="61"/>
      <c r="GU93" s="61"/>
      <c r="GV93" s="61"/>
      <c r="GW93" s="61"/>
      <c r="GX93" s="61"/>
      <c r="GY93" s="61"/>
      <c r="GZ93" s="61"/>
      <c r="HA93" s="61"/>
      <c r="HB93" s="61"/>
      <c r="HC93" s="61"/>
      <c r="HD93" s="61"/>
      <c r="HE93" s="61"/>
      <c r="HF93" s="61"/>
      <c r="HG93" s="61"/>
      <c r="HH93" s="61"/>
      <c r="HI93" s="61"/>
      <c r="HJ93" s="61"/>
      <c r="HK93" s="61"/>
      <c r="HL93" s="61"/>
      <c r="HM93" s="62"/>
    </row>
    <row r="94" spans="2:221" ht="18" customHeight="1" x14ac:dyDescent="0.2">
      <c r="B94" s="131"/>
      <c r="C94" s="132"/>
      <c r="D94" s="132"/>
      <c r="E94" s="132"/>
      <c r="F94" s="132"/>
      <c r="G94" s="132"/>
      <c r="H94" s="132"/>
      <c r="I94" s="132"/>
      <c r="J94" s="132"/>
      <c r="K94" s="132"/>
      <c r="L94" s="132"/>
      <c r="M94" s="132"/>
      <c r="N94" s="132"/>
      <c r="O94" s="132"/>
      <c r="P94" s="132"/>
      <c r="Q94" s="132"/>
      <c r="R94" s="132"/>
      <c r="S94" s="132"/>
      <c r="T94" s="132"/>
      <c r="U94" s="133"/>
      <c r="V94" s="134"/>
      <c r="W94" s="135"/>
      <c r="X94" s="135"/>
      <c r="Y94" s="135"/>
      <c r="Z94" s="135"/>
      <c r="AA94" s="136"/>
      <c r="AB94" s="137"/>
      <c r="AC94" s="138"/>
      <c r="AD94" s="138"/>
      <c r="AE94" s="138"/>
      <c r="AF94" s="139"/>
      <c r="AG94" s="100" t="s">
        <v>24</v>
      </c>
      <c r="AH94" s="101"/>
      <c r="AI94" s="101"/>
      <c r="AJ94" s="101"/>
      <c r="AK94" s="101"/>
      <c r="AL94" s="102">
        <f t="shared" si="0"/>
        <v>1</v>
      </c>
      <c r="AM94" s="103"/>
      <c r="AN94" s="103"/>
      <c r="AO94" s="104"/>
      <c r="AP94" s="444"/>
      <c r="AQ94" s="61"/>
      <c r="AR94" s="61"/>
      <c r="AS94" s="61"/>
      <c r="AT94" s="61"/>
      <c r="AU94" s="61"/>
      <c r="AV94" s="61"/>
      <c r="AW94" s="61"/>
      <c r="AX94" s="61"/>
      <c r="AY94" s="61"/>
      <c r="AZ94" s="61"/>
      <c r="BA94" s="61"/>
      <c r="BB94" s="61">
        <v>1</v>
      </c>
      <c r="BC94" s="61"/>
      <c r="BD94" s="61"/>
      <c r="BE94" s="61"/>
      <c r="BF94" s="61"/>
      <c r="BG94" s="61"/>
      <c r="BH94" s="61"/>
      <c r="BI94" s="61"/>
      <c r="BJ94" s="61"/>
      <c r="BK94" s="61"/>
      <c r="BL94" s="61"/>
      <c r="BM94" s="61"/>
      <c r="BN94" s="61"/>
      <c r="BO94" s="61"/>
      <c r="BP94" s="61"/>
      <c r="BQ94" s="61"/>
      <c r="BR94" s="61"/>
      <c r="BS94" s="61"/>
      <c r="BT94" s="61"/>
      <c r="BU94" s="61"/>
      <c r="BV94" s="61"/>
      <c r="BW94" s="61"/>
      <c r="BX94" s="61"/>
      <c r="BY94" s="62"/>
      <c r="BZ94" s="63"/>
      <c r="CA94" s="61"/>
      <c r="CB94" s="61"/>
      <c r="CC94" s="61"/>
      <c r="CD94" s="61"/>
      <c r="CE94" s="61"/>
      <c r="CF94" s="61"/>
      <c r="CG94" s="61"/>
      <c r="CH94" s="61"/>
      <c r="CI94" s="61"/>
      <c r="CJ94" s="61"/>
      <c r="CK94" s="61"/>
      <c r="CL94" s="61"/>
      <c r="CM94" s="61"/>
      <c r="CN94" s="61"/>
      <c r="CO94" s="61"/>
      <c r="CP94" s="61"/>
      <c r="CQ94" s="61"/>
      <c r="CR94" s="61"/>
      <c r="CS94" s="61"/>
      <c r="CT94" s="61"/>
      <c r="CU94" s="61"/>
      <c r="CV94" s="61"/>
      <c r="CW94" s="61"/>
      <c r="CX94" s="61"/>
      <c r="CY94" s="61"/>
      <c r="CZ94" s="61"/>
      <c r="DA94" s="61"/>
      <c r="DB94" s="61"/>
      <c r="DC94" s="61"/>
      <c r="DD94" s="61"/>
      <c r="DE94" s="61"/>
      <c r="DF94" s="61"/>
      <c r="DG94" s="61"/>
      <c r="DH94" s="61"/>
      <c r="DI94" s="62"/>
      <c r="DJ94" s="63"/>
      <c r="DK94" s="61"/>
      <c r="DL94" s="61"/>
      <c r="DM94" s="61"/>
      <c r="DN94" s="61"/>
      <c r="DO94" s="61"/>
      <c r="DP94" s="61"/>
      <c r="DQ94" s="61"/>
      <c r="DR94" s="61"/>
      <c r="DS94" s="61"/>
      <c r="DT94" s="61"/>
      <c r="DU94" s="61"/>
      <c r="DV94" s="61"/>
      <c r="DW94" s="61"/>
      <c r="DX94" s="61"/>
      <c r="DY94" s="61"/>
      <c r="DZ94" s="61"/>
      <c r="EA94" s="61"/>
      <c r="EB94" s="61"/>
      <c r="EC94" s="61"/>
      <c r="ED94" s="61"/>
      <c r="EE94" s="61"/>
      <c r="EF94" s="61"/>
      <c r="EG94" s="61"/>
      <c r="EH94" s="61"/>
      <c r="EI94" s="61"/>
      <c r="EJ94" s="61"/>
      <c r="EK94" s="61"/>
      <c r="EL94" s="61"/>
      <c r="EM94" s="61"/>
      <c r="EN94" s="61"/>
      <c r="EO94" s="61"/>
      <c r="EP94" s="61"/>
      <c r="EQ94" s="61"/>
      <c r="ER94" s="61"/>
      <c r="ES94" s="62"/>
      <c r="ET94" s="63"/>
      <c r="EU94" s="61"/>
      <c r="EV94" s="61"/>
      <c r="EW94" s="61"/>
      <c r="EX94" s="61"/>
      <c r="EY94" s="61"/>
      <c r="EZ94" s="61"/>
      <c r="FA94" s="61"/>
      <c r="FB94" s="61"/>
      <c r="FC94" s="61"/>
      <c r="FD94" s="61"/>
      <c r="FE94" s="61"/>
      <c r="FF94" s="61"/>
      <c r="FG94" s="61"/>
      <c r="FH94" s="61"/>
      <c r="FI94" s="61"/>
      <c r="FJ94" s="61"/>
      <c r="FK94" s="61"/>
      <c r="FL94" s="61"/>
      <c r="FM94" s="61"/>
      <c r="FN94" s="61"/>
      <c r="FO94" s="61"/>
      <c r="FP94" s="61"/>
      <c r="FQ94" s="61"/>
      <c r="FR94" s="61"/>
      <c r="FS94" s="61"/>
      <c r="FT94" s="61"/>
      <c r="FU94" s="61"/>
      <c r="FV94" s="61"/>
      <c r="FW94" s="61"/>
      <c r="FX94" s="61"/>
      <c r="FY94" s="61"/>
      <c r="FZ94" s="61"/>
      <c r="GA94" s="61"/>
      <c r="GB94" s="61"/>
      <c r="GC94" s="62"/>
      <c r="GD94" s="63"/>
      <c r="GE94" s="61"/>
      <c r="GF94" s="61"/>
      <c r="GG94" s="61"/>
      <c r="GH94" s="61"/>
      <c r="GI94" s="61"/>
      <c r="GJ94" s="61"/>
      <c r="GK94" s="61"/>
      <c r="GL94" s="61"/>
      <c r="GM94" s="61"/>
      <c r="GN94" s="61"/>
      <c r="GO94" s="61"/>
      <c r="GP94" s="61"/>
      <c r="GQ94" s="61"/>
      <c r="GR94" s="61"/>
      <c r="GS94" s="61"/>
      <c r="GT94" s="61"/>
      <c r="GU94" s="61"/>
      <c r="GV94" s="61"/>
      <c r="GW94" s="61"/>
      <c r="GX94" s="61"/>
      <c r="GY94" s="61"/>
      <c r="GZ94" s="61"/>
      <c r="HA94" s="61"/>
      <c r="HB94" s="61"/>
      <c r="HC94" s="61"/>
      <c r="HD94" s="61"/>
      <c r="HE94" s="61"/>
      <c r="HF94" s="61"/>
      <c r="HG94" s="61"/>
      <c r="HH94" s="61"/>
      <c r="HI94" s="61"/>
      <c r="HJ94" s="61"/>
      <c r="HK94" s="61"/>
      <c r="HL94" s="61"/>
      <c r="HM94" s="62"/>
    </row>
    <row r="95" spans="2:221" ht="18" customHeight="1" x14ac:dyDescent="0.2">
      <c r="B95" s="112" t="s">
        <v>686</v>
      </c>
      <c r="C95" s="113"/>
      <c r="D95" s="113"/>
      <c r="E95" s="113"/>
      <c r="F95" s="113"/>
      <c r="G95" s="113"/>
      <c r="H95" s="113"/>
      <c r="I95" s="113"/>
      <c r="J95" s="113"/>
      <c r="K95" s="113"/>
      <c r="L95" s="113"/>
      <c r="M95" s="113"/>
      <c r="N95" s="113"/>
      <c r="O95" s="113"/>
      <c r="P95" s="113"/>
      <c r="Q95" s="113"/>
      <c r="R95" s="113"/>
      <c r="S95" s="113"/>
      <c r="T95" s="113"/>
      <c r="U95" s="114"/>
      <c r="V95" s="118" t="s">
        <v>723</v>
      </c>
      <c r="W95" s="119"/>
      <c r="X95" s="119"/>
      <c r="Y95" s="119"/>
      <c r="Z95" s="119"/>
      <c r="AA95" s="120"/>
      <c r="AB95" s="124">
        <v>4.0000000000000001E-3</v>
      </c>
      <c r="AC95" s="125"/>
      <c r="AD95" s="125"/>
      <c r="AE95" s="125"/>
      <c r="AF95" s="126"/>
      <c r="AG95" s="106" t="s">
        <v>23</v>
      </c>
      <c r="AH95" s="107"/>
      <c r="AI95" s="107"/>
      <c r="AJ95" s="107"/>
      <c r="AK95" s="107"/>
      <c r="AL95" s="108">
        <f t="shared" si="0"/>
        <v>12</v>
      </c>
      <c r="AM95" s="109"/>
      <c r="AN95" s="109"/>
      <c r="AO95" s="110"/>
      <c r="AP95" s="75">
        <v>1</v>
      </c>
      <c r="AQ95" s="73"/>
      <c r="AR95" s="73"/>
      <c r="AS95" s="73">
        <v>1</v>
      </c>
      <c r="AT95" s="73"/>
      <c r="AU95" s="73"/>
      <c r="AV95" s="73">
        <v>1</v>
      </c>
      <c r="AW95" s="73"/>
      <c r="AX95" s="73"/>
      <c r="AY95" s="73">
        <v>1</v>
      </c>
      <c r="AZ95" s="73"/>
      <c r="BA95" s="73"/>
      <c r="BB95" s="73">
        <v>1</v>
      </c>
      <c r="BC95" s="73"/>
      <c r="BD95" s="73"/>
      <c r="BE95" s="73">
        <v>1</v>
      </c>
      <c r="BF95" s="73"/>
      <c r="BG95" s="73"/>
      <c r="BH95" s="73">
        <v>1</v>
      </c>
      <c r="BI95" s="73"/>
      <c r="BJ95" s="73"/>
      <c r="BK95" s="73">
        <v>1</v>
      </c>
      <c r="BL95" s="73"/>
      <c r="BM95" s="73"/>
      <c r="BN95" s="73">
        <v>1</v>
      </c>
      <c r="BO95" s="73"/>
      <c r="BP95" s="73"/>
      <c r="BQ95" s="73">
        <v>1</v>
      </c>
      <c r="BR95" s="73"/>
      <c r="BS95" s="73"/>
      <c r="BT95" s="73">
        <v>1</v>
      </c>
      <c r="BU95" s="73"/>
      <c r="BV95" s="73"/>
      <c r="BW95" s="73">
        <v>1</v>
      </c>
      <c r="BX95" s="73"/>
      <c r="BY95" s="74"/>
      <c r="BZ95" s="75"/>
      <c r="CA95" s="73"/>
      <c r="CB95" s="73"/>
      <c r="CC95" s="73"/>
      <c r="CD95" s="73"/>
      <c r="CE95" s="73"/>
      <c r="CF95" s="73"/>
      <c r="CG95" s="73"/>
      <c r="CH95" s="73"/>
      <c r="CI95" s="73"/>
      <c r="CJ95" s="73"/>
      <c r="CK95" s="73"/>
      <c r="CL95" s="73"/>
      <c r="CM95" s="73"/>
      <c r="CN95" s="73"/>
      <c r="CO95" s="73"/>
      <c r="CP95" s="73"/>
      <c r="CQ95" s="73"/>
      <c r="CR95" s="73"/>
      <c r="CS95" s="73"/>
      <c r="CT95" s="73"/>
      <c r="CU95" s="73"/>
      <c r="CV95" s="73"/>
      <c r="CW95" s="73"/>
      <c r="CX95" s="73"/>
      <c r="CY95" s="73"/>
      <c r="CZ95" s="73"/>
      <c r="DA95" s="73"/>
      <c r="DB95" s="73"/>
      <c r="DC95" s="73"/>
      <c r="DD95" s="73"/>
      <c r="DE95" s="73"/>
      <c r="DF95" s="73"/>
      <c r="DG95" s="73"/>
      <c r="DH95" s="73"/>
      <c r="DI95" s="74"/>
      <c r="DJ95" s="75"/>
      <c r="DK95" s="73"/>
      <c r="DL95" s="73"/>
      <c r="DM95" s="73"/>
      <c r="DN95" s="73"/>
      <c r="DO95" s="73"/>
      <c r="DP95" s="73"/>
      <c r="DQ95" s="73"/>
      <c r="DR95" s="73"/>
      <c r="DS95" s="73"/>
      <c r="DT95" s="73"/>
      <c r="DU95" s="73"/>
      <c r="DV95" s="73"/>
      <c r="DW95" s="73"/>
      <c r="DX95" s="73"/>
      <c r="DY95" s="73"/>
      <c r="DZ95" s="73"/>
      <c r="EA95" s="73"/>
      <c r="EB95" s="73"/>
      <c r="EC95" s="73"/>
      <c r="ED95" s="73"/>
      <c r="EE95" s="73"/>
      <c r="EF95" s="73"/>
      <c r="EG95" s="73"/>
      <c r="EH95" s="73"/>
      <c r="EI95" s="73"/>
      <c r="EJ95" s="73"/>
      <c r="EK95" s="73"/>
      <c r="EL95" s="73"/>
      <c r="EM95" s="73"/>
      <c r="EN95" s="73"/>
      <c r="EO95" s="73"/>
      <c r="EP95" s="73"/>
      <c r="EQ95" s="73"/>
      <c r="ER95" s="73"/>
      <c r="ES95" s="74"/>
      <c r="ET95" s="75"/>
      <c r="EU95" s="73"/>
      <c r="EV95" s="73"/>
      <c r="EW95" s="73"/>
      <c r="EX95" s="73"/>
      <c r="EY95" s="73"/>
      <c r="EZ95" s="73"/>
      <c r="FA95" s="73"/>
      <c r="FB95" s="73"/>
      <c r="FC95" s="73"/>
      <c r="FD95" s="73"/>
      <c r="FE95" s="73"/>
      <c r="FF95" s="73"/>
      <c r="FG95" s="73"/>
      <c r="FH95" s="73"/>
      <c r="FI95" s="73"/>
      <c r="FJ95" s="73"/>
      <c r="FK95" s="73"/>
      <c r="FL95" s="73"/>
      <c r="FM95" s="73"/>
      <c r="FN95" s="73"/>
      <c r="FO95" s="73"/>
      <c r="FP95" s="73"/>
      <c r="FQ95" s="73"/>
      <c r="FR95" s="73"/>
      <c r="FS95" s="73"/>
      <c r="FT95" s="73"/>
      <c r="FU95" s="73"/>
      <c r="FV95" s="73"/>
      <c r="FW95" s="73"/>
      <c r="FX95" s="73"/>
      <c r="FY95" s="73"/>
      <c r="FZ95" s="73"/>
      <c r="GA95" s="73"/>
      <c r="GB95" s="73"/>
      <c r="GC95" s="74"/>
      <c r="GD95" s="75"/>
      <c r="GE95" s="73"/>
      <c r="GF95" s="73"/>
      <c r="GG95" s="73"/>
      <c r="GH95" s="73"/>
      <c r="GI95" s="73"/>
      <c r="GJ95" s="73"/>
      <c r="GK95" s="73"/>
      <c r="GL95" s="73"/>
      <c r="GM95" s="73"/>
      <c r="GN95" s="73"/>
      <c r="GO95" s="73"/>
      <c r="GP95" s="73"/>
      <c r="GQ95" s="73"/>
      <c r="GR95" s="73"/>
      <c r="GS95" s="73"/>
      <c r="GT95" s="73"/>
      <c r="GU95" s="73"/>
      <c r="GV95" s="73"/>
      <c r="GW95" s="73"/>
      <c r="GX95" s="73"/>
      <c r="GY95" s="73"/>
      <c r="GZ95" s="73"/>
      <c r="HA95" s="73"/>
      <c r="HB95" s="73"/>
      <c r="HC95" s="73"/>
      <c r="HD95" s="73"/>
      <c r="HE95" s="73"/>
      <c r="HF95" s="73"/>
      <c r="HG95" s="73"/>
      <c r="HH95" s="73"/>
      <c r="HI95" s="73"/>
      <c r="HJ95" s="73"/>
      <c r="HK95" s="73"/>
      <c r="HL95" s="73"/>
      <c r="HM95" s="74"/>
    </row>
    <row r="96" spans="2:221" ht="18" customHeight="1" x14ac:dyDescent="0.2">
      <c r="B96" s="115"/>
      <c r="C96" s="116"/>
      <c r="D96" s="116"/>
      <c r="E96" s="116"/>
      <c r="F96" s="116"/>
      <c r="G96" s="116"/>
      <c r="H96" s="116"/>
      <c r="I96" s="116"/>
      <c r="J96" s="116"/>
      <c r="K96" s="116"/>
      <c r="L96" s="116"/>
      <c r="M96" s="116"/>
      <c r="N96" s="116"/>
      <c r="O96" s="116"/>
      <c r="P96" s="116"/>
      <c r="Q96" s="116"/>
      <c r="R96" s="116"/>
      <c r="S96" s="116"/>
      <c r="T96" s="116"/>
      <c r="U96" s="117"/>
      <c r="V96" s="121"/>
      <c r="W96" s="122"/>
      <c r="X96" s="122"/>
      <c r="Y96" s="122"/>
      <c r="Z96" s="122"/>
      <c r="AA96" s="123"/>
      <c r="AB96" s="127"/>
      <c r="AC96" s="128"/>
      <c r="AD96" s="128"/>
      <c r="AE96" s="128"/>
      <c r="AF96" s="129"/>
      <c r="AG96" s="106" t="s">
        <v>24</v>
      </c>
      <c r="AH96" s="107"/>
      <c r="AI96" s="107"/>
      <c r="AJ96" s="107"/>
      <c r="AK96" s="107"/>
      <c r="AL96" s="108">
        <f t="shared" si="0"/>
        <v>12</v>
      </c>
      <c r="AM96" s="109"/>
      <c r="AN96" s="109"/>
      <c r="AO96" s="110"/>
      <c r="AP96" s="443">
        <v>1</v>
      </c>
      <c r="AQ96" s="73"/>
      <c r="AR96" s="73"/>
      <c r="AS96" s="73">
        <v>1</v>
      </c>
      <c r="AT96" s="73"/>
      <c r="AU96" s="73"/>
      <c r="AV96" s="73">
        <v>1</v>
      </c>
      <c r="AW96" s="73"/>
      <c r="AX96" s="73"/>
      <c r="AY96" s="73">
        <v>1</v>
      </c>
      <c r="AZ96" s="73"/>
      <c r="BA96" s="73"/>
      <c r="BB96" s="73">
        <v>1</v>
      </c>
      <c r="BC96" s="73"/>
      <c r="BD96" s="73"/>
      <c r="BE96" s="73">
        <v>1</v>
      </c>
      <c r="BF96" s="73"/>
      <c r="BG96" s="73"/>
      <c r="BH96" s="73">
        <v>1</v>
      </c>
      <c r="BI96" s="73"/>
      <c r="BJ96" s="73"/>
      <c r="BK96" s="73">
        <v>1</v>
      </c>
      <c r="BL96" s="73"/>
      <c r="BM96" s="73"/>
      <c r="BN96" s="73">
        <v>1</v>
      </c>
      <c r="BO96" s="73"/>
      <c r="BP96" s="73"/>
      <c r="BQ96" s="73">
        <v>1</v>
      </c>
      <c r="BR96" s="73"/>
      <c r="BS96" s="73"/>
      <c r="BT96" s="73">
        <v>1</v>
      </c>
      <c r="BU96" s="73"/>
      <c r="BV96" s="73"/>
      <c r="BW96" s="73">
        <v>1</v>
      </c>
      <c r="BX96" s="73"/>
      <c r="BY96" s="74"/>
      <c r="BZ96" s="75"/>
      <c r="CA96" s="73"/>
      <c r="CB96" s="73"/>
      <c r="CC96" s="73"/>
      <c r="CD96" s="73"/>
      <c r="CE96" s="73"/>
      <c r="CF96" s="73"/>
      <c r="CG96" s="73"/>
      <c r="CH96" s="73"/>
      <c r="CI96" s="73"/>
      <c r="CJ96" s="73"/>
      <c r="CK96" s="73"/>
      <c r="CL96" s="73"/>
      <c r="CM96" s="73"/>
      <c r="CN96" s="73"/>
      <c r="CO96" s="73"/>
      <c r="CP96" s="73"/>
      <c r="CQ96" s="73"/>
      <c r="CR96" s="73"/>
      <c r="CS96" s="73"/>
      <c r="CT96" s="73"/>
      <c r="CU96" s="73"/>
      <c r="CV96" s="73"/>
      <c r="CW96" s="73"/>
      <c r="CX96" s="73"/>
      <c r="CY96" s="73"/>
      <c r="CZ96" s="73"/>
      <c r="DA96" s="73"/>
      <c r="DB96" s="73"/>
      <c r="DC96" s="73"/>
      <c r="DD96" s="73"/>
      <c r="DE96" s="73"/>
      <c r="DF96" s="73"/>
      <c r="DG96" s="73"/>
      <c r="DH96" s="73"/>
      <c r="DI96" s="74"/>
      <c r="DJ96" s="75"/>
      <c r="DK96" s="73"/>
      <c r="DL96" s="73"/>
      <c r="DM96" s="73"/>
      <c r="DN96" s="73"/>
      <c r="DO96" s="73"/>
      <c r="DP96" s="73"/>
      <c r="DQ96" s="73"/>
      <c r="DR96" s="73"/>
      <c r="DS96" s="73"/>
      <c r="DT96" s="73"/>
      <c r="DU96" s="73"/>
      <c r="DV96" s="73"/>
      <c r="DW96" s="73"/>
      <c r="DX96" s="73"/>
      <c r="DY96" s="73"/>
      <c r="DZ96" s="73"/>
      <c r="EA96" s="73"/>
      <c r="EB96" s="73"/>
      <c r="EC96" s="73"/>
      <c r="ED96" s="73"/>
      <c r="EE96" s="73"/>
      <c r="EF96" s="73"/>
      <c r="EG96" s="73"/>
      <c r="EH96" s="73"/>
      <c r="EI96" s="73"/>
      <c r="EJ96" s="73"/>
      <c r="EK96" s="73"/>
      <c r="EL96" s="73"/>
      <c r="EM96" s="73"/>
      <c r="EN96" s="73"/>
      <c r="EO96" s="73"/>
      <c r="EP96" s="73"/>
      <c r="EQ96" s="73"/>
      <c r="ER96" s="73"/>
      <c r="ES96" s="74"/>
      <c r="ET96" s="75"/>
      <c r="EU96" s="73"/>
      <c r="EV96" s="73"/>
      <c r="EW96" s="73"/>
      <c r="EX96" s="73"/>
      <c r="EY96" s="73"/>
      <c r="EZ96" s="73"/>
      <c r="FA96" s="73"/>
      <c r="FB96" s="73"/>
      <c r="FC96" s="73"/>
      <c r="FD96" s="73"/>
      <c r="FE96" s="73"/>
      <c r="FF96" s="73"/>
      <c r="FG96" s="73"/>
      <c r="FH96" s="73"/>
      <c r="FI96" s="73"/>
      <c r="FJ96" s="73"/>
      <c r="FK96" s="73"/>
      <c r="FL96" s="73"/>
      <c r="FM96" s="73"/>
      <c r="FN96" s="73"/>
      <c r="FO96" s="73"/>
      <c r="FP96" s="73"/>
      <c r="FQ96" s="73"/>
      <c r="FR96" s="73"/>
      <c r="FS96" s="73"/>
      <c r="FT96" s="73"/>
      <c r="FU96" s="73"/>
      <c r="FV96" s="73"/>
      <c r="FW96" s="73"/>
      <c r="FX96" s="73"/>
      <c r="FY96" s="73"/>
      <c r="FZ96" s="73"/>
      <c r="GA96" s="73"/>
      <c r="GB96" s="73"/>
      <c r="GC96" s="74"/>
      <c r="GD96" s="75"/>
      <c r="GE96" s="73"/>
      <c r="GF96" s="73"/>
      <c r="GG96" s="73"/>
      <c r="GH96" s="73"/>
      <c r="GI96" s="73"/>
      <c r="GJ96" s="73"/>
      <c r="GK96" s="73"/>
      <c r="GL96" s="73"/>
      <c r="GM96" s="73"/>
      <c r="GN96" s="73"/>
      <c r="GO96" s="73"/>
      <c r="GP96" s="73"/>
      <c r="GQ96" s="73"/>
      <c r="GR96" s="73"/>
      <c r="GS96" s="73"/>
      <c r="GT96" s="73"/>
      <c r="GU96" s="73"/>
      <c r="GV96" s="73"/>
      <c r="GW96" s="73"/>
      <c r="GX96" s="73"/>
      <c r="GY96" s="73"/>
      <c r="GZ96" s="73"/>
      <c r="HA96" s="73"/>
      <c r="HB96" s="73"/>
      <c r="HC96" s="73"/>
      <c r="HD96" s="73"/>
      <c r="HE96" s="73"/>
      <c r="HF96" s="73"/>
      <c r="HG96" s="73"/>
      <c r="HH96" s="73"/>
      <c r="HI96" s="73"/>
      <c r="HJ96" s="73"/>
      <c r="HK96" s="73"/>
      <c r="HL96" s="73"/>
      <c r="HM96" s="74"/>
    </row>
    <row r="97" spans="2:221" ht="18" customHeight="1" x14ac:dyDescent="0.2">
      <c r="B97" s="82" t="s">
        <v>687</v>
      </c>
      <c r="C97" s="83"/>
      <c r="D97" s="83"/>
      <c r="E97" s="83"/>
      <c r="F97" s="83"/>
      <c r="G97" s="83"/>
      <c r="H97" s="83"/>
      <c r="I97" s="83"/>
      <c r="J97" s="83"/>
      <c r="K97" s="83"/>
      <c r="L97" s="83"/>
      <c r="M97" s="83"/>
      <c r="N97" s="83"/>
      <c r="O97" s="83"/>
      <c r="P97" s="83"/>
      <c r="Q97" s="83"/>
      <c r="R97" s="83"/>
      <c r="S97" s="83"/>
      <c r="T97" s="83"/>
      <c r="U97" s="84"/>
      <c r="V97" s="88" t="s">
        <v>724</v>
      </c>
      <c r="W97" s="89"/>
      <c r="X97" s="89"/>
      <c r="Y97" s="89"/>
      <c r="Z97" s="89"/>
      <c r="AA97" s="90"/>
      <c r="AB97" s="94">
        <v>2.5999999999999999E-2</v>
      </c>
      <c r="AC97" s="95"/>
      <c r="AD97" s="95"/>
      <c r="AE97" s="95"/>
      <c r="AF97" s="96"/>
      <c r="AG97" s="100" t="s">
        <v>23</v>
      </c>
      <c r="AH97" s="101"/>
      <c r="AI97" s="101"/>
      <c r="AJ97" s="101"/>
      <c r="AK97" s="101"/>
      <c r="AL97" s="102">
        <f t="shared" si="0"/>
        <v>12</v>
      </c>
      <c r="AM97" s="103"/>
      <c r="AN97" s="103"/>
      <c r="AO97" s="104"/>
      <c r="AP97" s="63">
        <v>1</v>
      </c>
      <c r="AQ97" s="61"/>
      <c r="AR97" s="61"/>
      <c r="AS97" s="61">
        <v>1</v>
      </c>
      <c r="AT97" s="61"/>
      <c r="AU97" s="61"/>
      <c r="AV97" s="61">
        <v>1</v>
      </c>
      <c r="AW97" s="61"/>
      <c r="AX97" s="61"/>
      <c r="AY97" s="61">
        <v>1</v>
      </c>
      <c r="AZ97" s="61"/>
      <c r="BA97" s="61"/>
      <c r="BB97" s="61">
        <v>1</v>
      </c>
      <c r="BC97" s="61"/>
      <c r="BD97" s="61"/>
      <c r="BE97" s="61">
        <v>1</v>
      </c>
      <c r="BF97" s="61"/>
      <c r="BG97" s="61"/>
      <c r="BH97" s="61">
        <v>1</v>
      </c>
      <c r="BI97" s="61"/>
      <c r="BJ97" s="61"/>
      <c r="BK97" s="61">
        <v>1</v>
      </c>
      <c r="BL97" s="61"/>
      <c r="BM97" s="61"/>
      <c r="BN97" s="61">
        <v>1</v>
      </c>
      <c r="BO97" s="61"/>
      <c r="BP97" s="61"/>
      <c r="BQ97" s="61">
        <v>1</v>
      </c>
      <c r="BR97" s="61"/>
      <c r="BS97" s="61"/>
      <c r="BT97" s="61">
        <v>1</v>
      </c>
      <c r="BU97" s="61"/>
      <c r="BV97" s="61"/>
      <c r="BW97" s="61">
        <v>1</v>
      </c>
      <c r="BX97" s="61"/>
      <c r="BY97" s="62"/>
      <c r="BZ97" s="63"/>
      <c r="CA97" s="61"/>
      <c r="CB97" s="61"/>
      <c r="CC97" s="61"/>
      <c r="CD97" s="61"/>
      <c r="CE97" s="61"/>
      <c r="CF97" s="61"/>
      <c r="CG97" s="61"/>
      <c r="CH97" s="61"/>
      <c r="CI97" s="61"/>
      <c r="CJ97" s="61"/>
      <c r="CK97" s="61"/>
      <c r="CL97" s="61"/>
      <c r="CM97" s="61"/>
      <c r="CN97" s="61"/>
      <c r="CO97" s="61"/>
      <c r="CP97" s="61"/>
      <c r="CQ97" s="61"/>
      <c r="CR97" s="61"/>
      <c r="CS97" s="61"/>
      <c r="CT97" s="61"/>
      <c r="CU97" s="61"/>
      <c r="CV97" s="61"/>
      <c r="CW97" s="61"/>
      <c r="CX97" s="61"/>
      <c r="CY97" s="61"/>
      <c r="CZ97" s="61"/>
      <c r="DA97" s="61"/>
      <c r="DB97" s="61"/>
      <c r="DC97" s="61"/>
      <c r="DD97" s="61"/>
      <c r="DE97" s="61"/>
      <c r="DF97" s="61"/>
      <c r="DG97" s="61"/>
      <c r="DH97" s="61"/>
      <c r="DI97" s="62"/>
      <c r="DJ97" s="63"/>
      <c r="DK97" s="61"/>
      <c r="DL97" s="61"/>
      <c r="DM97" s="61"/>
      <c r="DN97" s="61"/>
      <c r="DO97" s="61"/>
      <c r="DP97" s="61"/>
      <c r="DQ97" s="61"/>
      <c r="DR97" s="61"/>
      <c r="DS97" s="61"/>
      <c r="DT97" s="61"/>
      <c r="DU97" s="61"/>
      <c r="DV97" s="61"/>
      <c r="DW97" s="61"/>
      <c r="DX97" s="61"/>
      <c r="DY97" s="61"/>
      <c r="DZ97" s="61"/>
      <c r="EA97" s="61"/>
      <c r="EB97" s="61"/>
      <c r="EC97" s="61"/>
      <c r="ED97" s="61"/>
      <c r="EE97" s="61"/>
      <c r="EF97" s="61"/>
      <c r="EG97" s="61"/>
      <c r="EH97" s="61"/>
      <c r="EI97" s="61"/>
      <c r="EJ97" s="61"/>
      <c r="EK97" s="61"/>
      <c r="EL97" s="61"/>
      <c r="EM97" s="61"/>
      <c r="EN97" s="61"/>
      <c r="EO97" s="61"/>
      <c r="EP97" s="61"/>
      <c r="EQ97" s="61"/>
      <c r="ER97" s="61"/>
      <c r="ES97" s="62"/>
      <c r="ET97" s="63"/>
      <c r="EU97" s="61"/>
      <c r="EV97" s="61"/>
      <c r="EW97" s="61"/>
      <c r="EX97" s="61"/>
      <c r="EY97" s="61"/>
      <c r="EZ97" s="61"/>
      <c r="FA97" s="61"/>
      <c r="FB97" s="61"/>
      <c r="FC97" s="61"/>
      <c r="FD97" s="61"/>
      <c r="FE97" s="61"/>
      <c r="FF97" s="61"/>
      <c r="FG97" s="61"/>
      <c r="FH97" s="61"/>
      <c r="FI97" s="61"/>
      <c r="FJ97" s="61"/>
      <c r="FK97" s="61"/>
      <c r="FL97" s="61"/>
      <c r="FM97" s="61"/>
      <c r="FN97" s="61"/>
      <c r="FO97" s="61"/>
      <c r="FP97" s="61"/>
      <c r="FQ97" s="61"/>
      <c r="FR97" s="61"/>
      <c r="FS97" s="61"/>
      <c r="FT97" s="61"/>
      <c r="FU97" s="61"/>
      <c r="FV97" s="61"/>
      <c r="FW97" s="61"/>
      <c r="FX97" s="61"/>
      <c r="FY97" s="61"/>
      <c r="FZ97" s="61"/>
      <c r="GA97" s="61"/>
      <c r="GB97" s="61"/>
      <c r="GC97" s="62"/>
      <c r="GD97" s="63"/>
      <c r="GE97" s="61"/>
      <c r="GF97" s="61"/>
      <c r="GG97" s="61"/>
      <c r="GH97" s="61"/>
      <c r="GI97" s="61"/>
      <c r="GJ97" s="61"/>
      <c r="GK97" s="61"/>
      <c r="GL97" s="61"/>
      <c r="GM97" s="61"/>
      <c r="GN97" s="61"/>
      <c r="GO97" s="61"/>
      <c r="GP97" s="61"/>
      <c r="GQ97" s="61"/>
      <c r="GR97" s="61"/>
      <c r="GS97" s="61"/>
      <c r="GT97" s="61"/>
      <c r="GU97" s="61"/>
      <c r="GV97" s="61"/>
      <c r="GW97" s="61"/>
      <c r="GX97" s="61"/>
      <c r="GY97" s="61"/>
      <c r="GZ97" s="61"/>
      <c r="HA97" s="61"/>
      <c r="HB97" s="61"/>
      <c r="HC97" s="61"/>
      <c r="HD97" s="61"/>
      <c r="HE97" s="61"/>
      <c r="HF97" s="61"/>
      <c r="HG97" s="61"/>
      <c r="HH97" s="61"/>
      <c r="HI97" s="61"/>
      <c r="HJ97" s="61"/>
      <c r="HK97" s="61"/>
      <c r="HL97" s="61"/>
      <c r="HM97" s="62"/>
    </row>
    <row r="98" spans="2:221" ht="18" customHeight="1" x14ac:dyDescent="0.2">
      <c r="B98" s="131"/>
      <c r="C98" s="132"/>
      <c r="D98" s="132"/>
      <c r="E98" s="132"/>
      <c r="F98" s="132"/>
      <c r="G98" s="132"/>
      <c r="H98" s="132"/>
      <c r="I98" s="132"/>
      <c r="J98" s="132"/>
      <c r="K98" s="132"/>
      <c r="L98" s="132"/>
      <c r="M98" s="132"/>
      <c r="N98" s="132"/>
      <c r="O98" s="132"/>
      <c r="P98" s="132"/>
      <c r="Q98" s="132"/>
      <c r="R98" s="132"/>
      <c r="S98" s="132"/>
      <c r="T98" s="132"/>
      <c r="U98" s="133"/>
      <c r="V98" s="134"/>
      <c r="W98" s="135"/>
      <c r="X98" s="135"/>
      <c r="Y98" s="135"/>
      <c r="Z98" s="135"/>
      <c r="AA98" s="136"/>
      <c r="AB98" s="137"/>
      <c r="AC98" s="138"/>
      <c r="AD98" s="138"/>
      <c r="AE98" s="138"/>
      <c r="AF98" s="139"/>
      <c r="AG98" s="100" t="s">
        <v>24</v>
      </c>
      <c r="AH98" s="101"/>
      <c r="AI98" s="101"/>
      <c r="AJ98" s="101"/>
      <c r="AK98" s="101"/>
      <c r="AL98" s="102">
        <f t="shared" si="0"/>
        <v>12</v>
      </c>
      <c r="AM98" s="103"/>
      <c r="AN98" s="103"/>
      <c r="AO98" s="104"/>
      <c r="AP98" s="63">
        <v>1</v>
      </c>
      <c r="AQ98" s="61"/>
      <c r="AR98" s="61"/>
      <c r="AS98" s="61">
        <v>1</v>
      </c>
      <c r="AT98" s="61"/>
      <c r="AU98" s="61"/>
      <c r="AV98" s="61">
        <v>1</v>
      </c>
      <c r="AW98" s="61"/>
      <c r="AX98" s="61"/>
      <c r="AY98" s="61">
        <v>1</v>
      </c>
      <c r="AZ98" s="61"/>
      <c r="BA98" s="61"/>
      <c r="BB98" s="61">
        <v>1</v>
      </c>
      <c r="BC98" s="61"/>
      <c r="BD98" s="61"/>
      <c r="BE98" s="61">
        <v>1</v>
      </c>
      <c r="BF98" s="61"/>
      <c r="BG98" s="61"/>
      <c r="BH98" s="61">
        <v>1</v>
      </c>
      <c r="BI98" s="61"/>
      <c r="BJ98" s="61"/>
      <c r="BK98" s="61">
        <v>1</v>
      </c>
      <c r="BL98" s="61"/>
      <c r="BM98" s="61"/>
      <c r="BN98" s="61">
        <v>1</v>
      </c>
      <c r="BO98" s="61"/>
      <c r="BP98" s="61"/>
      <c r="BQ98" s="61">
        <v>1</v>
      </c>
      <c r="BR98" s="61"/>
      <c r="BS98" s="61"/>
      <c r="BT98" s="61">
        <v>1</v>
      </c>
      <c r="BU98" s="61"/>
      <c r="BV98" s="61"/>
      <c r="BW98" s="61">
        <v>1</v>
      </c>
      <c r="BX98" s="61"/>
      <c r="BY98" s="62"/>
      <c r="BZ98" s="63"/>
      <c r="CA98" s="61"/>
      <c r="CB98" s="61"/>
      <c r="CC98" s="61"/>
      <c r="CD98" s="61"/>
      <c r="CE98" s="61"/>
      <c r="CF98" s="61"/>
      <c r="CG98" s="61"/>
      <c r="CH98" s="61"/>
      <c r="CI98" s="61"/>
      <c r="CJ98" s="61"/>
      <c r="CK98" s="61"/>
      <c r="CL98" s="61"/>
      <c r="CM98" s="61"/>
      <c r="CN98" s="61"/>
      <c r="CO98" s="61"/>
      <c r="CP98" s="61"/>
      <c r="CQ98" s="61"/>
      <c r="CR98" s="61"/>
      <c r="CS98" s="61"/>
      <c r="CT98" s="61"/>
      <c r="CU98" s="61"/>
      <c r="CV98" s="61"/>
      <c r="CW98" s="61"/>
      <c r="CX98" s="61"/>
      <c r="CY98" s="61"/>
      <c r="CZ98" s="61"/>
      <c r="DA98" s="61"/>
      <c r="DB98" s="61"/>
      <c r="DC98" s="61"/>
      <c r="DD98" s="61"/>
      <c r="DE98" s="61"/>
      <c r="DF98" s="61"/>
      <c r="DG98" s="61"/>
      <c r="DH98" s="61"/>
      <c r="DI98" s="62"/>
      <c r="DJ98" s="63"/>
      <c r="DK98" s="61"/>
      <c r="DL98" s="61"/>
      <c r="DM98" s="61"/>
      <c r="DN98" s="61"/>
      <c r="DO98" s="61"/>
      <c r="DP98" s="61"/>
      <c r="DQ98" s="61"/>
      <c r="DR98" s="61"/>
      <c r="DS98" s="61"/>
      <c r="DT98" s="61"/>
      <c r="DU98" s="61"/>
      <c r="DV98" s="61"/>
      <c r="DW98" s="61"/>
      <c r="DX98" s="61"/>
      <c r="DY98" s="61"/>
      <c r="DZ98" s="61"/>
      <c r="EA98" s="61"/>
      <c r="EB98" s="61"/>
      <c r="EC98" s="61"/>
      <c r="ED98" s="61"/>
      <c r="EE98" s="61"/>
      <c r="EF98" s="61"/>
      <c r="EG98" s="61"/>
      <c r="EH98" s="61"/>
      <c r="EI98" s="61"/>
      <c r="EJ98" s="61"/>
      <c r="EK98" s="61"/>
      <c r="EL98" s="61"/>
      <c r="EM98" s="61"/>
      <c r="EN98" s="61"/>
      <c r="EO98" s="61"/>
      <c r="EP98" s="61"/>
      <c r="EQ98" s="61"/>
      <c r="ER98" s="61"/>
      <c r="ES98" s="62"/>
      <c r="ET98" s="63"/>
      <c r="EU98" s="61"/>
      <c r="EV98" s="61"/>
      <c r="EW98" s="61"/>
      <c r="EX98" s="61"/>
      <c r="EY98" s="61"/>
      <c r="EZ98" s="61"/>
      <c r="FA98" s="61"/>
      <c r="FB98" s="61"/>
      <c r="FC98" s="61"/>
      <c r="FD98" s="61"/>
      <c r="FE98" s="61"/>
      <c r="FF98" s="61"/>
      <c r="FG98" s="61"/>
      <c r="FH98" s="61"/>
      <c r="FI98" s="61"/>
      <c r="FJ98" s="61"/>
      <c r="FK98" s="61"/>
      <c r="FL98" s="61"/>
      <c r="FM98" s="61"/>
      <c r="FN98" s="61"/>
      <c r="FO98" s="61"/>
      <c r="FP98" s="61"/>
      <c r="FQ98" s="61"/>
      <c r="FR98" s="61"/>
      <c r="FS98" s="61"/>
      <c r="FT98" s="61"/>
      <c r="FU98" s="61"/>
      <c r="FV98" s="61"/>
      <c r="FW98" s="61"/>
      <c r="FX98" s="61"/>
      <c r="FY98" s="61"/>
      <c r="FZ98" s="61"/>
      <c r="GA98" s="61"/>
      <c r="GB98" s="61"/>
      <c r="GC98" s="62"/>
      <c r="GD98" s="63"/>
      <c r="GE98" s="61"/>
      <c r="GF98" s="61"/>
      <c r="GG98" s="61"/>
      <c r="GH98" s="61"/>
      <c r="GI98" s="61"/>
      <c r="GJ98" s="61"/>
      <c r="GK98" s="61"/>
      <c r="GL98" s="61"/>
      <c r="GM98" s="61"/>
      <c r="GN98" s="61"/>
      <c r="GO98" s="61"/>
      <c r="GP98" s="61"/>
      <c r="GQ98" s="61"/>
      <c r="GR98" s="61"/>
      <c r="GS98" s="61"/>
      <c r="GT98" s="61"/>
      <c r="GU98" s="61"/>
      <c r="GV98" s="61"/>
      <c r="GW98" s="61"/>
      <c r="GX98" s="61"/>
      <c r="GY98" s="61"/>
      <c r="GZ98" s="61"/>
      <c r="HA98" s="61"/>
      <c r="HB98" s="61"/>
      <c r="HC98" s="61"/>
      <c r="HD98" s="61"/>
      <c r="HE98" s="61"/>
      <c r="HF98" s="61"/>
      <c r="HG98" s="61"/>
      <c r="HH98" s="61"/>
      <c r="HI98" s="61"/>
      <c r="HJ98" s="61"/>
      <c r="HK98" s="61"/>
      <c r="HL98" s="61"/>
      <c r="HM98" s="62"/>
    </row>
    <row r="99" spans="2:221" ht="18" customHeight="1" x14ac:dyDescent="0.2">
      <c r="B99" s="112" t="s">
        <v>688</v>
      </c>
      <c r="C99" s="113"/>
      <c r="D99" s="113"/>
      <c r="E99" s="113"/>
      <c r="F99" s="113"/>
      <c r="G99" s="113"/>
      <c r="H99" s="113"/>
      <c r="I99" s="113"/>
      <c r="J99" s="113"/>
      <c r="K99" s="113"/>
      <c r="L99" s="113"/>
      <c r="M99" s="113"/>
      <c r="N99" s="113"/>
      <c r="O99" s="113"/>
      <c r="P99" s="113"/>
      <c r="Q99" s="113"/>
      <c r="R99" s="113"/>
      <c r="S99" s="113"/>
      <c r="T99" s="113"/>
      <c r="U99" s="114"/>
      <c r="V99" s="118" t="s">
        <v>725</v>
      </c>
      <c r="W99" s="119"/>
      <c r="X99" s="119"/>
      <c r="Y99" s="119"/>
      <c r="Z99" s="119"/>
      <c r="AA99" s="120"/>
      <c r="AB99" s="124">
        <v>4.24E-2</v>
      </c>
      <c r="AC99" s="125"/>
      <c r="AD99" s="125"/>
      <c r="AE99" s="125"/>
      <c r="AF99" s="126"/>
      <c r="AG99" s="106" t="s">
        <v>23</v>
      </c>
      <c r="AH99" s="107"/>
      <c r="AI99" s="107"/>
      <c r="AJ99" s="107"/>
      <c r="AK99" s="107"/>
      <c r="AL99" s="108">
        <f t="shared" si="0"/>
        <v>12</v>
      </c>
      <c r="AM99" s="109"/>
      <c r="AN99" s="109"/>
      <c r="AO99" s="110"/>
      <c r="AP99" s="75">
        <v>1</v>
      </c>
      <c r="AQ99" s="73"/>
      <c r="AR99" s="73"/>
      <c r="AS99" s="73">
        <v>1</v>
      </c>
      <c r="AT99" s="73"/>
      <c r="AU99" s="73"/>
      <c r="AV99" s="73">
        <v>1</v>
      </c>
      <c r="AW99" s="73"/>
      <c r="AX99" s="73"/>
      <c r="AY99" s="73">
        <v>1</v>
      </c>
      <c r="AZ99" s="73"/>
      <c r="BA99" s="73"/>
      <c r="BB99" s="73">
        <v>1</v>
      </c>
      <c r="BC99" s="73"/>
      <c r="BD99" s="73"/>
      <c r="BE99" s="73">
        <v>1</v>
      </c>
      <c r="BF99" s="73"/>
      <c r="BG99" s="73"/>
      <c r="BH99" s="73">
        <v>1</v>
      </c>
      <c r="BI99" s="73"/>
      <c r="BJ99" s="73"/>
      <c r="BK99" s="73">
        <v>1</v>
      </c>
      <c r="BL99" s="73"/>
      <c r="BM99" s="73"/>
      <c r="BN99" s="73">
        <v>1</v>
      </c>
      <c r="BO99" s="73"/>
      <c r="BP99" s="73"/>
      <c r="BQ99" s="73">
        <v>1</v>
      </c>
      <c r="BR99" s="73"/>
      <c r="BS99" s="73"/>
      <c r="BT99" s="73">
        <v>1</v>
      </c>
      <c r="BU99" s="73"/>
      <c r="BV99" s="73"/>
      <c r="BW99" s="73">
        <v>1</v>
      </c>
      <c r="BX99" s="73"/>
      <c r="BY99" s="74"/>
      <c r="BZ99" s="75"/>
      <c r="CA99" s="73"/>
      <c r="CB99" s="73"/>
      <c r="CC99" s="73"/>
      <c r="CD99" s="73"/>
      <c r="CE99" s="73"/>
      <c r="CF99" s="73"/>
      <c r="CG99" s="73"/>
      <c r="CH99" s="73"/>
      <c r="CI99" s="73"/>
      <c r="CJ99" s="73"/>
      <c r="CK99" s="73"/>
      <c r="CL99" s="73"/>
      <c r="CM99" s="73"/>
      <c r="CN99" s="73"/>
      <c r="CO99" s="73"/>
      <c r="CP99" s="73"/>
      <c r="CQ99" s="73"/>
      <c r="CR99" s="73"/>
      <c r="CS99" s="73"/>
      <c r="CT99" s="73"/>
      <c r="CU99" s="73"/>
      <c r="CV99" s="73"/>
      <c r="CW99" s="73"/>
      <c r="CX99" s="73"/>
      <c r="CY99" s="73"/>
      <c r="CZ99" s="73"/>
      <c r="DA99" s="73"/>
      <c r="DB99" s="73"/>
      <c r="DC99" s="73"/>
      <c r="DD99" s="73"/>
      <c r="DE99" s="73"/>
      <c r="DF99" s="73"/>
      <c r="DG99" s="73"/>
      <c r="DH99" s="73"/>
      <c r="DI99" s="74"/>
      <c r="DJ99" s="75"/>
      <c r="DK99" s="73"/>
      <c r="DL99" s="73"/>
      <c r="DM99" s="73"/>
      <c r="DN99" s="73"/>
      <c r="DO99" s="73"/>
      <c r="DP99" s="73"/>
      <c r="DQ99" s="73"/>
      <c r="DR99" s="73"/>
      <c r="DS99" s="73"/>
      <c r="DT99" s="73"/>
      <c r="DU99" s="73"/>
      <c r="DV99" s="73"/>
      <c r="DW99" s="73"/>
      <c r="DX99" s="73"/>
      <c r="DY99" s="73"/>
      <c r="DZ99" s="73"/>
      <c r="EA99" s="73"/>
      <c r="EB99" s="73"/>
      <c r="EC99" s="73"/>
      <c r="ED99" s="73"/>
      <c r="EE99" s="73"/>
      <c r="EF99" s="73"/>
      <c r="EG99" s="73"/>
      <c r="EH99" s="73"/>
      <c r="EI99" s="73"/>
      <c r="EJ99" s="73"/>
      <c r="EK99" s="73"/>
      <c r="EL99" s="73"/>
      <c r="EM99" s="73"/>
      <c r="EN99" s="73"/>
      <c r="EO99" s="73"/>
      <c r="EP99" s="73"/>
      <c r="EQ99" s="73"/>
      <c r="ER99" s="73"/>
      <c r="ES99" s="74"/>
      <c r="ET99" s="75"/>
      <c r="EU99" s="73"/>
      <c r="EV99" s="73"/>
      <c r="EW99" s="73"/>
      <c r="EX99" s="73"/>
      <c r="EY99" s="73"/>
      <c r="EZ99" s="73"/>
      <c r="FA99" s="73"/>
      <c r="FB99" s="73"/>
      <c r="FC99" s="73"/>
      <c r="FD99" s="73"/>
      <c r="FE99" s="73"/>
      <c r="FF99" s="73"/>
      <c r="FG99" s="73"/>
      <c r="FH99" s="73"/>
      <c r="FI99" s="73"/>
      <c r="FJ99" s="73"/>
      <c r="FK99" s="73"/>
      <c r="FL99" s="73"/>
      <c r="FM99" s="73"/>
      <c r="FN99" s="73"/>
      <c r="FO99" s="73"/>
      <c r="FP99" s="73"/>
      <c r="FQ99" s="73"/>
      <c r="FR99" s="73"/>
      <c r="FS99" s="73"/>
      <c r="FT99" s="73"/>
      <c r="FU99" s="73"/>
      <c r="FV99" s="73"/>
      <c r="FW99" s="73"/>
      <c r="FX99" s="73"/>
      <c r="FY99" s="73"/>
      <c r="FZ99" s="73"/>
      <c r="GA99" s="73"/>
      <c r="GB99" s="73"/>
      <c r="GC99" s="74"/>
      <c r="GD99" s="75"/>
      <c r="GE99" s="73"/>
      <c r="GF99" s="73"/>
      <c r="GG99" s="73"/>
      <c r="GH99" s="73"/>
      <c r="GI99" s="73"/>
      <c r="GJ99" s="73"/>
      <c r="GK99" s="73"/>
      <c r="GL99" s="73"/>
      <c r="GM99" s="73"/>
      <c r="GN99" s="73"/>
      <c r="GO99" s="73"/>
      <c r="GP99" s="73"/>
      <c r="GQ99" s="73"/>
      <c r="GR99" s="73"/>
      <c r="GS99" s="73"/>
      <c r="GT99" s="73"/>
      <c r="GU99" s="73"/>
      <c r="GV99" s="73"/>
      <c r="GW99" s="73"/>
      <c r="GX99" s="73"/>
      <c r="GY99" s="73"/>
      <c r="GZ99" s="73"/>
      <c r="HA99" s="73"/>
      <c r="HB99" s="73"/>
      <c r="HC99" s="73"/>
      <c r="HD99" s="73"/>
      <c r="HE99" s="73"/>
      <c r="HF99" s="73"/>
      <c r="HG99" s="73"/>
      <c r="HH99" s="73"/>
      <c r="HI99" s="73"/>
      <c r="HJ99" s="73"/>
      <c r="HK99" s="73"/>
      <c r="HL99" s="73"/>
      <c r="HM99" s="74"/>
    </row>
    <row r="100" spans="2:221" ht="18" customHeight="1" x14ac:dyDescent="0.2">
      <c r="B100" s="115"/>
      <c r="C100" s="116"/>
      <c r="D100" s="116"/>
      <c r="E100" s="116"/>
      <c r="F100" s="116"/>
      <c r="G100" s="116"/>
      <c r="H100" s="116"/>
      <c r="I100" s="116"/>
      <c r="J100" s="116"/>
      <c r="K100" s="116"/>
      <c r="L100" s="116"/>
      <c r="M100" s="116"/>
      <c r="N100" s="116"/>
      <c r="O100" s="116"/>
      <c r="P100" s="116"/>
      <c r="Q100" s="116"/>
      <c r="R100" s="116"/>
      <c r="S100" s="116"/>
      <c r="T100" s="116"/>
      <c r="U100" s="117"/>
      <c r="V100" s="121"/>
      <c r="W100" s="122"/>
      <c r="X100" s="122"/>
      <c r="Y100" s="122"/>
      <c r="Z100" s="122"/>
      <c r="AA100" s="123"/>
      <c r="AB100" s="127"/>
      <c r="AC100" s="128"/>
      <c r="AD100" s="128"/>
      <c r="AE100" s="128"/>
      <c r="AF100" s="129"/>
      <c r="AG100" s="106" t="s">
        <v>24</v>
      </c>
      <c r="AH100" s="107"/>
      <c r="AI100" s="107"/>
      <c r="AJ100" s="107"/>
      <c r="AK100" s="107"/>
      <c r="AL100" s="108">
        <f t="shared" ref="AL100:AL108" si="1">SUM(AP100:HM100)</f>
        <v>12</v>
      </c>
      <c r="AM100" s="109"/>
      <c r="AN100" s="109"/>
      <c r="AO100" s="110"/>
      <c r="AP100" s="75">
        <v>1</v>
      </c>
      <c r="AQ100" s="73"/>
      <c r="AR100" s="73"/>
      <c r="AS100" s="73">
        <v>1</v>
      </c>
      <c r="AT100" s="73"/>
      <c r="AU100" s="73"/>
      <c r="AV100" s="73">
        <v>1</v>
      </c>
      <c r="AW100" s="73"/>
      <c r="AX100" s="73"/>
      <c r="AY100" s="73">
        <v>1</v>
      </c>
      <c r="AZ100" s="73"/>
      <c r="BA100" s="73"/>
      <c r="BB100" s="73">
        <v>1</v>
      </c>
      <c r="BC100" s="73"/>
      <c r="BD100" s="73"/>
      <c r="BE100" s="73">
        <v>1</v>
      </c>
      <c r="BF100" s="73"/>
      <c r="BG100" s="73"/>
      <c r="BH100" s="73">
        <v>1</v>
      </c>
      <c r="BI100" s="73"/>
      <c r="BJ100" s="73"/>
      <c r="BK100" s="73">
        <v>1</v>
      </c>
      <c r="BL100" s="73"/>
      <c r="BM100" s="73"/>
      <c r="BN100" s="73">
        <v>1</v>
      </c>
      <c r="BO100" s="73"/>
      <c r="BP100" s="73"/>
      <c r="BQ100" s="73">
        <v>1</v>
      </c>
      <c r="BR100" s="73"/>
      <c r="BS100" s="73"/>
      <c r="BT100" s="73">
        <v>1</v>
      </c>
      <c r="BU100" s="73"/>
      <c r="BV100" s="73"/>
      <c r="BW100" s="73">
        <v>1</v>
      </c>
      <c r="BX100" s="73"/>
      <c r="BY100" s="74"/>
      <c r="BZ100" s="75"/>
      <c r="CA100" s="73"/>
      <c r="CB100" s="73"/>
      <c r="CC100" s="73"/>
      <c r="CD100" s="73"/>
      <c r="CE100" s="73"/>
      <c r="CF100" s="73"/>
      <c r="CG100" s="73"/>
      <c r="CH100" s="73"/>
      <c r="CI100" s="73"/>
      <c r="CJ100" s="73"/>
      <c r="CK100" s="73"/>
      <c r="CL100" s="73"/>
      <c r="CM100" s="73"/>
      <c r="CN100" s="73"/>
      <c r="CO100" s="73"/>
      <c r="CP100" s="73"/>
      <c r="CQ100" s="73"/>
      <c r="CR100" s="73"/>
      <c r="CS100" s="73"/>
      <c r="CT100" s="73"/>
      <c r="CU100" s="73"/>
      <c r="CV100" s="73"/>
      <c r="CW100" s="73"/>
      <c r="CX100" s="73"/>
      <c r="CY100" s="73"/>
      <c r="CZ100" s="73"/>
      <c r="DA100" s="73"/>
      <c r="DB100" s="73"/>
      <c r="DC100" s="73"/>
      <c r="DD100" s="73"/>
      <c r="DE100" s="73"/>
      <c r="DF100" s="73"/>
      <c r="DG100" s="73"/>
      <c r="DH100" s="73"/>
      <c r="DI100" s="74"/>
      <c r="DJ100" s="75"/>
      <c r="DK100" s="73"/>
      <c r="DL100" s="73"/>
      <c r="DM100" s="73"/>
      <c r="DN100" s="73"/>
      <c r="DO100" s="73"/>
      <c r="DP100" s="73"/>
      <c r="DQ100" s="73"/>
      <c r="DR100" s="73"/>
      <c r="DS100" s="73"/>
      <c r="DT100" s="73"/>
      <c r="DU100" s="73"/>
      <c r="DV100" s="73"/>
      <c r="DW100" s="73"/>
      <c r="DX100" s="73"/>
      <c r="DY100" s="73"/>
      <c r="DZ100" s="73"/>
      <c r="EA100" s="73"/>
      <c r="EB100" s="73"/>
      <c r="EC100" s="73"/>
      <c r="ED100" s="73"/>
      <c r="EE100" s="73"/>
      <c r="EF100" s="73"/>
      <c r="EG100" s="73"/>
      <c r="EH100" s="73"/>
      <c r="EI100" s="73"/>
      <c r="EJ100" s="73"/>
      <c r="EK100" s="73"/>
      <c r="EL100" s="73"/>
      <c r="EM100" s="73"/>
      <c r="EN100" s="73"/>
      <c r="EO100" s="73"/>
      <c r="EP100" s="73"/>
      <c r="EQ100" s="73"/>
      <c r="ER100" s="73"/>
      <c r="ES100" s="74"/>
      <c r="ET100" s="75"/>
      <c r="EU100" s="73"/>
      <c r="EV100" s="73"/>
      <c r="EW100" s="73"/>
      <c r="EX100" s="73"/>
      <c r="EY100" s="73"/>
      <c r="EZ100" s="73"/>
      <c r="FA100" s="73"/>
      <c r="FB100" s="73"/>
      <c r="FC100" s="73"/>
      <c r="FD100" s="73"/>
      <c r="FE100" s="73"/>
      <c r="FF100" s="73"/>
      <c r="FG100" s="73"/>
      <c r="FH100" s="73"/>
      <c r="FI100" s="73"/>
      <c r="FJ100" s="73"/>
      <c r="FK100" s="73"/>
      <c r="FL100" s="73"/>
      <c r="FM100" s="73"/>
      <c r="FN100" s="73"/>
      <c r="FO100" s="73"/>
      <c r="FP100" s="73"/>
      <c r="FQ100" s="73"/>
      <c r="FR100" s="73"/>
      <c r="FS100" s="73"/>
      <c r="FT100" s="73"/>
      <c r="FU100" s="73"/>
      <c r="FV100" s="73"/>
      <c r="FW100" s="73"/>
      <c r="FX100" s="73"/>
      <c r="FY100" s="73"/>
      <c r="FZ100" s="73"/>
      <c r="GA100" s="73"/>
      <c r="GB100" s="73"/>
      <c r="GC100" s="74"/>
      <c r="GD100" s="75"/>
      <c r="GE100" s="73"/>
      <c r="GF100" s="73"/>
      <c r="GG100" s="73"/>
      <c r="GH100" s="73"/>
      <c r="GI100" s="73"/>
      <c r="GJ100" s="73"/>
      <c r="GK100" s="73"/>
      <c r="GL100" s="73"/>
      <c r="GM100" s="73"/>
      <c r="GN100" s="73"/>
      <c r="GO100" s="73"/>
      <c r="GP100" s="73"/>
      <c r="GQ100" s="73"/>
      <c r="GR100" s="73"/>
      <c r="GS100" s="73"/>
      <c r="GT100" s="73"/>
      <c r="GU100" s="73"/>
      <c r="GV100" s="73"/>
      <c r="GW100" s="73"/>
      <c r="GX100" s="73"/>
      <c r="GY100" s="73"/>
      <c r="GZ100" s="73"/>
      <c r="HA100" s="73"/>
      <c r="HB100" s="73"/>
      <c r="HC100" s="73"/>
      <c r="HD100" s="73"/>
      <c r="HE100" s="73"/>
      <c r="HF100" s="73"/>
      <c r="HG100" s="73"/>
      <c r="HH100" s="73"/>
      <c r="HI100" s="73"/>
      <c r="HJ100" s="73"/>
      <c r="HK100" s="73"/>
      <c r="HL100" s="73"/>
      <c r="HM100" s="74"/>
    </row>
    <row r="101" spans="2:221" ht="18" customHeight="1" x14ac:dyDescent="0.2">
      <c r="B101" s="82" t="s">
        <v>689</v>
      </c>
      <c r="C101" s="83"/>
      <c r="D101" s="83"/>
      <c r="E101" s="83"/>
      <c r="F101" s="83"/>
      <c r="G101" s="83"/>
      <c r="H101" s="83"/>
      <c r="I101" s="83"/>
      <c r="J101" s="83"/>
      <c r="K101" s="83"/>
      <c r="L101" s="83"/>
      <c r="M101" s="83"/>
      <c r="N101" s="83"/>
      <c r="O101" s="83"/>
      <c r="P101" s="83"/>
      <c r="Q101" s="83"/>
      <c r="R101" s="83"/>
      <c r="S101" s="83"/>
      <c r="T101" s="83"/>
      <c r="U101" s="84"/>
      <c r="V101" s="88" t="s">
        <v>726</v>
      </c>
      <c r="W101" s="89"/>
      <c r="X101" s="89"/>
      <c r="Y101" s="89"/>
      <c r="Z101" s="89"/>
      <c r="AA101" s="90"/>
      <c r="AB101" s="94">
        <v>4.24E-2</v>
      </c>
      <c r="AC101" s="95"/>
      <c r="AD101" s="95"/>
      <c r="AE101" s="95"/>
      <c r="AF101" s="96"/>
      <c r="AG101" s="100" t="s">
        <v>23</v>
      </c>
      <c r="AH101" s="101"/>
      <c r="AI101" s="101"/>
      <c r="AJ101" s="101"/>
      <c r="AK101" s="101"/>
      <c r="AL101" s="102">
        <f t="shared" si="1"/>
        <v>12</v>
      </c>
      <c r="AM101" s="103"/>
      <c r="AN101" s="103"/>
      <c r="AO101" s="104"/>
      <c r="AP101" s="63">
        <v>1</v>
      </c>
      <c r="AQ101" s="61"/>
      <c r="AR101" s="61"/>
      <c r="AS101" s="61">
        <v>1</v>
      </c>
      <c r="AT101" s="61"/>
      <c r="AU101" s="61"/>
      <c r="AV101" s="61">
        <v>1</v>
      </c>
      <c r="AW101" s="61"/>
      <c r="AX101" s="61"/>
      <c r="AY101" s="61">
        <v>1</v>
      </c>
      <c r="AZ101" s="61"/>
      <c r="BA101" s="61"/>
      <c r="BB101" s="61">
        <v>1</v>
      </c>
      <c r="BC101" s="61"/>
      <c r="BD101" s="61"/>
      <c r="BE101" s="61">
        <v>1</v>
      </c>
      <c r="BF101" s="61"/>
      <c r="BG101" s="61"/>
      <c r="BH101" s="61">
        <v>1</v>
      </c>
      <c r="BI101" s="61"/>
      <c r="BJ101" s="61"/>
      <c r="BK101" s="61">
        <v>1</v>
      </c>
      <c r="BL101" s="61"/>
      <c r="BM101" s="61"/>
      <c r="BN101" s="61">
        <v>1</v>
      </c>
      <c r="BO101" s="61"/>
      <c r="BP101" s="61"/>
      <c r="BQ101" s="61">
        <v>1</v>
      </c>
      <c r="BR101" s="61"/>
      <c r="BS101" s="61"/>
      <c r="BT101" s="61">
        <v>1</v>
      </c>
      <c r="BU101" s="61"/>
      <c r="BV101" s="61"/>
      <c r="BW101" s="61">
        <v>1</v>
      </c>
      <c r="BX101" s="61"/>
      <c r="BY101" s="62"/>
      <c r="BZ101" s="63"/>
      <c r="CA101" s="61"/>
      <c r="CB101" s="61"/>
      <c r="CC101" s="61"/>
      <c r="CD101" s="61"/>
      <c r="CE101" s="61"/>
      <c r="CF101" s="61"/>
      <c r="CG101" s="61"/>
      <c r="CH101" s="61"/>
      <c r="CI101" s="61"/>
      <c r="CJ101" s="61"/>
      <c r="CK101" s="61"/>
      <c r="CL101" s="61"/>
      <c r="CM101" s="61"/>
      <c r="CN101" s="61"/>
      <c r="CO101" s="61"/>
      <c r="CP101" s="61"/>
      <c r="CQ101" s="61"/>
      <c r="CR101" s="61"/>
      <c r="CS101" s="61"/>
      <c r="CT101" s="61"/>
      <c r="CU101" s="61"/>
      <c r="CV101" s="61"/>
      <c r="CW101" s="61"/>
      <c r="CX101" s="61"/>
      <c r="CY101" s="61"/>
      <c r="CZ101" s="61"/>
      <c r="DA101" s="61"/>
      <c r="DB101" s="61"/>
      <c r="DC101" s="61"/>
      <c r="DD101" s="61"/>
      <c r="DE101" s="61"/>
      <c r="DF101" s="61"/>
      <c r="DG101" s="61"/>
      <c r="DH101" s="61"/>
      <c r="DI101" s="62"/>
      <c r="DJ101" s="63"/>
      <c r="DK101" s="61"/>
      <c r="DL101" s="61"/>
      <c r="DM101" s="61"/>
      <c r="DN101" s="61"/>
      <c r="DO101" s="61"/>
      <c r="DP101" s="61"/>
      <c r="DQ101" s="61"/>
      <c r="DR101" s="61"/>
      <c r="DS101" s="61"/>
      <c r="DT101" s="61"/>
      <c r="DU101" s="61"/>
      <c r="DV101" s="61"/>
      <c r="DW101" s="61"/>
      <c r="DX101" s="61"/>
      <c r="DY101" s="61"/>
      <c r="DZ101" s="61"/>
      <c r="EA101" s="61"/>
      <c r="EB101" s="61"/>
      <c r="EC101" s="61"/>
      <c r="ED101" s="61"/>
      <c r="EE101" s="61"/>
      <c r="EF101" s="61"/>
      <c r="EG101" s="61"/>
      <c r="EH101" s="61"/>
      <c r="EI101" s="61"/>
      <c r="EJ101" s="61"/>
      <c r="EK101" s="61"/>
      <c r="EL101" s="61"/>
      <c r="EM101" s="61"/>
      <c r="EN101" s="61"/>
      <c r="EO101" s="61"/>
      <c r="EP101" s="61"/>
      <c r="EQ101" s="61"/>
      <c r="ER101" s="61"/>
      <c r="ES101" s="62"/>
      <c r="ET101" s="63"/>
      <c r="EU101" s="61"/>
      <c r="EV101" s="61"/>
      <c r="EW101" s="61"/>
      <c r="EX101" s="61"/>
      <c r="EY101" s="61"/>
      <c r="EZ101" s="61"/>
      <c r="FA101" s="61"/>
      <c r="FB101" s="61"/>
      <c r="FC101" s="61"/>
      <c r="FD101" s="61"/>
      <c r="FE101" s="61"/>
      <c r="FF101" s="61"/>
      <c r="FG101" s="61"/>
      <c r="FH101" s="61"/>
      <c r="FI101" s="61"/>
      <c r="FJ101" s="61"/>
      <c r="FK101" s="61"/>
      <c r="FL101" s="61"/>
      <c r="FM101" s="61"/>
      <c r="FN101" s="61"/>
      <c r="FO101" s="61"/>
      <c r="FP101" s="61"/>
      <c r="FQ101" s="61"/>
      <c r="FR101" s="61"/>
      <c r="FS101" s="61"/>
      <c r="FT101" s="61"/>
      <c r="FU101" s="61"/>
      <c r="FV101" s="61"/>
      <c r="FW101" s="61"/>
      <c r="FX101" s="61"/>
      <c r="FY101" s="61"/>
      <c r="FZ101" s="61"/>
      <c r="GA101" s="61"/>
      <c r="GB101" s="61"/>
      <c r="GC101" s="62"/>
      <c r="GD101" s="63"/>
      <c r="GE101" s="61"/>
      <c r="GF101" s="61"/>
      <c r="GG101" s="61"/>
      <c r="GH101" s="61"/>
      <c r="GI101" s="61"/>
      <c r="GJ101" s="61"/>
      <c r="GK101" s="61"/>
      <c r="GL101" s="61"/>
      <c r="GM101" s="61"/>
      <c r="GN101" s="61"/>
      <c r="GO101" s="61"/>
      <c r="GP101" s="61"/>
      <c r="GQ101" s="61"/>
      <c r="GR101" s="61"/>
      <c r="GS101" s="61"/>
      <c r="GT101" s="61"/>
      <c r="GU101" s="61"/>
      <c r="GV101" s="61"/>
      <c r="GW101" s="61"/>
      <c r="GX101" s="61"/>
      <c r="GY101" s="61"/>
      <c r="GZ101" s="61"/>
      <c r="HA101" s="61"/>
      <c r="HB101" s="61"/>
      <c r="HC101" s="61"/>
      <c r="HD101" s="61"/>
      <c r="HE101" s="61"/>
      <c r="HF101" s="61"/>
      <c r="HG101" s="61"/>
      <c r="HH101" s="61"/>
      <c r="HI101" s="61"/>
      <c r="HJ101" s="61"/>
      <c r="HK101" s="61"/>
      <c r="HL101" s="61"/>
      <c r="HM101" s="62"/>
    </row>
    <row r="102" spans="2:221" ht="18" customHeight="1" x14ac:dyDescent="0.2">
      <c r="B102" s="131"/>
      <c r="C102" s="132"/>
      <c r="D102" s="132"/>
      <c r="E102" s="132"/>
      <c r="F102" s="132"/>
      <c r="G102" s="132"/>
      <c r="H102" s="132"/>
      <c r="I102" s="132"/>
      <c r="J102" s="132"/>
      <c r="K102" s="132"/>
      <c r="L102" s="132"/>
      <c r="M102" s="132"/>
      <c r="N102" s="132"/>
      <c r="O102" s="132"/>
      <c r="P102" s="132"/>
      <c r="Q102" s="132"/>
      <c r="R102" s="132"/>
      <c r="S102" s="132"/>
      <c r="T102" s="132"/>
      <c r="U102" s="133"/>
      <c r="V102" s="134"/>
      <c r="W102" s="135"/>
      <c r="X102" s="135"/>
      <c r="Y102" s="135"/>
      <c r="Z102" s="135"/>
      <c r="AA102" s="136"/>
      <c r="AB102" s="137"/>
      <c r="AC102" s="138"/>
      <c r="AD102" s="138"/>
      <c r="AE102" s="138"/>
      <c r="AF102" s="139"/>
      <c r="AG102" s="100" t="s">
        <v>24</v>
      </c>
      <c r="AH102" s="101"/>
      <c r="AI102" s="101"/>
      <c r="AJ102" s="101"/>
      <c r="AK102" s="101"/>
      <c r="AL102" s="102">
        <f t="shared" si="1"/>
        <v>12</v>
      </c>
      <c r="AM102" s="103"/>
      <c r="AN102" s="103"/>
      <c r="AO102" s="104"/>
      <c r="AP102" s="63">
        <v>1</v>
      </c>
      <c r="AQ102" s="61"/>
      <c r="AR102" s="61"/>
      <c r="AS102" s="61">
        <v>1</v>
      </c>
      <c r="AT102" s="61"/>
      <c r="AU102" s="61"/>
      <c r="AV102" s="61">
        <v>1</v>
      </c>
      <c r="AW102" s="61"/>
      <c r="AX102" s="61"/>
      <c r="AY102" s="61">
        <v>1</v>
      </c>
      <c r="AZ102" s="61"/>
      <c r="BA102" s="61"/>
      <c r="BB102" s="61">
        <v>1</v>
      </c>
      <c r="BC102" s="61"/>
      <c r="BD102" s="61"/>
      <c r="BE102" s="61">
        <v>1</v>
      </c>
      <c r="BF102" s="61"/>
      <c r="BG102" s="61"/>
      <c r="BH102" s="61">
        <v>1</v>
      </c>
      <c r="BI102" s="61"/>
      <c r="BJ102" s="61"/>
      <c r="BK102" s="61">
        <v>1</v>
      </c>
      <c r="BL102" s="61"/>
      <c r="BM102" s="61"/>
      <c r="BN102" s="61">
        <v>1</v>
      </c>
      <c r="BO102" s="61"/>
      <c r="BP102" s="61"/>
      <c r="BQ102" s="61">
        <v>1</v>
      </c>
      <c r="BR102" s="61"/>
      <c r="BS102" s="61"/>
      <c r="BT102" s="61">
        <v>1</v>
      </c>
      <c r="BU102" s="61"/>
      <c r="BV102" s="61"/>
      <c r="BW102" s="61">
        <v>1</v>
      </c>
      <c r="BX102" s="61"/>
      <c r="BY102" s="62"/>
      <c r="BZ102" s="63"/>
      <c r="CA102" s="61"/>
      <c r="CB102" s="61"/>
      <c r="CC102" s="61"/>
      <c r="CD102" s="61"/>
      <c r="CE102" s="61"/>
      <c r="CF102" s="61"/>
      <c r="CG102" s="61"/>
      <c r="CH102" s="61"/>
      <c r="CI102" s="61"/>
      <c r="CJ102" s="61"/>
      <c r="CK102" s="61"/>
      <c r="CL102" s="61"/>
      <c r="CM102" s="61"/>
      <c r="CN102" s="61"/>
      <c r="CO102" s="61"/>
      <c r="CP102" s="61"/>
      <c r="CQ102" s="61"/>
      <c r="CR102" s="61"/>
      <c r="CS102" s="61"/>
      <c r="CT102" s="61"/>
      <c r="CU102" s="61"/>
      <c r="CV102" s="61"/>
      <c r="CW102" s="61"/>
      <c r="CX102" s="61"/>
      <c r="CY102" s="61"/>
      <c r="CZ102" s="61"/>
      <c r="DA102" s="61"/>
      <c r="DB102" s="61"/>
      <c r="DC102" s="61"/>
      <c r="DD102" s="61"/>
      <c r="DE102" s="61"/>
      <c r="DF102" s="61"/>
      <c r="DG102" s="61"/>
      <c r="DH102" s="61"/>
      <c r="DI102" s="62"/>
      <c r="DJ102" s="63"/>
      <c r="DK102" s="61"/>
      <c r="DL102" s="61"/>
      <c r="DM102" s="61"/>
      <c r="DN102" s="61"/>
      <c r="DO102" s="61"/>
      <c r="DP102" s="61"/>
      <c r="DQ102" s="61"/>
      <c r="DR102" s="61"/>
      <c r="DS102" s="61"/>
      <c r="DT102" s="61"/>
      <c r="DU102" s="61"/>
      <c r="DV102" s="61"/>
      <c r="DW102" s="61"/>
      <c r="DX102" s="61"/>
      <c r="DY102" s="61"/>
      <c r="DZ102" s="61"/>
      <c r="EA102" s="61"/>
      <c r="EB102" s="61"/>
      <c r="EC102" s="61"/>
      <c r="ED102" s="61"/>
      <c r="EE102" s="61"/>
      <c r="EF102" s="61"/>
      <c r="EG102" s="61"/>
      <c r="EH102" s="61"/>
      <c r="EI102" s="61"/>
      <c r="EJ102" s="61"/>
      <c r="EK102" s="61"/>
      <c r="EL102" s="61"/>
      <c r="EM102" s="61"/>
      <c r="EN102" s="61"/>
      <c r="EO102" s="61"/>
      <c r="EP102" s="61"/>
      <c r="EQ102" s="61"/>
      <c r="ER102" s="61"/>
      <c r="ES102" s="62"/>
      <c r="ET102" s="63"/>
      <c r="EU102" s="61"/>
      <c r="EV102" s="61"/>
      <c r="EW102" s="61"/>
      <c r="EX102" s="61"/>
      <c r="EY102" s="61"/>
      <c r="EZ102" s="61"/>
      <c r="FA102" s="61"/>
      <c r="FB102" s="61"/>
      <c r="FC102" s="61"/>
      <c r="FD102" s="61"/>
      <c r="FE102" s="61"/>
      <c r="FF102" s="61"/>
      <c r="FG102" s="61"/>
      <c r="FH102" s="61"/>
      <c r="FI102" s="61"/>
      <c r="FJ102" s="61"/>
      <c r="FK102" s="61"/>
      <c r="FL102" s="61"/>
      <c r="FM102" s="61"/>
      <c r="FN102" s="61"/>
      <c r="FO102" s="61"/>
      <c r="FP102" s="61"/>
      <c r="FQ102" s="61"/>
      <c r="FR102" s="61"/>
      <c r="FS102" s="61"/>
      <c r="FT102" s="61"/>
      <c r="FU102" s="61"/>
      <c r="FV102" s="61"/>
      <c r="FW102" s="61"/>
      <c r="FX102" s="61"/>
      <c r="FY102" s="61"/>
      <c r="FZ102" s="61"/>
      <c r="GA102" s="61"/>
      <c r="GB102" s="61"/>
      <c r="GC102" s="62"/>
      <c r="GD102" s="63"/>
      <c r="GE102" s="61"/>
      <c r="GF102" s="61"/>
      <c r="GG102" s="61"/>
      <c r="GH102" s="61"/>
      <c r="GI102" s="61"/>
      <c r="GJ102" s="61"/>
      <c r="GK102" s="61"/>
      <c r="GL102" s="61"/>
      <c r="GM102" s="61"/>
      <c r="GN102" s="61"/>
      <c r="GO102" s="61"/>
      <c r="GP102" s="61"/>
      <c r="GQ102" s="61"/>
      <c r="GR102" s="61"/>
      <c r="GS102" s="61"/>
      <c r="GT102" s="61"/>
      <c r="GU102" s="61"/>
      <c r="GV102" s="61"/>
      <c r="GW102" s="61"/>
      <c r="GX102" s="61"/>
      <c r="GY102" s="61"/>
      <c r="GZ102" s="61"/>
      <c r="HA102" s="61"/>
      <c r="HB102" s="61"/>
      <c r="HC102" s="61"/>
      <c r="HD102" s="61"/>
      <c r="HE102" s="61"/>
      <c r="HF102" s="61"/>
      <c r="HG102" s="61"/>
      <c r="HH102" s="61"/>
      <c r="HI102" s="61"/>
      <c r="HJ102" s="61"/>
      <c r="HK102" s="61"/>
      <c r="HL102" s="61"/>
      <c r="HM102" s="62"/>
    </row>
    <row r="103" spans="2:221" ht="18" customHeight="1" x14ac:dyDescent="0.2">
      <c r="B103" s="112" t="s">
        <v>690</v>
      </c>
      <c r="C103" s="113"/>
      <c r="D103" s="113"/>
      <c r="E103" s="113"/>
      <c r="F103" s="113"/>
      <c r="G103" s="113"/>
      <c r="H103" s="113"/>
      <c r="I103" s="113"/>
      <c r="J103" s="113"/>
      <c r="K103" s="113"/>
      <c r="L103" s="113"/>
      <c r="M103" s="113"/>
      <c r="N103" s="113"/>
      <c r="O103" s="113"/>
      <c r="P103" s="113"/>
      <c r="Q103" s="113"/>
      <c r="R103" s="113"/>
      <c r="S103" s="113"/>
      <c r="T103" s="113"/>
      <c r="U103" s="114"/>
      <c r="V103" s="118" t="s">
        <v>727</v>
      </c>
      <c r="W103" s="119"/>
      <c r="X103" s="119"/>
      <c r="Y103" s="119"/>
      <c r="Z103" s="119"/>
      <c r="AA103" s="120"/>
      <c r="AB103" s="124">
        <v>6.7999999999999996E-3</v>
      </c>
      <c r="AC103" s="125"/>
      <c r="AD103" s="125"/>
      <c r="AE103" s="125"/>
      <c r="AF103" s="126"/>
      <c r="AG103" s="106" t="s">
        <v>23</v>
      </c>
      <c r="AH103" s="107"/>
      <c r="AI103" s="107"/>
      <c r="AJ103" s="107"/>
      <c r="AK103" s="107"/>
      <c r="AL103" s="108">
        <f t="shared" si="1"/>
        <v>10</v>
      </c>
      <c r="AM103" s="109"/>
      <c r="AN103" s="109"/>
      <c r="AO103" s="110"/>
      <c r="AP103" s="75"/>
      <c r="AQ103" s="73"/>
      <c r="AR103" s="73"/>
      <c r="AS103" s="73">
        <v>1</v>
      </c>
      <c r="AT103" s="73"/>
      <c r="AU103" s="73"/>
      <c r="AV103" s="73">
        <v>1</v>
      </c>
      <c r="AW103" s="73"/>
      <c r="AX103" s="73"/>
      <c r="AY103" s="73">
        <v>1</v>
      </c>
      <c r="AZ103" s="73"/>
      <c r="BA103" s="73"/>
      <c r="BB103" s="73"/>
      <c r="BC103" s="73"/>
      <c r="BD103" s="73"/>
      <c r="BE103" s="73">
        <v>2</v>
      </c>
      <c r="BF103" s="73"/>
      <c r="BG103" s="73"/>
      <c r="BH103" s="73"/>
      <c r="BI103" s="73"/>
      <c r="BJ103" s="73"/>
      <c r="BK103" s="73">
        <v>1</v>
      </c>
      <c r="BL103" s="73"/>
      <c r="BM103" s="73"/>
      <c r="BN103" s="73">
        <v>1</v>
      </c>
      <c r="BO103" s="73"/>
      <c r="BP103" s="73"/>
      <c r="BQ103" s="73">
        <v>1</v>
      </c>
      <c r="BR103" s="73"/>
      <c r="BS103" s="73"/>
      <c r="BT103" s="73"/>
      <c r="BU103" s="73"/>
      <c r="BV103" s="73"/>
      <c r="BW103" s="73">
        <v>2</v>
      </c>
      <c r="BX103" s="73"/>
      <c r="BY103" s="74"/>
      <c r="BZ103" s="75"/>
      <c r="CA103" s="73"/>
      <c r="CB103" s="73"/>
      <c r="CC103" s="73"/>
      <c r="CD103" s="73"/>
      <c r="CE103" s="73"/>
      <c r="CF103" s="73"/>
      <c r="CG103" s="73"/>
      <c r="CH103" s="73"/>
      <c r="CI103" s="73"/>
      <c r="CJ103" s="73"/>
      <c r="CK103" s="73"/>
      <c r="CL103" s="73"/>
      <c r="CM103" s="73"/>
      <c r="CN103" s="73"/>
      <c r="CO103" s="73"/>
      <c r="CP103" s="73"/>
      <c r="CQ103" s="73"/>
      <c r="CR103" s="73"/>
      <c r="CS103" s="73"/>
      <c r="CT103" s="73"/>
      <c r="CU103" s="73"/>
      <c r="CV103" s="73"/>
      <c r="CW103" s="73"/>
      <c r="CX103" s="73"/>
      <c r="CY103" s="73"/>
      <c r="CZ103" s="73"/>
      <c r="DA103" s="73"/>
      <c r="DB103" s="73"/>
      <c r="DC103" s="73"/>
      <c r="DD103" s="73"/>
      <c r="DE103" s="73"/>
      <c r="DF103" s="73"/>
      <c r="DG103" s="73"/>
      <c r="DH103" s="73"/>
      <c r="DI103" s="74"/>
      <c r="DJ103" s="75"/>
      <c r="DK103" s="73"/>
      <c r="DL103" s="73"/>
      <c r="DM103" s="73"/>
      <c r="DN103" s="73"/>
      <c r="DO103" s="73"/>
      <c r="DP103" s="73"/>
      <c r="DQ103" s="73"/>
      <c r="DR103" s="73"/>
      <c r="DS103" s="73"/>
      <c r="DT103" s="73"/>
      <c r="DU103" s="73"/>
      <c r="DV103" s="73"/>
      <c r="DW103" s="73"/>
      <c r="DX103" s="73"/>
      <c r="DY103" s="73"/>
      <c r="DZ103" s="73"/>
      <c r="EA103" s="73"/>
      <c r="EB103" s="73"/>
      <c r="EC103" s="73"/>
      <c r="ED103" s="73"/>
      <c r="EE103" s="73"/>
      <c r="EF103" s="73"/>
      <c r="EG103" s="73"/>
      <c r="EH103" s="73"/>
      <c r="EI103" s="73"/>
      <c r="EJ103" s="73"/>
      <c r="EK103" s="73"/>
      <c r="EL103" s="73"/>
      <c r="EM103" s="73"/>
      <c r="EN103" s="73"/>
      <c r="EO103" s="73"/>
      <c r="EP103" s="73"/>
      <c r="EQ103" s="73"/>
      <c r="ER103" s="73"/>
      <c r="ES103" s="74"/>
      <c r="ET103" s="75"/>
      <c r="EU103" s="73"/>
      <c r="EV103" s="73"/>
      <c r="EW103" s="73"/>
      <c r="EX103" s="73"/>
      <c r="EY103" s="73"/>
      <c r="EZ103" s="73"/>
      <c r="FA103" s="73"/>
      <c r="FB103" s="73"/>
      <c r="FC103" s="73"/>
      <c r="FD103" s="73"/>
      <c r="FE103" s="73"/>
      <c r="FF103" s="73"/>
      <c r="FG103" s="73"/>
      <c r="FH103" s="73"/>
      <c r="FI103" s="73"/>
      <c r="FJ103" s="73"/>
      <c r="FK103" s="73"/>
      <c r="FL103" s="73"/>
      <c r="FM103" s="73"/>
      <c r="FN103" s="73"/>
      <c r="FO103" s="73"/>
      <c r="FP103" s="73"/>
      <c r="FQ103" s="73"/>
      <c r="FR103" s="73"/>
      <c r="FS103" s="73"/>
      <c r="FT103" s="73"/>
      <c r="FU103" s="73"/>
      <c r="FV103" s="73"/>
      <c r="FW103" s="73"/>
      <c r="FX103" s="73"/>
      <c r="FY103" s="73"/>
      <c r="FZ103" s="73"/>
      <c r="GA103" s="73"/>
      <c r="GB103" s="73"/>
      <c r="GC103" s="74"/>
      <c r="GD103" s="75"/>
      <c r="GE103" s="73"/>
      <c r="GF103" s="73"/>
      <c r="GG103" s="73"/>
      <c r="GH103" s="73"/>
      <c r="GI103" s="73"/>
      <c r="GJ103" s="73"/>
      <c r="GK103" s="73"/>
      <c r="GL103" s="73"/>
      <c r="GM103" s="73"/>
      <c r="GN103" s="73"/>
      <c r="GO103" s="73"/>
      <c r="GP103" s="73"/>
      <c r="GQ103" s="73"/>
      <c r="GR103" s="73"/>
      <c r="GS103" s="73"/>
      <c r="GT103" s="73"/>
      <c r="GU103" s="73"/>
      <c r="GV103" s="73"/>
      <c r="GW103" s="73"/>
      <c r="GX103" s="73"/>
      <c r="GY103" s="73"/>
      <c r="GZ103" s="73"/>
      <c r="HA103" s="73"/>
      <c r="HB103" s="73"/>
      <c r="HC103" s="73"/>
      <c r="HD103" s="73"/>
      <c r="HE103" s="73"/>
      <c r="HF103" s="73"/>
      <c r="HG103" s="73"/>
      <c r="HH103" s="73"/>
      <c r="HI103" s="73"/>
      <c r="HJ103" s="73"/>
      <c r="HK103" s="73"/>
      <c r="HL103" s="73"/>
      <c r="HM103" s="74"/>
    </row>
    <row r="104" spans="2:221" ht="18" customHeight="1" x14ac:dyDescent="0.2">
      <c r="B104" s="115"/>
      <c r="C104" s="116"/>
      <c r="D104" s="116"/>
      <c r="E104" s="116"/>
      <c r="F104" s="116"/>
      <c r="G104" s="116"/>
      <c r="H104" s="116"/>
      <c r="I104" s="116"/>
      <c r="J104" s="116"/>
      <c r="K104" s="116"/>
      <c r="L104" s="116"/>
      <c r="M104" s="116"/>
      <c r="N104" s="116"/>
      <c r="O104" s="116"/>
      <c r="P104" s="116"/>
      <c r="Q104" s="116"/>
      <c r="R104" s="116"/>
      <c r="S104" s="116"/>
      <c r="T104" s="116"/>
      <c r="U104" s="117"/>
      <c r="V104" s="121"/>
      <c r="W104" s="122"/>
      <c r="X104" s="122"/>
      <c r="Y104" s="122"/>
      <c r="Z104" s="122"/>
      <c r="AA104" s="123"/>
      <c r="AB104" s="127"/>
      <c r="AC104" s="128"/>
      <c r="AD104" s="128"/>
      <c r="AE104" s="128"/>
      <c r="AF104" s="129"/>
      <c r="AG104" s="106" t="s">
        <v>24</v>
      </c>
      <c r="AH104" s="107"/>
      <c r="AI104" s="107"/>
      <c r="AJ104" s="107"/>
      <c r="AK104" s="107"/>
      <c r="AL104" s="108">
        <f t="shared" si="1"/>
        <v>2</v>
      </c>
      <c r="AM104" s="109"/>
      <c r="AN104" s="109"/>
      <c r="AO104" s="110"/>
      <c r="AP104" s="443"/>
      <c r="AQ104" s="73"/>
      <c r="AR104" s="73"/>
      <c r="AS104" s="73"/>
      <c r="AT104" s="73"/>
      <c r="AU104" s="73"/>
      <c r="AV104" s="73"/>
      <c r="AW104" s="73"/>
      <c r="AX104" s="73"/>
      <c r="AY104" s="73"/>
      <c r="AZ104" s="73"/>
      <c r="BA104" s="73"/>
      <c r="BB104" s="73">
        <v>1</v>
      </c>
      <c r="BC104" s="73"/>
      <c r="BD104" s="73"/>
      <c r="BE104" s="73"/>
      <c r="BF104" s="73"/>
      <c r="BG104" s="73"/>
      <c r="BH104" s="73"/>
      <c r="BI104" s="73"/>
      <c r="BJ104" s="73"/>
      <c r="BK104" s="73">
        <v>1</v>
      </c>
      <c r="BL104" s="73"/>
      <c r="BM104" s="73"/>
      <c r="BN104" s="73"/>
      <c r="BO104" s="73"/>
      <c r="BP104" s="73"/>
      <c r="BQ104" s="73"/>
      <c r="BR104" s="73"/>
      <c r="BS104" s="73"/>
      <c r="BT104" s="73"/>
      <c r="BU104" s="73"/>
      <c r="BV104" s="73"/>
      <c r="BW104" s="73"/>
      <c r="BX104" s="73"/>
      <c r="BY104" s="74"/>
      <c r="BZ104" s="75"/>
      <c r="CA104" s="73"/>
      <c r="CB104" s="73"/>
      <c r="CC104" s="73"/>
      <c r="CD104" s="73"/>
      <c r="CE104" s="73"/>
      <c r="CF104" s="73"/>
      <c r="CG104" s="73"/>
      <c r="CH104" s="73"/>
      <c r="CI104" s="73"/>
      <c r="CJ104" s="73"/>
      <c r="CK104" s="73"/>
      <c r="CL104" s="73"/>
      <c r="CM104" s="73"/>
      <c r="CN104" s="73"/>
      <c r="CO104" s="73"/>
      <c r="CP104" s="73"/>
      <c r="CQ104" s="73"/>
      <c r="CR104" s="73"/>
      <c r="CS104" s="73"/>
      <c r="CT104" s="73"/>
      <c r="CU104" s="73"/>
      <c r="CV104" s="73"/>
      <c r="CW104" s="73"/>
      <c r="CX104" s="73"/>
      <c r="CY104" s="73"/>
      <c r="CZ104" s="73"/>
      <c r="DA104" s="73"/>
      <c r="DB104" s="73"/>
      <c r="DC104" s="73"/>
      <c r="DD104" s="73"/>
      <c r="DE104" s="73"/>
      <c r="DF104" s="73"/>
      <c r="DG104" s="73"/>
      <c r="DH104" s="73"/>
      <c r="DI104" s="74"/>
      <c r="DJ104" s="75"/>
      <c r="DK104" s="73"/>
      <c r="DL104" s="73"/>
      <c r="DM104" s="73"/>
      <c r="DN104" s="73"/>
      <c r="DO104" s="73"/>
      <c r="DP104" s="73"/>
      <c r="DQ104" s="73"/>
      <c r="DR104" s="73"/>
      <c r="DS104" s="73"/>
      <c r="DT104" s="73"/>
      <c r="DU104" s="73"/>
      <c r="DV104" s="73"/>
      <c r="DW104" s="73"/>
      <c r="DX104" s="73"/>
      <c r="DY104" s="73"/>
      <c r="DZ104" s="73"/>
      <c r="EA104" s="73"/>
      <c r="EB104" s="73"/>
      <c r="EC104" s="73"/>
      <c r="ED104" s="73"/>
      <c r="EE104" s="73"/>
      <c r="EF104" s="73"/>
      <c r="EG104" s="73"/>
      <c r="EH104" s="73"/>
      <c r="EI104" s="73"/>
      <c r="EJ104" s="73"/>
      <c r="EK104" s="73"/>
      <c r="EL104" s="73"/>
      <c r="EM104" s="73"/>
      <c r="EN104" s="73"/>
      <c r="EO104" s="73"/>
      <c r="EP104" s="73"/>
      <c r="EQ104" s="73"/>
      <c r="ER104" s="73"/>
      <c r="ES104" s="74"/>
      <c r="ET104" s="75"/>
      <c r="EU104" s="73"/>
      <c r="EV104" s="73"/>
      <c r="EW104" s="73"/>
      <c r="EX104" s="73"/>
      <c r="EY104" s="73"/>
      <c r="EZ104" s="73"/>
      <c r="FA104" s="73"/>
      <c r="FB104" s="73"/>
      <c r="FC104" s="73"/>
      <c r="FD104" s="73"/>
      <c r="FE104" s="73"/>
      <c r="FF104" s="73"/>
      <c r="FG104" s="73"/>
      <c r="FH104" s="73"/>
      <c r="FI104" s="73"/>
      <c r="FJ104" s="73"/>
      <c r="FK104" s="73"/>
      <c r="FL104" s="73"/>
      <c r="FM104" s="73"/>
      <c r="FN104" s="73"/>
      <c r="FO104" s="73"/>
      <c r="FP104" s="73"/>
      <c r="FQ104" s="73"/>
      <c r="FR104" s="73"/>
      <c r="FS104" s="73"/>
      <c r="FT104" s="73"/>
      <c r="FU104" s="73"/>
      <c r="FV104" s="73"/>
      <c r="FW104" s="73"/>
      <c r="FX104" s="73"/>
      <c r="FY104" s="73"/>
      <c r="FZ104" s="73"/>
      <c r="GA104" s="73"/>
      <c r="GB104" s="73"/>
      <c r="GC104" s="74"/>
      <c r="GD104" s="75"/>
      <c r="GE104" s="73"/>
      <c r="GF104" s="73"/>
      <c r="GG104" s="73"/>
      <c r="GH104" s="73"/>
      <c r="GI104" s="73"/>
      <c r="GJ104" s="73"/>
      <c r="GK104" s="73"/>
      <c r="GL104" s="73"/>
      <c r="GM104" s="73"/>
      <c r="GN104" s="73"/>
      <c r="GO104" s="73"/>
      <c r="GP104" s="73"/>
      <c r="GQ104" s="73"/>
      <c r="GR104" s="73"/>
      <c r="GS104" s="73"/>
      <c r="GT104" s="73"/>
      <c r="GU104" s="73"/>
      <c r="GV104" s="73"/>
      <c r="GW104" s="73"/>
      <c r="GX104" s="73"/>
      <c r="GY104" s="73"/>
      <c r="GZ104" s="73"/>
      <c r="HA104" s="73"/>
      <c r="HB104" s="73"/>
      <c r="HC104" s="73"/>
      <c r="HD104" s="73"/>
      <c r="HE104" s="73"/>
      <c r="HF104" s="73"/>
      <c r="HG104" s="73"/>
      <c r="HH104" s="73"/>
      <c r="HI104" s="73"/>
      <c r="HJ104" s="73"/>
      <c r="HK104" s="73"/>
      <c r="HL104" s="73"/>
      <c r="HM104" s="74"/>
    </row>
    <row r="105" spans="2:221" ht="35.25" customHeight="1" x14ac:dyDescent="0.2">
      <c r="B105" s="82" t="s">
        <v>691</v>
      </c>
      <c r="C105" s="83"/>
      <c r="D105" s="83"/>
      <c r="E105" s="83"/>
      <c r="F105" s="83"/>
      <c r="G105" s="83"/>
      <c r="H105" s="83"/>
      <c r="I105" s="83"/>
      <c r="J105" s="83"/>
      <c r="K105" s="83"/>
      <c r="L105" s="83"/>
      <c r="M105" s="83"/>
      <c r="N105" s="83"/>
      <c r="O105" s="83"/>
      <c r="P105" s="83"/>
      <c r="Q105" s="83"/>
      <c r="R105" s="83"/>
      <c r="S105" s="83"/>
      <c r="T105" s="83"/>
      <c r="U105" s="84"/>
      <c r="V105" s="88" t="s">
        <v>728</v>
      </c>
      <c r="W105" s="89"/>
      <c r="X105" s="89"/>
      <c r="Y105" s="89"/>
      <c r="Z105" s="89"/>
      <c r="AA105" s="90"/>
      <c r="AB105" s="94">
        <v>1.89E-2</v>
      </c>
      <c r="AC105" s="95"/>
      <c r="AD105" s="95"/>
      <c r="AE105" s="95"/>
      <c r="AF105" s="96"/>
      <c r="AG105" s="100" t="s">
        <v>23</v>
      </c>
      <c r="AH105" s="101"/>
      <c r="AI105" s="101"/>
      <c r="AJ105" s="101"/>
      <c r="AK105" s="101"/>
      <c r="AL105" s="102">
        <f t="shared" si="1"/>
        <v>1</v>
      </c>
      <c r="AM105" s="103"/>
      <c r="AN105" s="103"/>
      <c r="AO105" s="104"/>
      <c r="AP105" s="323">
        <v>1</v>
      </c>
      <c r="AQ105" s="324"/>
      <c r="AR105" s="324"/>
      <c r="AS105" s="324"/>
      <c r="AT105" s="324"/>
      <c r="AU105" s="324"/>
      <c r="AV105" s="324"/>
      <c r="AW105" s="324"/>
      <c r="AX105" s="324"/>
      <c r="AY105" s="324"/>
      <c r="AZ105" s="324"/>
      <c r="BA105" s="324"/>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5"/>
      <c r="BZ105" s="63"/>
      <c r="CA105" s="61"/>
      <c r="CB105" s="61"/>
      <c r="CC105" s="61"/>
      <c r="CD105" s="61"/>
      <c r="CE105" s="61"/>
      <c r="CF105" s="61"/>
      <c r="CG105" s="61"/>
      <c r="CH105" s="61"/>
      <c r="CI105" s="61"/>
      <c r="CJ105" s="61"/>
      <c r="CK105" s="61"/>
      <c r="CL105" s="61"/>
      <c r="CM105" s="61"/>
      <c r="CN105" s="61"/>
      <c r="CO105" s="61"/>
      <c r="CP105" s="61"/>
      <c r="CQ105" s="61"/>
      <c r="CR105" s="61"/>
      <c r="CS105" s="61"/>
      <c r="CT105" s="61"/>
      <c r="CU105" s="61"/>
      <c r="CV105" s="61"/>
      <c r="CW105" s="61"/>
      <c r="CX105" s="61"/>
      <c r="CY105" s="61"/>
      <c r="CZ105" s="61"/>
      <c r="DA105" s="61"/>
      <c r="DB105" s="61"/>
      <c r="DC105" s="61"/>
      <c r="DD105" s="61"/>
      <c r="DE105" s="61"/>
      <c r="DF105" s="61"/>
      <c r="DG105" s="61"/>
      <c r="DH105" s="61"/>
      <c r="DI105" s="62"/>
      <c r="DJ105" s="63"/>
      <c r="DK105" s="61"/>
      <c r="DL105" s="61"/>
      <c r="DM105" s="61"/>
      <c r="DN105" s="61"/>
      <c r="DO105" s="61"/>
      <c r="DP105" s="61"/>
      <c r="DQ105" s="61"/>
      <c r="DR105" s="61"/>
      <c r="DS105" s="61"/>
      <c r="DT105" s="61"/>
      <c r="DU105" s="61"/>
      <c r="DV105" s="61"/>
      <c r="DW105" s="61"/>
      <c r="DX105" s="61"/>
      <c r="DY105" s="61"/>
      <c r="DZ105" s="61"/>
      <c r="EA105" s="61"/>
      <c r="EB105" s="61"/>
      <c r="EC105" s="61"/>
      <c r="ED105" s="61"/>
      <c r="EE105" s="61"/>
      <c r="EF105" s="61"/>
      <c r="EG105" s="61"/>
      <c r="EH105" s="61"/>
      <c r="EI105" s="61"/>
      <c r="EJ105" s="61"/>
      <c r="EK105" s="61"/>
      <c r="EL105" s="61"/>
      <c r="EM105" s="61"/>
      <c r="EN105" s="61"/>
      <c r="EO105" s="61"/>
      <c r="EP105" s="61"/>
      <c r="EQ105" s="61"/>
      <c r="ER105" s="61"/>
      <c r="ES105" s="62"/>
      <c r="ET105" s="63"/>
      <c r="EU105" s="61"/>
      <c r="EV105" s="61"/>
      <c r="EW105" s="61"/>
      <c r="EX105" s="61"/>
      <c r="EY105" s="61"/>
      <c r="EZ105" s="61"/>
      <c r="FA105" s="61"/>
      <c r="FB105" s="61"/>
      <c r="FC105" s="61"/>
      <c r="FD105" s="61"/>
      <c r="FE105" s="61"/>
      <c r="FF105" s="61"/>
      <c r="FG105" s="61"/>
      <c r="FH105" s="61"/>
      <c r="FI105" s="61"/>
      <c r="FJ105" s="61"/>
      <c r="FK105" s="61"/>
      <c r="FL105" s="61"/>
      <c r="FM105" s="61"/>
      <c r="FN105" s="61"/>
      <c r="FO105" s="61"/>
      <c r="FP105" s="61"/>
      <c r="FQ105" s="61"/>
      <c r="FR105" s="61"/>
      <c r="FS105" s="61"/>
      <c r="FT105" s="61"/>
      <c r="FU105" s="61"/>
      <c r="FV105" s="61"/>
      <c r="FW105" s="61"/>
      <c r="FX105" s="61"/>
      <c r="FY105" s="61"/>
      <c r="FZ105" s="61"/>
      <c r="GA105" s="61"/>
      <c r="GB105" s="61"/>
      <c r="GC105" s="62"/>
      <c r="GD105" s="63"/>
      <c r="GE105" s="61"/>
      <c r="GF105" s="61"/>
      <c r="GG105" s="61"/>
      <c r="GH105" s="61"/>
      <c r="GI105" s="61"/>
      <c r="GJ105" s="61"/>
      <c r="GK105" s="61"/>
      <c r="GL105" s="61"/>
      <c r="GM105" s="61"/>
      <c r="GN105" s="61"/>
      <c r="GO105" s="61"/>
      <c r="GP105" s="61"/>
      <c r="GQ105" s="61"/>
      <c r="GR105" s="61"/>
      <c r="GS105" s="61"/>
      <c r="GT105" s="61"/>
      <c r="GU105" s="61"/>
      <c r="GV105" s="61"/>
      <c r="GW105" s="61"/>
      <c r="GX105" s="61"/>
      <c r="GY105" s="61"/>
      <c r="GZ105" s="61"/>
      <c r="HA105" s="61"/>
      <c r="HB105" s="61"/>
      <c r="HC105" s="61"/>
      <c r="HD105" s="61"/>
      <c r="HE105" s="61"/>
      <c r="HF105" s="61"/>
      <c r="HG105" s="61"/>
      <c r="HH105" s="61"/>
      <c r="HI105" s="61"/>
      <c r="HJ105" s="61"/>
      <c r="HK105" s="61"/>
      <c r="HL105" s="61"/>
      <c r="HM105" s="62"/>
    </row>
    <row r="106" spans="2:221" ht="35.25" customHeight="1" x14ac:dyDescent="0.2">
      <c r="B106" s="131"/>
      <c r="C106" s="132"/>
      <c r="D106" s="132"/>
      <c r="E106" s="132"/>
      <c r="F106" s="132"/>
      <c r="G106" s="132"/>
      <c r="H106" s="132"/>
      <c r="I106" s="132"/>
      <c r="J106" s="132"/>
      <c r="K106" s="132"/>
      <c r="L106" s="132"/>
      <c r="M106" s="132"/>
      <c r="N106" s="132"/>
      <c r="O106" s="132"/>
      <c r="P106" s="132"/>
      <c r="Q106" s="132"/>
      <c r="R106" s="132"/>
      <c r="S106" s="132"/>
      <c r="T106" s="132"/>
      <c r="U106" s="133"/>
      <c r="V106" s="134"/>
      <c r="W106" s="135"/>
      <c r="X106" s="135"/>
      <c r="Y106" s="135"/>
      <c r="Z106" s="135"/>
      <c r="AA106" s="136"/>
      <c r="AB106" s="137"/>
      <c r="AC106" s="138"/>
      <c r="AD106" s="138"/>
      <c r="AE106" s="138"/>
      <c r="AF106" s="139"/>
      <c r="AG106" s="100" t="s">
        <v>24</v>
      </c>
      <c r="AH106" s="101"/>
      <c r="AI106" s="101"/>
      <c r="AJ106" s="101"/>
      <c r="AK106" s="101"/>
      <c r="AL106" s="102">
        <f t="shared" si="1"/>
        <v>1</v>
      </c>
      <c r="AM106" s="103"/>
      <c r="AN106" s="103"/>
      <c r="AO106" s="104"/>
      <c r="AP106" s="323">
        <v>1</v>
      </c>
      <c r="AQ106" s="324"/>
      <c r="AR106" s="324"/>
      <c r="AS106" s="324"/>
      <c r="AT106" s="324"/>
      <c r="AU106" s="324"/>
      <c r="AV106" s="324"/>
      <c r="AW106" s="324"/>
      <c r="AX106" s="324"/>
      <c r="AY106" s="324"/>
      <c r="AZ106" s="324"/>
      <c r="BA106" s="324"/>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5"/>
      <c r="BZ106" s="63"/>
      <c r="CA106" s="61"/>
      <c r="CB106" s="61"/>
      <c r="CC106" s="61"/>
      <c r="CD106" s="61"/>
      <c r="CE106" s="61"/>
      <c r="CF106" s="61"/>
      <c r="CG106" s="61"/>
      <c r="CH106" s="61"/>
      <c r="CI106" s="61"/>
      <c r="CJ106" s="61"/>
      <c r="CK106" s="61"/>
      <c r="CL106" s="61"/>
      <c r="CM106" s="61"/>
      <c r="CN106" s="61"/>
      <c r="CO106" s="61"/>
      <c r="CP106" s="61"/>
      <c r="CQ106" s="61"/>
      <c r="CR106" s="61"/>
      <c r="CS106" s="61"/>
      <c r="CT106" s="61"/>
      <c r="CU106" s="61"/>
      <c r="CV106" s="61"/>
      <c r="CW106" s="61"/>
      <c r="CX106" s="61"/>
      <c r="CY106" s="61"/>
      <c r="CZ106" s="61"/>
      <c r="DA106" s="61"/>
      <c r="DB106" s="61"/>
      <c r="DC106" s="61"/>
      <c r="DD106" s="61"/>
      <c r="DE106" s="61"/>
      <c r="DF106" s="61"/>
      <c r="DG106" s="61"/>
      <c r="DH106" s="61"/>
      <c r="DI106" s="62"/>
      <c r="DJ106" s="63"/>
      <c r="DK106" s="61"/>
      <c r="DL106" s="61"/>
      <c r="DM106" s="61"/>
      <c r="DN106" s="61"/>
      <c r="DO106" s="61"/>
      <c r="DP106" s="61"/>
      <c r="DQ106" s="61"/>
      <c r="DR106" s="61"/>
      <c r="DS106" s="61"/>
      <c r="DT106" s="61"/>
      <c r="DU106" s="61"/>
      <c r="DV106" s="61"/>
      <c r="DW106" s="61"/>
      <c r="DX106" s="61"/>
      <c r="DY106" s="61"/>
      <c r="DZ106" s="61"/>
      <c r="EA106" s="61"/>
      <c r="EB106" s="61"/>
      <c r="EC106" s="61"/>
      <c r="ED106" s="61"/>
      <c r="EE106" s="61"/>
      <c r="EF106" s="61"/>
      <c r="EG106" s="61"/>
      <c r="EH106" s="61"/>
      <c r="EI106" s="61"/>
      <c r="EJ106" s="61"/>
      <c r="EK106" s="61"/>
      <c r="EL106" s="61"/>
      <c r="EM106" s="61"/>
      <c r="EN106" s="61"/>
      <c r="EO106" s="61"/>
      <c r="EP106" s="61"/>
      <c r="EQ106" s="61"/>
      <c r="ER106" s="61"/>
      <c r="ES106" s="62"/>
      <c r="ET106" s="63"/>
      <c r="EU106" s="61"/>
      <c r="EV106" s="61"/>
      <c r="EW106" s="61"/>
      <c r="EX106" s="61"/>
      <c r="EY106" s="61"/>
      <c r="EZ106" s="61"/>
      <c r="FA106" s="61"/>
      <c r="FB106" s="61"/>
      <c r="FC106" s="61"/>
      <c r="FD106" s="61"/>
      <c r="FE106" s="61"/>
      <c r="FF106" s="61"/>
      <c r="FG106" s="61"/>
      <c r="FH106" s="61"/>
      <c r="FI106" s="61"/>
      <c r="FJ106" s="61"/>
      <c r="FK106" s="61"/>
      <c r="FL106" s="61"/>
      <c r="FM106" s="61"/>
      <c r="FN106" s="61"/>
      <c r="FO106" s="61"/>
      <c r="FP106" s="61"/>
      <c r="FQ106" s="61"/>
      <c r="FR106" s="61"/>
      <c r="FS106" s="61"/>
      <c r="FT106" s="61"/>
      <c r="FU106" s="61"/>
      <c r="FV106" s="61"/>
      <c r="FW106" s="61"/>
      <c r="FX106" s="61"/>
      <c r="FY106" s="61"/>
      <c r="FZ106" s="61"/>
      <c r="GA106" s="61"/>
      <c r="GB106" s="61"/>
      <c r="GC106" s="62"/>
      <c r="GD106" s="63"/>
      <c r="GE106" s="61"/>
      <c r="GF106" s="61"/>
      <c r="GG106" s="61"/>
      <c r="GH106" s="61"/>
      <c r="GI106" s="61"/>
      <c r="GJ106" s="61"/>
      <c r="GK106" s="61"/>
      <c r="GL106" s="61"/>
      <c r="GM106" s="61"/>
      <c r="GN106" s="61"/>
      <c r="GO106" s="61"/>
      <c r="GP106" s="61"/>
      <c r="GQ106" s="61"/>
      <c r="GR106" s="61"/>
      <c r="GS106" s="61"/>
      <c r="GT106" s="61"/>
      <c r="GU106" s="61"/>
      <c r="GV106" s="61"/>
      <c r="GW106" s="61"/>
      <c r="GX106" s="61"/>
      <c r="GY106" s="61"/>
      <c r="GZ106" s="61"/>
      <c r="HA106" s="61"/>
      <c r="HB106" s="61"/>
      <c r="HC106" s="61"/>
      <c r="HD106" s="61"/>
      <c r="HE106" s="61"/>
      <c r="HF106" s="61"/>
      <c r="HG106" s="61"/>
      <c r="HH106" s="61"/>
      <c r="HI106" s="61"/>
      <c r="HJ106" s="61"/>
      <c r="HK106" s="61"/>
      <c r="HL106" s="61"/>
      <c r="HM106" s="62"/>
    </row>
    <row r="107" spans="2:221" ht="22.5" customHeight="1" x14ac:dyDescent="0.2">
      <c r="B107" s="112" t="s">
        <v>692</v>
      </c>
      <c r="C107" s="113"/>
      <c r="D107" s="113"/>
      <c r="E107" s="113"/>
      <c r="F107" s="113"/>
      <c r="G107" s="113"/>
      <c r="H107" s="113"/>
      <c r="I107" s="113"/>
      <c r="J107" s="113"/>
      <c r="K107" s="113"/>
      <c r="L107" s="113"/>
      <c r="M107" s="113"/>
      <c r="N107" s="113"/>
      <c r="O107" s="113"/>
      <c r="P107" s="113"/>
      <c r="Q107" s="113"/>
      <c r="R107" s="113"/>
      <c r="S107" s="113"/>
      <c r="T107" s="113"/>
      <c r="U107" s="114"/>
      <c r="V107" s="118" t="s">
        <v>729</v>
      </c>
      <c r="W107" s="119"/>
      <c r="X107" s="119"/>
      <c r="Y107" s="119"/>
      <c r="Z107" s="119"/>
      <c r="AA107" s="120"/>
      <c r="AB107" s="124">
        <v>0.1119</v>
      </c>
      <c r="AC107" s="125"/>
      <c r="AD107" s="125"/>
      <c r="AE107" s="125"/>
      <c r="AF107" s="126"/>
      <c r="AG107" s="106" t="s">
        <v>23</v>
      </c>
      <c r="AH107" s="107"/>
      <c r="AI107" s="107"/>
      <c r="AJ107" s="107"/>
      <c r="AK107" s="107"/>
      <c r="AL107" s="108">
        <f t="shared" si="1"/>
        <v>1</v>
      </c>
      <c r="AM107" s="109"/>
      <c r="AN107" s="109"/>
      <c r="AO107" s="110"/>
      <c r="AP107" s="326">
        <v>1</v>
      </c>
      <c r="AQ107" s="327"/>
      <c r="AR107" s="327"/>
      <c r="AS107" s="327"/>
      <c r="AT107" s="327"/>
      <c r="AU107" s="327"/>
      <c r="AV107" s="327"/>
      <c r="AW107" s="327"/>
      <c r="AX107" s="327"/>
      <c r="AY107" s="327"/>
      <c r="AZ107" s="327"/>
      <c r="BA107" s="327"/>
      <c r="BB107" s="327"/>
      <c r="BC107" s="327"/>
      <c r="BD107" s="327"/>
      <c r="BE107" s="327"/>
      <c r="BF107" s="327"/>
      <c r="BG107" s="327"/>
      <c r="BH107" s="327"/>
      <c r="BI107" s="327"/>
      <c r="BJ107" s="327"/>
      <c r="BK107" s="327"/>
      <c r="BL107" s="327"/>
      <c r="BM107" s="327"/>
      <c r="BN107" s="327"/>
      <c r="BO107" s="327"/>
      <c r="BP107" s="327"/>
      <c r="BQ107" s="327"/>
      <c r="BR107" s="327"/>
      <c r="BS107" s="327"/>
      <c r="BT107" s="327"/>
      <c r="BU107" s="327"/>
      <c r="BV107" s="327"/>
      <c r="BW107" s="327"/>
      <c r="BX107" s="327"/>
      <c r="BY107" s="328"/>
      <c r="BZ107" s="75"/>
      <c r="CA107" s="73"/>
      <c r="CB107" s="73"/>
      <c r="CC107" s="73"/>
      <c r="CD107" s="73"/>
      <c r="CE107" s="73"/>
      <c r="CF107" s="73"/>
      <c r="CG107" s="73"/>
      <c r="CH107" s="73"/>
      <c r="CI107" s="73"/>
      <c r="CJ107" s="73"/>
      <c r="CK107" s="73"/>
      <c r="CL107" s="73"/>
      <c r="CM107" s="73"/>
      <c r="CN107" s="73"/>
      <c r="CO107" s="73"/>
      <c r="CP107" s="73"/>
      <c r="CQ107" s="73"/>
      <c r="CR107" s="73"/>
      <c r="CS107" s="73"/>
      <c r="CT107" s="73"/>
      <c r="CU107" s="73"/>
      <c r="CV107" s="73"/>
      <c r="CW107" s="73"/>
      <c r="CX107" s="73"/>
      <c r="CY107" s="73"/>
      <c r="CZ107" s="73"/>
      <c r="DA107" s="73"/>
      <c r="DB107" s="73"/>
      <c r="DC107" s="73"/>
      <c r="DD107" s="73"/>
      <c r="DE107" s="73"/>
      <c r="DF107" s="73"/>
      <c r="DG107" s="73"/>
      <c r="DH107" s="73"/>
      <c r="DI107" s="74"/>
      <c r="DJ107" s="75"/>
      <c r="DK107" s="73"/>
      <c r="DL107" s="73"/>
      <c r="DM107" s="73"/>
      <c r="DN107" s="73"/>
      <c r="DO107" s="73"/>
      <c r="DP107" s="73"/>
      <c r="DQ107" s="73"/>
      <c r="DR107" s="73"/>
      <c r="DS107" s="73"/>
      <c r="DT107" s="73"/>
      <c r="DU107" s="73"/>
      <c r="DV107" s="73"/>
      <c r="DW107" s="73"/>
      <c r="DX107" s="73"/>
      <c r="DY107" s="73"/>
      <c r="DZ107" s="73"/>
      <c r="EA107" s="73"/>
      <c r="EB107" s="73"/>
      <c r="EC107" s="73"/>
      <c r="ED107" s="73"/>
      <c r="EE107" s="73"/>
      <c r="EF107" s="73"/>
      <c r="EG107" s="73"/>
      <c r="EH107" s="73"/>
      <c r="EI107" s="73"/>
      <c r="EJ107" s="73"/>
      <c r="EK107" s="73"/>
      <c r="EL107" s="73"/>
      <c r="EM107" s="73"/>
      <c r="EN107" s="73"/>
      <c r="EO107" s="73"/>
      <c r="EP107" s="73"/>
      <c r="EQ107" s="73"/>
      <c r="ER107" s="73"/>
      <c r="ES107" s="74"/>
      <c r="ET107" s="75"/>
      <c r="EU107" s="73"/>
      <c r="EV107" s="73"/>
      <c r="EW107" s="73"/>
      <c r="EX107" s="73"/>
      <c r="EY107" s="73"/>
      <c r="EZ107" s="73"/>
      <c r="FA107" s="73"/>
      <c r="FB107" s="73"/>
      <c r="FC107" s="73"/>
      <c r="FD107" s="73"/>
      <c r="FE107" s="73"/>
      <c r="FF107" s="73"/>
      <c r="FG107" s="73"/>
      <c r="FH107" s="73"/>
      <c r="FI107" s="73"/>
      <c r="FJ107" s="73"/>
      <c r="FK107" s="73"/>
      <c r="FL107" s="73"/>
      <c r="FM107" s="73"/>
      <c r="FN107" s="73"/>
      <c r="FO107" s="73"/>
      <c r="FP107" s="73"/>
      <c r="FQ107" s="73"/>
      <c r="FR107" s="73"/>
      <c r="FS107" s="73"/>
      <c r="FT107" s="73"/>
      <c r="FU107" s="73"/>
      <c r="FV107" s="73"/>
      <c r="FW107" s="73"/>
      <c r="FX107" s="73"/>
      <c r="FY107" s="73"/>
      <c r="FZ107" s="73"/>
      <c r="GA107" s="73"/>
      <c r="GB107" s="73"/>
      <c r="GC107" s="74"/>
      <c r="GD107" s="75"/>
      <c r="GE107" s="73"/>
      <c r="GF107" s="73"/>
      <c r="GG107" s="73"/>
      <c r="GH107" s="73"/>
      <c r="GI107" s="73"/>
      <c r="GJ107" s="73"/>
      <c r="GK107" s="73"/>
      <c r="GL107" s="73"/>
      <c r="GM107" s="73"/>
      <c r="GN107" s="73"/>
      <c r="GO107" s="73"/>
      <c r="GP107" s="73"/>
      <c r="GQ107" s="73"/>
      <c r="GR107" s="73"/>
      <c r="GS107" s="73"/>
      <c r="GT107" s="73"/>
      <c r="GU107" s="73"/>
      <c r="GV107" s="73"/>
      <c r="GW107" s="73"/>
      <c r="GX107" s="73"/>
      <c r="GY107" s="73"/>
      <c r="GZ107" s="73"/>
      <c r="HA107" s="73"/>
      <c r="HB107" s="73"/>
      <c r="HC107" s="73"/>
      <c r="HD107" s="73"/>
      <c r="HE107" s="73"/>
      <c r="HF107" s="73"/>
      <c r="HG107" s="73"/>
      <c r="HH107" s="73"/>
      <c r="HI107" s="73"/>
      <c r="HJ107" s="73"/>
      <c r="HK107" s="73"/>
      <c r="HL107" s="73"/>
      <c r="HM107" s="74"/>
    </row>
    <row r="108" spans="2:221" ht="22.5" customHeight="1" thickBot="1" x14ac:dyDescent="0.25">
      <c r="B108" s="329"/>
      <c r="C108" s="330"/>
      <c r="D108" s="330"/>
      <c r="E108" s="330"/>
      <c r="F108" s="330"/>
      <c r="G108" s="330"/>
      <c r="H108" s="330"/>
      <c r="I108" s="330"/>
      <c r="J108" s="330"/>
      <c r="K108" s="330"/>
      <c r="L108" s="330"/>
      <c r="M108" s="330"/>
      <c r="N108" s="330"/>
      <c r="O108" s="330"/>
      <c r="P108" s="330"/>
      <c r="Q108" s="330"/>
      <c r="R108" s="330"/>
      <c r="S108" s="330"/>
      <c r="T108" s="330"/>
      <c r="U108" s="331"/>
      <c r="V108" s="332"/>
      <c r="W108" s="333"/>
      <c r="X108" s="333"/>
      <c r="Y108" s="333"/>
      <c r="Z108" s="333"/>
      <c r="AA108" s="334"/>
      <c r="AB108" s="335"/>
      <c r="AC108" s="336"/>
      <c r="AD108" s="336"/>
      <c r="AE108" s="336"/>
      <c r="AF108" s="337"/>
      <c r="AG108" s="338" t="s">
        <v>24</v>
      </c>
      <c r="AH108" s="339"/>
      <c r="AI108" s="339"/>
      <c r="AJ108" s="339"/>
      <c r="AK108" s="339"/>
      <c r="AL108" s="340">
        <f t="shared" si="1"/>
        <v>0.5</v>
      </c>
      <c r="AM108" s="341"/>
      <c r="AN108" s="341"/>
      <c r="AO108" s="342"/>
      <c r="AP108" s="440">
        <v>0.5</v>
      </c>
      <c r="AQ108" s="441"/>
      <c r="AR108" s="441"/>
      <c r="AS108" s="441"/>
      <c r="AT108" s="441"/>
      <c r="AU108" s="441"/>
      <c r="AV108" s="441"/>
      <c r="AW108" s="441"/>
      <c r="AX108" s="441"/>
      <c r="AY108" s="441"/>
      <c r="AZ108" s="441"/>
      <c r="BA108" s="441"/>
      <c r="BB108" s="441"/>
      <c r="BC108" s="441"/>
      <c r="BD108" s="441"/>
      <c r="BE108" s="441"/>
      <c r="BF108" s="441"/>
      <c r="BG108" s="441"/>
      <c r="BH108" s="441"/>
      <c r="BI108" s="441"/>
      <c r="BJ108" s="441"/>
      <c r="BK108" s="441"/>
      <c r="BL108" s="441"/>
      <c r="BM108" s="441"/>
      <c r="BN108" s="441"/>
      <c r="BO108" s="441"/>
      <c r="BP108" s="441"/>
      <c r="BQ108" s="441"/>
      <c r="BR108" s="441"/>
      <c r="BS108" s="441"/>
      <c r="BT108" s="441"/>
      <c r="BU108" s="441"/>
      <c r="BV108" s="441"/>
      <c r="BW108" s="441"/>
      <c r="BX108" s="441"/>
      <c r="BY108" s="442"/>
      <c r="BZ108" s="322"/>
      <c r="CA108" s="320"/>
      <c r="CB108" s="320"/>
      <c r="CC108" s="320"/>
      <c r="CD108" s="320"/>
      <c r="CE108" s="320"/>
      <c r="CF108" s="320"/>
      <c r="CG108" s="320"/>
      <c r="CH108" s="320"/>
      <c r="CI108" s="320"/>
      <c r="CJ108" s="320"/>
      <c r="CK108" s="320"/>
      <c r="CL108" s="320"/>
      <c r="CM108" s="320"/>
      <c r="CN108" s="320"/>
      <c r="CO108" s="320"/>
      <c r="CP108" s="320"/>
      <c r="CQ108" s="320"/>
      <c r="CR108" s="320"/>
      <c r="CS108" s="320"/>
      <c r="CT108" s="320"/>
      <c r="CU108" s="320"/>
      <c r="CV108" s="320"/>
      <c r="CW108" s="320"/>
      <c r="CX108" s="320"/>
      <c r="CY108" s="320"/>
      <c r="CZ108" s="320"/>
      <c r="DA108" s="320"/>
      <c r="DB108" s="320"/>
      <c r="DC108" s="320"/>
      <c r="DD108" s="320"/>
      <c r="DE108" s="320"/>
      <c r="DF108" s="320"/>
      <c r="DG108" s="320"/>
      <c r="DH108" s="320"/>
      <c r="DI108" s="321"/>
      <c r="DJ108" s="322"/>
      <c r="DK108" s="320"/>
      <c r="DL108" s="320"/>
      <c r="DM108" s="320"/>
      <c r="DN108" s="320"/>
      <c r="DO108" s="320"/>
      <c r="DP108" s="320"/>
      <c r="DQ108" s="320"/>
      <c r="DR108" s="320"/>
      <c r="DS108" s="320"/>
      <c r="DT108" s="320"/>
      <c r="DU108" s="320"/>
      <c r="DV108" s="320"/>
      <c r="DW108" s="320"/>
      <c r="DX108" s="320"/>
      <c r="DY108" s="320"/>
      <c r="DZ108" s="320"/>
      <c r="EA108" s="320"/>
      <c r="EB108" s="320"/>
      <c r="EC108" s="320"/>
      <c r="ED108" s="320"/>
      <c r="EE108" s="320"/>
      <c r="EF108" s="320"/>
      <c r="EG108" s="320"/>
      <c r="EH108" s="320"/>
      <c r="EI108" s="320"/>
      <c r="EJ108" s="320"/>
      <c r="EK108" s="320"/>
      <c r="EL108" s="320"/>
      <c r="EM108" s="320"/>
      <c r="EN108" s="320"/>
      <c r="EO108" s="320"/>
      <c r="EP108" s="320"/>
      <c r="EQ108" s="320"/>
      <c r="ER108" s="320"/>
      <c r="ES108" s="321"/>
      <c r="ET108" s="322"/>
      <c r="EU108" s="320"/>
      <c r="EV108" s="320"/>
      <c r="EW108" s="320"/>
      <c r="EX108" s="320"/>
      <c r="EY108" s="320"/>
      <c r="EZ108" s="320"/>
      <c r="FA108" s="320"/>
      <c r="FB108" s="320"/>
      <c r="FC108" s="320"/>
      <c r="FD108" s="320"/>
      <c r="FE108" s="320"/>
      <c r="FF108" s="320"/>
      <c r="FG108" s="320"/>
      <c r="FH108" s="320"/>
      <c r="FI108" s="320"/>
      <c r="FJ108" s="320"/>
      <c r="FK108" s="320"/>
      <c r="FL108" s="320"/>
      <c r="FM108" s="320"/>
      <c r="FN108" s="320"/>
      <c r="FO108" s="320"/>
      <c r="FP108" s="320"/>
      <c r="FQ108" s="320"/>
      <c r="FR108" s="320"/>
      <c r="FS108" s="320"/>
      <c r="FT108" s="320"/>
      <c r="FU108" s="320"/>
      <c r="FV108" s="320"/>
      <c r="FW108" s="320"/>
      <c r="FX108" s="320"/>
      <c r="FY108" s="320"/>
      <c r="FZ108" s="320"/>
      <c r="GA108" s="320"/>
      <c r="GB108" s="320"/>
      <c r="GC108" s="321"/>
      <c r="GD108" s="322"/>
      <c r="GE108" s="320"/>
      <c r="GF108" s="320"/>
      <c r="GG108" s="320"/>
      <c r="GH108" s="320"/>
      <c r="GI108" s="320"/>
      <c r="GJ108" s="320"/>
      <c r="GK108" s="320"/>
      <c r="GL108" s="320"/>
      <c r="GM108" s="320"/>
      <c r="GN108" s="320"/>
      <c r="GO108" s="320"/>
      <c r="GP108" s="320"/>
      <c r="GQ108" s="320"/>
      <c r="GR108" s="320"/>
      <c r="GS108" s="320"/>
      <c r="GT108" s="320"/>
      <c r="GU108" s="320"/>
      <c r="GV108" s="320"/>
      <c r="GW108" s="320"/>
      <c r="GX108" s="320"/>
      <c r="GY108" s="320"/>
      <c r="GZ108" s="320"/>
      <c r="HA108" s="320"/>
      <c r="HB108" s="320"/>
      <c r="HC108" s="320"/>
      <c r="HD108" s="320"/>
      <c r="HE108" s="320"/>
      <c r="HF108" s="320"/>
      <c r="HG108" s="320"/>
      <c r="HH108" s="320"/>
      <c r="HI108" s="320"/>
      <c r="HJ108" s="320"/>
      <c r="HK108" s="320"/>
      <c r="HL108" s="320"/>
      <c r="HM108" s="321"/>
    </row>
    <row r="109" spans="2:221" s="34" customFormat="1" ht="18" customHeight="1" thickBot="1" x14ac:dyDescent="0.25"/>
    <row r="110" spans="2:221" ht="18" customHeight="1" x14ac:dyDescent="0.2">
      <c r="B110" s="24"/>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6"/>
      <c r="AY110" s="26"/>
      <c r="AZ110" s="26"/>
      <c r="BA110" s="26"/>
      <c r="BB110" s="26"/>
      <c r="BC110" s="26"/>
      <c r="BD110" s="26"/>
      <c r="BE110" s="26"/>
      <c r="BF110" s="27"/>
      <c r="BG110" s="27"/>
      <c r="BH110" s="27"/>
      <c r="BI110" s="27"/>
      <c r="BJ110" s="27"/>
      <c r="BK110" s="27"/>
      <c r="BL110" s="27"/>
      <c r="BM110" s="27"/>
      <c r="BN110" s="27"/>
      <c r="BO110" s="27"/>
      <c r="BP110" s="27"/>
      <c r="BQ110" s="27"/>
      <c r="BR110" s="28"/>
      <c r="BS110" s="28"/>
      <c r="BT110" s="28"/>
      <c r="BU110" s="28"/>
      <c r="BV110" s="28"/>
      <c r="BW110" s="28"/>
      <c r="BX110" s="28"/>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4"/>
    </row>
    <row r="111" spans="2:221" ht="18" customHeight="1" x14ac:dyDescent="0.2">
      <c r="B111" s="7"/>
      <c r="C111" s="146" t="s">
        <v>33</v>
      </c>
      <c r="D111" s="155"/>
      <c r="E111" s="155"/>
      <c r="F111" s="155"/>
      <c r="G111" s="155"/>
      <c r="H111" s="155"/>
      <c r="I111" s="155"/>
      <c r="J111" s="155"/>
      <c r="K111" s="155"/>
      <c r="L111" s="155"/>
      <c r="M111" s="155"/>
      <c r="N111" s="155"/>
      <c r="O111" s="163" t="s">
        <v>651</v>
      </c>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c r="BI111" s="147"/>
      <c r="BJ111" s="147"/>
      <c r="BK111" s="147"/>
      <c r="BL111" s="147"/>
      <c r="BM111" s="147"/>
      <c r="BN111" s="147"/>
      <c r="BO111" s="147"/>
      <c r="BP111" s="147"/>
      <c r="BQ111" s="147"/>
      <c r="BR111" s="147"/>
      <c r="BS111" s="147"/>
      <c r="BT111" s="147"/>
      <c r="BU111" s="147"/>
      <c r="BV111" s="147"/>
      <c r="BW111" s="147"/>
      <c r="BX111" s="9"/>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6"/>
    </row>
    <row r="112" spans="2:221" ht="18" customHeight="1" x14ac:dyDescent="0.2">
      <c r="B112" s="7"/>
      <c r="C112" s="146" t="s">
        <v>34</v>
      </c>
      <c r="D112" s="155"/>
      <c r="E112" s="155"/>
      <c r="F112" s="155"/>
      <c r="G112" s="155"/>
      <c r="H112" s="155"/>
      <c r="I112" s="155"/>
      <c r="J112" s="155"/>
      <c r="K112" s="155"/>
      <c r="L112" s="155"/>
      <c r="M112" s="155"/>
      <c r="N112" s="155"/>
      <c r="O112" s="147" t="s">
        <v>652</v>
      </c>
      <c r="P112" s="147"/>
      <c r="Q112" s="147"/>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29"/>
      <c r="AY112" s="29"/>
      <c r="AZ112" s="29"/>
      <c r="BA112" s="29"/>
      <c r="BB112" s="29"/>
      <c r="BC112" s="29"/>
      <c r="BD112" s="29"/>
      <c r="BE112" s="29"/>
      <c r="BF112" s="29"/>
      <c r="BG112" s="29"/>
      <c r="BH112" s="29"/>
      <c r="BI112" s="29"/>
      <c r="BJ112" s="29"/>
      <c r="BK112" s="29"/>
      <c r="BL112" s="29"/>
      <c r="BM112" s="29"/>
      <c r="BN112" s="29"/>
      <c r="BO112" s="29"/>
      <c r="BP112" s="29"/>
      <c r="BQ112" s="29"/>
      <c r="BR112" s="9"/>
      <c r="BS112" s="9"/>
      <c r="BT112" s="9"/>
      <c r="BU112" s="9"/>
      <c r="BV112" s="9"/>
      <c r="BW112" s="9"/>
      <c r="BX112" s="9"/>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6"/>
    </row>
    <row r="113" spans="2:221" ht="18" customHeight="1" x14ac:dyDescent="0.2">
      <c r="B113" s="7"/>
      <c r="C113" s="146" t="s">
        <v>35</v>
      </c>
      <c r="D113" s="146"/>
      <c r="E113" s="146"/>
      <c r="F113" s="146"/>
      <c r="G113" s="146"/>
      <c r="H113" s="146"/>
      <c r="I113" s="146"/>
      <c r="J113" s="146"/>
      <c r="K113" s="146"/>
      <c r="L113" s="146"/>
      <c r="M113" s="146"/>
      <c r="N113" s="146"/>
      <c r="O113" s="156">
        <v>0.05</v>
      </c>
      <c r="P113" s="156"/>
      <c r="Q113" s="156"/>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29"/>
      <c r="AY113" s="29"/>
      <c r="AZ113" s="29"/>
      <c r="BA113" s="29"/>
      <c r="BB113" s="29"/>
      <c r="BC113" s="29"/>
      <c r="BD113" s="29"/>
      <c r="BE113" s="29"/>
      <c r="BF113" s="29"/>
      <c r="BG113" s="29"/>
      <c r="BH113" s="29"/>
      <c r="BI113" s="29"/>
      <c r="BJ113" s="29"/>
      <c r="BK113" s="29"/>
      <c r="BL113" s="29"/>
      <c r="BM113" s="29"/>
      <c r="BN113" s="29"/>
      <c r="BO113" s="29"/>
      <c r="BP113" s="29"/>
      <c r="BQ113" s="29"/>
      <c r="BR113" s="9"/>
      <c r="BS113" s="9"/>
      <c r="BT113" s="9"/>
      <c r="BU113" s="9"/>
      <c r="BV113" s="9"/>
      <c r="BW113" s="9"/>
      <c r="BX113" s="9"/>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6"/>
    </row>
    <row r="114" spans="2:221" ht="18" customHeight="1" x14ac:dyDescent="0.2">
      <c r="B114" s="7"/>
      <c r="C114" s="157" t="s">
        <v>36</v>
      </c>
      <c r="D114" s="157"/>
      <c r="E114" s="157"/>
      <c r="F114" s="157"/>
      <c r="G114" s="157"/>
      <c r="H114" s="157"/>
      <c r="I114" s="157"/>
      <c r="J114" s="157"/>
      <c r="K114" s="157"/>
      <c r="L114" s="157"/>
      <c r="M114" s="157"/>
      <c r="N114" s="157"/>
      <c r="O114" s="158" t="s">
        <v>730</v>
      </c>
      <c r="P114" s="158"/>
      <c r="Q114" s="158"/>
      <c r="R114" s="158"/>
      <c r="S114" s="158"/>
      <c r="T114" s="158"/>
      <c r="U114" s="158"/>
      <c r="V114" s="158"/>
      <c r="W114" s="158"/>
      <c r="X114" s="158"/>
      <c r="Y114" s="158"/>
      <c r="Z114" s="158"/>
      <c r="AA114" s="158"/>
      <c r="AB114" s="158"/>
      <c r="AC114" s="158"/>
      <c r="AD114" s="158"/>
      <c r="AE114" s="158"/>
      <c r="AF114" s="158"/>
      <c r="AG114" s="158"/>
      <c r="AH114" s="158"/>
      <c r="AI114" s="158"/>
      <c r="AJ114" s="158"/>
      <c r="AK114" s="158"/>
      <c r="AL114" s="158"/>
      <c r="AM114" s="158"/>
      <c r="AN114" s="158"/>
      <c r="AO114" s="158"/>
      <c r="AP114" s="158"/>
      <c r="AQ114" s="158"/>
      <c r="AR114" s="158"/>
      <c r="AS114" s="158"/>
      <c r="AT114" s="158"/>
      <c r="AU114" s="158"/>
      <c r="AV114" s="158"/>
      <c r="AW114" s="158"/>
      <c r="AX114" s="158"/>
      <c r="AY114" s="158"/>
      <c r="AZ114" s="158"/>
      <c r="BA114" s="158"/>
      <c r="BB114" s="158"/>
      <c r="BC114" s="158"/>
      <c r="BD114" s="158"/>
      <c r="BE114" s="158"/>
      <c r="BF114" s="158"/>
      <c r="BG114" s="158"/>
      <c r="BH114" s="158"/>
      <c r="BI114" s="158"/>
      <c r="BJ114" s="158"/>
      <c r="BK114" s="158"/>
      <c r="BL114" s="158"/>
      <c r="BM114" s="158"/>
      <c r="BN114" s="158"/>
      <c r="BO114" s="158"/>
      <c r="BP114" s="158"/>
      <c r="BQ114" s="158"/>
      <c r="BR114" s="158"/>
      <c r="BS114" s="158"/>
      <c r="BT114" s="158"/>
      <c r="BU114" s="158"/>
      <c r="BV114" s="158"/>
      <c r="BW114" s="158"/>
      <c r="BX114" s="9"/>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6"/>
    </row>
    <row r="115" spans="2:221" ht="18" customHeight="1" x14ac:dyDescent="0.2">
      <c r="B115" s="7"/>
      <c r="C115" s="146" t="s">
        <v>34</v>
      </c>
      <c r="D115" s="146"/>
      <c r="E115" s="146"/>
      <c r="F115" s="146"/>
      <c r="G115" s="146"/>
      <c r="H115" s="146"/>
      <c r="I115" s="146"/>
      <c r="J115" s="146"/>
      <c r="K115" s="146"/>
      <c r="L115" s="146"/>
      <c r="M115" s="146"/>
      <c r="N115" s="146"/>
      <c r="O115" s="147" t="s">
        <v>731</v>
      </c>
      <c r="P115" s="147"/>
      <c r="Q115" s="147"/>
      <c r="R115" s="147"/>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29"/>
      <c r="AY115" s="29"/>
      <c r="AZ115" s="29"/>
      <c r="BA115" s="29"/>
      <c r="BB115" s="29"/>
      <c r="BC115" s="29"/>
      <c r="BD115" s="29"/>
      <c r="BE115" s="29"/>
      <c r="BF115" s="29"/>
      <c r="BG115" s="29"/>
      <c r="BH115" s="29"/>
      <c r="BI115" s="29"/>
      <c r="BJ115" s="29"/>
      <c r="BK115" s="29"/>
      <c r="BL115" s="29"/>
      <c r="BM115" s="29"/>
      <c r="BN115" s="29"/>
      <c r="BO115" s="29"/>
      <c r="BP115" s="29"/>
      <c r="BQ115" s="29"/>
      <c r="BR115" s="9"/>
      <c r="BS115" s="9"/>
      <c r="BT115" s="9"/>
      <c r="BU115" s="9"/>
      <c r="BV115" s="9"/>
      <c r="BW115" s="9"/>
      <c r="BX115" s="9"/>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6"/>
    </row>
    <row r="116" spans="2:221" ht="18" customHeight="1" x14ac:dyDescent="0.2">
      <c r="B116" s="7"/>
      <c r="C116" s="146" t="s">
        <v>37</v>
      </c>
      <c r="D116" s="146"/>
      <c r="E116" s="146"/>
      <c r="F116" s="146"/>
      <c r="G116" s="146"/>
      <c r="H116" s="146"/>
      <c r="I116" s="146"/>
      <c r="J116" s="146"/>
      <c r="K116" s="146"/>
      <c r="L116" s="146"/>
      <c r="M116" s="146"/>
      <c r="N116" s="146"/>
      <c r="O116" s="148">
        <v>0.03</v>
      </c>
      <c r="P116" s="147"/>
      <c r="Q116" s="147"/>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29"/>
      <c r="AY116" s="29"/>
      <c r="AZ116" s="29"/>
      <c r="BA116" s="29"/>
      <c r="BB116" s="29"/>
      <c r="BC116" s="29"/>
      <c r="BD116" s="29"/>
      <c r="BE116" s="29"/>
      <c r="BF116" s="29"/>
      <c r="BG116" s="29"/>
      <c r="BH116" s="29"/>
      <c r="BI116" s="29"/>
      <c r="BJ116" s="29"/>
      <c r="BK116" s="29"/>
      <c r="BL116" s="29"/>
      <c r="BM116" s="29"/>
      <c r="BN116" s="29"/>
      <c r="BO116" s="29"/>
      <c r="BP116" s="29"/>
      <c r="BQ116" s="29"/>
      <c r="BR116" s="9"/>
      <c r="BS116" s="9"/>
      <c r="BT116" s="9"/>
      <c r="BU116" s="9"/>
      <c r="BV116" s="9"/>
      <c r="BW116" s="9"/>
      <c r="BX116" s="9"/>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6"/>
    </row>
    <row r="117" spans="2:221" ht="18" customHeight="1" x14ac:dyDescent="0.2">
      <c r="B117" s="7"/>
      <c r="C117" s="146" t="s">
        <v>38</v>
      </c>
      <c r="D117" s="146"/>
      <c r="E117" s="146"/>
      <c r="F117" s="146"/>
      <c r="G117" s="146"/>
      <c r="H117" s="146"/>
      <c r="I117" s="146"/>
      <c r="J117" s="146"/>
      <c r="K117" s="146"/>
      <c r="L117" s="146"/>
      <c r="M117" s="146"/>
      <c r="N117" s="146"/>
      <c r="O117" s="147" t="s">
        <v>655</v>
      </c>
      <c r="P117" s="147"/>
      <c r="Q117" s="147"/>
      <c r="R117" s="147"/>
      <c r="S117" s="147"/>
      <c r="T117" s="147"/>
      <c r="U117" s="147"/>
      <c r="V117" s="147"/>
      <c r="W117" s="147"/>
      <c r="X117" s="147"/>
      <c r="Y117" s="147"/>
      <c r="Z117" s="147"/>
      <c r="AA117" s="147"/>
      <c r="AB117" s="147"/>
      <c r="AC117" s="147"/>
      <c r="AD117" s="147"/>
      <c r="AE117" s="147"/>
      <c r="AF117" s="147"/>
      <c r="AG117" s="147"/>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c r="BI117" s="147"/>
      <c r="BJ117" s="147"/>
      <c r="BK117" s="147"/>
      <c r="BL117" s="147"/>
      <c r="BM117" s="147"/>
      <c r="BN117" s="147"/>
      <c r="BO117" s="147"/>
      <c r="BP117" s="147"/>
      <c r="BQ117" s="147"/>
      <c r="BR117" s="147"/>
      <c r="BS117" s="147"/>
      <c r="BT117" s="147"/>
      <c r="BU117" s="147"/>
      <c r="BV117" s="147"/>
      <c r="BW117" s="147"/>
      <c r="BX117" s="9"/>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6"/>
    </row>
    <row r="118" spans="2:221" ht="18" customHeight="1" thickBot="1" x14ac:dyDescent="0.25">
      <c r="B118" s="17"/>
      <c r="C118" s="30"/>
      <c r="D118" s="30"/>
      <c r="E118" s="30"/>
      <c r="F118" s="30"/>
      <c r="G118" s="30"/>
      <c r="H118" s="30"/>
      <c r="I118" s="30"/>
      <c r="J118" s="30"/>
      <c r="K118" s="30"/>
      <c r="L118" s="30"/>
      <c r="M118" s="30"/>
      <c r="N118" s="30"/>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2"/>
      <c r="AY118" s="32"/>
      <c r="AZ118" s="32"/>
      <c r="BA118" s="32"/>
      <c r="BB118" s="32"/>
      <c r="BC118" s="32"/>
      <c r="BD118" s="32"/>
      <c r="BE118" s="32"/>
      <c r="BF118" s="32"/>
      <c r="BG118" s="32"/>
      <c r="BH118" s="32"/>
      <c r="BI118" s="32"/>
      <c r="BJ118" s="32"/>
      <c r="BK118" s="32"/>
      <c r="BL118" s="32"/>
      <c r="BM118" s="32"/>
      <c r="BN118" s="32"/>
      <c r="BO118" s="32"/>
      <c r="BP118" s="32"/>
      <c r="BQ118" s="32"/>
      <c r="BR118" s="21"/>
      <c r="BS118" s="21"/>
      <c r="BT118" s="21"/>
      <c r="BU118" s="21"/>
      <c r="BV118" s="21"/>
      <c r="BW118" s="21"/>
      <c r="BX118" s="21"/>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22"/>
      <c r="EX118" s="22"/>
      <c r="EY118" s="22"/>
      <c r="EZ118" s="22"/>
      <c r="FA118" s="22"/>
      <c r="FB118" s="22"/>
      <c r="FC118" s="22"/>
      <c r="FD118" s="22"/>
      <c r="FE118" s="22"/>
      <c r="FF118" s="22"/>
      <c r="FG118" s="22"/>
      <c r="FH118" s="22"/>
      <c r="FI118" s="22"/>
      <c r="FJ118" s="22"/>
      <c r="FK118" s="22"/>
      <c r="FL118" s="22"/>
      <c r="FM118" s="22"/>
      <c r="FN118" s="22"/>
      <c r="FO118" s="22"/>
      <c r="FP118" s="22"/>
      <c r="FQ118" s="22"/>
      <c r="FR118" s="22"/>
      <c r="FS118" s="22"/>
      <c r="FT118" s="22"/>
      <c r="FU118" s="22"/>
      <c r="FV118" s="22"/>
      <c r="FW118" s="22"/>
      <c r="FX118" s="22"/>
      <c r="FY118" s="22"/>
      <c r="FZ118" s="22"/>
      <c r="GA118" s="22"/>
      <c r="GB118" s="22"/>
      <c r="GC118" s="22"/>
      <c r="GD118" s="22"/>
      <c r="GE118" s="22"/>
      <c r="GF118" s="22"/>
      <c r="GG118" s="22"/>
      <c r="GH118" s="22"/>
      <c r="GI118" s="22"/>
      <c r="GJ118" s="22"/>
      <c r="GK118" s="22"/>
      <c r="GL118" s="22"/>
      <c r="GM118" s="22"/>
      <c r="GN118" s="22"/>
      <c r="GO118" s="22"/>
      <c r="GP118" s="22"/>
      <c r="GQ118" s="22"/>
      <c r="GR118" s="22"/>
      <c r="GS118" s="22"/>
      <c r="GT118" s="22"/>
      <c r="GU118" s="22"/>
      <c r="GV118" s="22"/>
      <c r="GW118" s="22"/>
      <c r="GX118" s="22"/>
      <c r="GY118" s="22"/>
      <c r="GZ118" s="22"/>
      <c r="HA118" s="22"/>
      <c r="HB118" s="22"/>
      <c r="HC118" s="22"/>
      <c r="HD118" s="22"/>
      <c r="HE118" s="22"/>
      <c r="HF118" s="22"/>
      <c r="HG118" s="22"/>
      <c r="HH118" s="22"/>
      <c r="HI118" s="22"/>
      <c r="HJ118" s="22"/>
      <c r="HK118" s="22"/>
      <c r="HL118" s="22"/>
      <c r="HM118" s="23"/>
    </row>
    <row r="119" spans="2:221" ht="18" customHeight="1" x14ac:dyDescent="0.2">
      <c r="B119" s="182" t="s">
        <v>39</v>
      </c>
      <c r="C119" s="183"/>
      <c r="D119" s="183"/>
      <c r="E119" s="183"/>
      <c r="F119" s="183"/>
      <c r="G119" s="183"/>
      <c r="H119" s="183"/>
      <c r="I119" s="183"/>
      <c r="J119" s="183"/>
      <c r="K119" s="183"/>
      <c r="L119" s="183"/>
      <c r="M119" s="183"/>
      <c r="N119" s="183"/>
      <c r="O119" s="183"/>
      <c r="P119" s="183"/>
      <c r="Q119" s="183"/>
      <c r="R119" s="183"/>
      <c r="S119" s="183"/>
      <c r="T119" s="183"/>
      <c r="U119" s="184"/>
      <c r="V119" s="182" t="s">
        <v>40</v>
      </c>
      <c r="W119" s="183"/>
      <c r="X119" s="183"/>
      <c r="Y119" s="183"/>
      <c r="Z119" s="183"/>
      <c r="AA119" s="184"/>
      <c r="AB119" s="182" t="s">
        <v>9</v>
      </c>
      <c r="AC119" s="183"/>
      <c r="AD119" s="183"/>
      <c r="AE119" s="183"/>
      <c r="AF119" s="184"/>
      <c r="AG119" s="182" t="s">
        <v>1</v>
      </c>
      <c r="AH119" s="183"/>
      <c r="AI119" s="183"/>
      <c r="AJ119" s="183"/>
      <c r="AK119" s="183"/>
      <c r="AL119" s="183"/>
      <c r="AM119" s="183"/>
      <c r="AN119" s="183"/>
      <c r="AO119" s="184"/>
      <c r="AP119" s="149" t="s">
        <v>5</v>
      </c>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M119" s="150"/>
      <c r="BN119" s="150"/>
      <c r="BO119" s="150"/>
      <c r="BP119" s="150"/>
      <c r="BQ119" s="150"/>
      <c r="BR119" s="150"/>
      <c r="BS119" s="150"/>
      <c r="BT119" s="150"/>
      <c r="BU119" s="150"/>
      <c r="BV119" s="150"/>
      <c r="BW119" s="150"/>
      <c r="BX119" s="150"/>
      <c r="BY119" s="151"/>
      <c r="BZ119" s="149" t="s">
        <v>41</v>
      </c>
      <c r="CA119" s="150"/>
      <c r="CB119" s="150"/>
      <c r="CC119" s="150"/>
      <c r="CD119" s="150"/>
      <c r="CE119" s="150"/>
      <c r="CF119" s="150"/>
      <c r="CG119" s="150"/>
      <c r="CH119" s="150"/>
      <c r="CI119" s="150"/>
      <c r="CJ119" s="150"/>
      <c r="CK119" s="150"/>
      <c r="CL119" s="150"/>
      <c r="CM119" s="150"/>
      <c r="CN119" s="150"/>
      <c r="CO119" s="150"/>
      <c r="CP119" s="150"/>
      <c r="CQ119" s="150"/>
      <c r="CR119" s="150"/>
      <c r="CS119" s="150"/>
      <c r="CT119" s="150"/>
      <c r="CU119" s="150"/>
      <c r="CV119" s="150"/>
      <c r="CW119" s="150"/>
      <c r="CX119" s="150"/>
      <c r="CY119" s="150"/>
      <c r="CZ119" s="150"/>
      <c r="DA119" s="150"/>
      <c r="DB119" s="150"/>
      <c r="DC119" s="150"/>
      <c r="DD119" s="150"/>
      <c r="DE119" s="150"/>
      <c r="DF119" s="150"/>
      <c r="DG119" s="150"/>
      <c r="DH119" s="150"/>
      <c r="DI119" s="151"/>
      <c r="DJ119" s="149" t="s">
        <v>42</v>
      </c>
      <c r="DK119" s="150"/>
      <c r="DL119" s="150"/>
      <c r="DM119" s="150"/>
      <c r="DN119" s="150"/>
      <c r="DO119" s="150"/>
      <c r="DP119" s="150"/>
      <c r="DQ119" s="150"/>
      <c r="DR119" s="150"/>
      <c r="DS119" s="150"/>
      <c r="DT119" s="150"/>
      <c r="DU119" s="150"/>
      <c r="DV119" s="150"/>
      <c r="DW119" s="150"/>
      <c r="DX119" s="150"/>
      <c r="DY119" s="150"/>
      <c r="DZ119" s="150"/>
      <c r="EA119" s="150"/>
      <c r="EB119" s="150"/>
      <c r="EC119" s="150"/>
      <c r="ED119" s="150"/>
      <c r="EE119" s="150"/>
      <c r="EF119" s="150"/>
      <c r="EG119" s="150"/>
      <c r="EH119" s="150"/>
      <c r="EI119" s="150"/>
      <c r="EJ119" s="150"/>
      <c r="EK119" s="150"/>
      <c r="EL119" s="150"/>
      <c r="EM119" s="150"/>
      <c r="EN119" s="150"/>
      <c r="EO119" s="150"/>
      <c r="EP119" s="150"/>
      <c r="EQ119" s="150"/>
      <c r="ER119" s="150"/>
      <c r="ES119" s="151"/>
      <c r="ET119" s="149" t="s">
        <v>43</v>
      </c>
      <c r="EU119" s="150"/>
      <c r="EV119" s="150"/>
      <c r="EW119" s="150"/>
      <c r="EX119" s="150"/>
      <c r="EY119" s="150"/>
      <c r="EZ119" s="150"/>
      <c r="FA119" s="150"/>
      <c r="FB119" s="150"/>
      <c r="FC119" s="150"/>
      <c r="FD119" s="150"/>
      <c r="FE119" s="150"/>
      <c r="FF119" s="150"/>
      <c r="FG119" s="150"/>
      <c r="FH119" s="150"/>
      <c r="FI119" s="150"/>
      <c r="FJ119" s="150"/>
      <c r="FK119" s="150"/>
      <c r="FL119" s="150"/>
      <c r="FM119" s="150"/>
      <c r="FN119" s="150"/>
      <c r="FO119" s="150"/>
      <c r="FP119" s="150"/>
      <c r="FQ119" s="150"/>
      <c r="FR119" s="150"/>
      <c r="FS119" s="150"/>
      <c r="FT119" s="150"/>
      <c r="FU119" s="150"/>
      <c r="FV119" s="150"/>
      <c r="FW119" s="150"/>
      <c r="FX119" s="150"/>
      <c r="FY119" s="150"/>
      <c r="FZ119" s="150"/>
      <c r="GA119" s="150"/>
      <c r="GB119" s="150"/>
      <c r="GC119" s="151"/>
      <c r="GD119" s="149" t="s">
        <v>44</v>
      </c>
      <c r="GE119" s="150"/>
      <c r="GF119" s="150"/>
      <c r="GG119" s="150"/>
      <c r="GH119" s="150"/>
      <c r="GI119" s="150"/>
      <c r="GJ119" s="150"/>
      <c r="GK119" s="150"/>
      <c r="GL119" s="150"/>
      <c r="GM119" s="150"/>
      <c r="GN119" s="150"/>
      <c r="GO119" s="150"/>
      <c r="GP119" s="150"/>
      <c r="GQ119" s="150"/>
      <c r="GR119" s="150"/>
      <c r="GS119" s="150"/>
      <c r="GT119" s="150"/>
      <c r="GU119" s="150"/>
      <c r="GV119" s="150"/>
      <c r="GW119" s="150"/>
      <c r="GX119" s="150"/>
      <c r="GY119" s="150"/>
      <c r="GZ119" s="150"/>
      <c r="HA119" s="150"/>
      <c r="HB119" s="150"/>
      <c r="HC119" s="150"/>
      <c r="HD119" s="150"/>
      <c r="HE119" s="150"/>
      <c r="HF119" s="150"/>
      <c r="HG119" s="150"/>
      <c r="HH119" s="150"/>
      <c r="HI119" s="150"/>
      <c r="HJ119" s="150"/>
      <c r="HK119" s="150"/>
      <c r="HL119" s="150"/>
      <c r="HM119" s="151"/>
    </row>
    <row r="120" spans="2:221" ht="18" customHeight="1" thickBot="1" x14ac:dyDescent="0.25">
      <c r="B120" s="185"/>
      <c r="C120" s="186"/>
      <c r="D120" s="186"/>
      <c r="E120" s="186"/>
      <c r="F120" s="186"/>
      <c r="G120" s="186"/>
      <c r="H120" s="186"/>
      <c r="I120" s="186"/>
      <c r="J120" s="186"/>
      <c r="K120" s="186"/>
      <c r="L120" s="186"/>
      <c r="M120" s="186"/>
      <c r="N120" s="186"/>
      <c r="O120" s="186"/>
      <c r="P120" s="186"/>
      <c r="Q120" s="186"/>
      <c r="R120" s="186"/>
      <c r="S120" s="186"/>
      <c r="T120" s="186"/>
      <c r="U120" s="187"/>
      <c r="V120" s="185"/>
      <c r="W120" s="186"/>
      <c r="X120" s="186"/>
      <c r="Y120" s="186"/>
      <c r="Z120" s="186"/>
      <c r="AA120" s="187"/>
      <c r="AB120" s="185"/>
      <c r="AC120" s="186"/>
      <c r="AD120" s="186"/>
      <c r="AE120" s="186"/>
      <c r="AF120" s="187"/>
      <c r="AG120" s="185"/>
      <c r="AH120" s="186"/>
      <c r="AI120" s="186"/>
      <c r="AJ120" s="186"/>
      <c r="AK120" s="186"/>
      <c r="AL120" s="186"/>
      <c r="AM120" s="186"/>
      <c r="AN120" s="186"/>
      <c r="AO120" s="187"/>
      <c r="AP120" s="153" t="s">
        <v>11</v>
      </c>
      <c r="AQ120" s="154"/>
      <c r="AR120" s="154"/>
      <c r="AS120" s="154" t="s">
        <v>12</v>
      </c>
      <c r="AT120" s="154"/>
      <c r="AU120" s="154"/>
      <c r="AV120" s="143" t="s">
        <v>13</v>
      </c>
      <c r="AW120" s="144"/>
      <c r="AX120" s="145"/>
      <c r="AY120" s="143" t="s">
        <v>17</v>
      </c>
      <c r="AZ120" s="144"/>
      <c r="BA120" s="145"/>
      <c r="BB120" s="143" t="s">
        <v>14</v>
      </c>
      <c r="BC120" s="144"/>
      <c r="BD120" s="145"/>
      <c r="BE120" s="143" t="s">
        <v>15</v>
      </c>
      <c r="BF120" s="144"/>
      <c r="BG120" s="145"/>
      <c r="BH120" s="143" t="s">
        <v>16</v>
      </c>
      <c r="BI120" s="144"/>
      <c r="BJ120" s="145"/>
      <c r="BK120" s="143" t="s">
        <v>18</v>
      </c>
      <c r="BL120" s="144"/>
      <c r="BM120" s="145"/>
      <c r="BN120" s="143" t="s">
        <v>19</v>
      </c>
      <c r="BO120" s="144"/>
      <c r="BP120" s="145"/>
      <c r="BQ120" s="143" t="s">
        <v>20</v>
      </c>
      <c r="BR120" s="144"/>
      <c r="BS120" s="145"/>
      <c r="BT120" s="143" t="s">
        <v>21</v>
      </c>
      <c r="BU120" s="144"/>
      <c r="BV120" s="145"/>
      <c r="BW120" s="143" t="s">
        <v>22</v>
      </c>
      <c r="BX120" s="144"/>
      <c r="BY120" s="152"/>
      <c r="BZ120" s="153" t="s">
        <v>11</v>
      </c>
      <c r="CA120" s="154"/>
      <c r="CB120" s="154"/>
      <c r="CC120" s="154" t="s">
        <v>12</v>
      </c>
      <c r="CD120" s="154"/>
      <c r="CE120" s="154"/>
      <c r="CF120" s="143" t="s">
        <v>13</v>
      </c>
      <c r="CG120" s="144"/>
      <c r="CH120" s="145"/>
      <c r="CI120" s="143" t="s">
        <v>17</v>
      </c>
      <c r="CJ120" s="144"/>
      <c r="CK120" s="145"/>
      <c r="CL120" s="143" t="s">
        <v>14</v>
      </c>
      <c r="CM120" s="144"/>
      <c r="CN120" s="145"/>
      <c r="CO120" s="143" t="s">
        <v>15</v>
      </c>
      <c r="CP120" s="144"/>
      <c r="CQ120" s="145"/>
      <c r="CR120" s="143" t="s">
        <v>16</v>
      </c>
      <c r="CS120" s="144"/>
      <c r="CT120" s="145"/>
      <c r="CU120" s="143" t="s">
        <v>18</v>
      </c>
      <c r="CV120" s="144"/>
      <c r="CW120" s="145"/>
      <c r="CX120" s="143" t="s">
        <v>19</v>
      </c>
      <c r="CY120" s="144"/>
      <c r="CZ120" s="145"/>
      <c r="DA120" s="143" t="s">
        <v>20</v>
      </c>
      <c r="DB120" s="144"/>
      <c r="DC120" s="145"/>
      <c r="DD120" s="143" t="s">
        <v>21</v>
      </c>
      <c r="DE120" s="144"/>
      <c r="DF120" s="145"/>
      <c r="DG120" s="143" t="s">
        <v>22</v>
      </c>
      <c r="DH120" s="144"/>
      <c r="DI120" s="152"/>
      <c r="DJ120" s="153" t="s">
        <v>11</v>
      </c>
      <c r="DK120" s="154"/>
      <c r="DL120" s="154"/>
      <c r="DM120" s="154" t="s">
        <v>12</v>
      </c>
      <c r="DN120" s="154"/>
      <c r="DO120" s="154"/>
      <c r="DP120" s="143" t="s">
        <v>13</v>
      </c>
      <c r="DQ120" s="144"/>
      <c r="DR120" s="145"/>
      <c r="DS120" s="143" t="s">
        <v>17</v>
      </c>
      <c r="DT120" s="144"/>
      <c r="DU120" s="145"/>
      <c r="DV120" s="143" t="s">
        <v>14</v>
      </c>
      <c r="DW120" s="144"/>
      <c r="DX120" s="145"/>
      <c r="DY120" s="143" t="s">
        <v>15</v>
      </c>
      <c r="DZ120" s="144"/>
      <c r="EA120" s="145"/>
      <c r="EB120" s="143" t="s">
        <v>16</v>
      </c>
      <c r="EC120" s="144"/>
      <c r="ED120" s="145"/>
      <c r="EE120" s="143" t="s">
        <v>18</v>
      </c>
      <c r="EF120" s="144"/>
      <c r="EG120" s="145"/>
      <c r="EH120" s="143" t="s">
        <v>19</v>
      </c>
      <c r="EI120" s="144"/>
      <c r="EJ120" s="145"/>
      <c r="EK120" s="143" t="s">
        <v>20</v>
      </c>
      <c r="EL120" s="144"/>
      <c r="EM120" s="145"/>
      <c r="EN120" s="143" t="s">
        <v>21</v>
      </c>
      <c r="EO120" s="144"/>
      <c r="EP120" s="145"/>
      <c r="EQ120" s="143" t="s">
        <v>22</v>
      </c>
      <c r="ER120" s="144"/>
      <c r="ES120" s="152"/>
      <c r="ET120" s="153" t="s">
        <v>11</v>
      </c>
      <c r="EU120" s="154"/>
      <c r="EV120" s="154"/>
      <c r="EW120" s="154" t="s">
        <v>12</v>
      </c>
      <c r="EX120" s="154"/>
      <c r="EY120" s="154"/>
      <c r="EZ120" s="143" t="s">
        <v>13</v>
      </c>
      <c r="FA120" s="144"/>
      <c r="FB120" s="145"/>
      <c r="FC120" s="143" t="s">
        <v>17</v>
      </c>
      <c r="FD120" s="144"/>
      <c r="FE120" s="145"/>
      <c r="FF120" s="143" t="s">
        <v>14</v>
      </c>
      <c r="FG120" s="144"/>
      <c r="FH120" s="145"/>
      <c r="FI120" s="143" t="s">
        <v>15</v>
      </c>
      <c r="FJ120" s="144"/>
      <c r="FK120" s="145"/>
      <c r="FL120" s="143" t="s">
        <v>16</v>
      </c>
      <c r="FM120" s="144"/>
      <c r="FN120" s="145"/>
      <c r="FO120" s="143" t="s">
        <v>18</v>
      </c>
      <c r="FP120" s="144"/>
      <c r="FQ120" s="145"/>
      <c r="FR120" s="143" t="s">
        <v>19</v>
      </c>
      <c r="FS120" s="144"/>
      <c r="FT120" s="145"/>
      <c r="FU120" s="143" t="s">
        <v>20</v>
      </c>
      <c r="FV120" s="144"/>
      <c r="FW120" s="145"/>
      <c r="FX120" s="143" t="s">
        <v>21</v>
      </c>
      <c r="FY120" s="144"/>
      <c r="FZ120" s="145"/>
      <c r="GA120" s="143" t="s">
        <v>22</v>
      </c>
      <c r="GB120" s="144"/>
      <c r="GC120" s="152"/>
      <c r="GD120" s="153" t="s">
        <v>11</v>
      </c>
      <c r="GE120" s="154"/>
      <c r="GF120" s="154"/>
      <c r="GG120" s="154" t="s">
        <v>12</v>
      </c>
      <c r="GH120" s="154"/>
      <c r="GI120" s="154"/>
      <c r="GJ120" s="143" t="s">
        <v>13</v>
      </c>
      <c r="GK120" s="144"/>
      <c r="GL120" s="145"/>
      <c r="GM120" s="143" t="s">
        <v>17</v>
      </c>
      <c r="GN120" s="144"/>
      <c r="GO120" s="145"/>
      <c r="GP120" s="143" t="s">
        <v>14</v>
      </c>
      <c r="GQ120" s="144"/>
      <c r="GR120" s="145"/>
      <c r="GS120" s="143" t="s">
        <v>15</v>
      </c>
      <c r="GT120" s="144"/>
      <c r="GU120" s="145"/>
      <c r="GV120" s="143" t="s">
        <v>16</v>
      </c>
      <c r="GW120" s="144"/>
      <c r="GX120" s="145"/>
      <c r="GY120" s="143" t="s">
        <v>18</v>
      </c>
      <c r="GZ120" s="144"/>
      <c r="HA120" s="145"/>
      <c r="HB120" s="143" t="s">
        <v>19</v>
      </c>
      <c r="HC120" s="144"/>
      <c r="HD120" s="145"/>
      <c r="HE120" s="143" t="s">
        <v>20</v>
      </c>
      <c r="HF120" s="144"/>
      <c r="HG120" s="145"/>
      <c r="HH120" s="143" t="s">
        <v>21</v>
      </c>
      <c r="HI120" s="144"/>
      <c r="HJ120" s="145"/>
      <c r="HK120" s="143" t="s">
        <v>22</v>
      </c>
      <c r="HL120" s="144"/>
      <c r="HM120" s="152"/>
    </row>
    <row r="121" spans="2:221" ht="18" customHeight="1" x14ac:dyDescent="0.2">
      <c r="B121" s="168" t="s">
        <v>732</v>
      </c>
      <c r="C121" s="169"/>
      <c r="D121" s="169"/>
      <c r="E121" s="169"/>
      <c r="F121" s="169"/>
      <c r="G121" s="169"/>
      <c r="H121" s="169"/>
      <c r="I121" s="169"/>
      <c r="J121" s="169"/>
      <c r="K121" s="169"/>
      <c r="L121" s="169"/>
      <c r="M121" s="169"/>
      <c r="N121" s="169"/>
      <c r="O121" s="169"/>
      <c r="P121" s="169"/>
      <c r="Q121" s="169"/>
      <c r="R121" s="169"/>
      <c r="S121" s="169"/>
      <c r="T121" s="169"/>
      <c r="U121" s="170"/>
      <c r="V121" s="171" t="s">
        <v>741</v>
      </c>
      <c r="W121" s="172"/>
      <c r="X121" s="172"/>
      <c r="Y121" s="172"/>
      <c r="Z121" s="172"/>
      <c r="AA121" s="173"/>
      <c r="AB121" s="174">
        <v>0.12959999999999999</v>
      </c>
      <c r="AC121" s="175"/>
      <c r="AD121" s="175"/>
      <c r="AE121" s="175"/>
      <c r="AF121" s="176"/>
      <c r="AG121" s="177" t="s">
        <v>23</v>
      </c>
      <c r="AH121" s="178"/>
      <c r="AI121" s="178"/>
      <c r="AJ121" s="178"/>
      <c r="AK121" s="178"/>
      <c r="AL121" s="179">
        <f>SUM(AP121:HM121)</f>
        <v>1</v>
      </c>
      <c r="AM121" s="180"/>
      <c r="AN121" s="180"/>
      <c r="AO121" s="181"/>
      <c r="AP121" s="445">
        <v>1</v>
      </c>
      <c r="AQ121" s="446"/>
      <c r="AR121" s="446"/>
      <c r="AS121" s="446"/>
      <c r="AT121" s="446"/>
      <c r="AU121" s="446"/>
      <c r="AV121" s="446"/>
      <c r="AW121" s="446"/>
      <c r="AX121" s="446"/>
      <c r="AY121" s="446"/>
      <c r="AZ121" s="446"/>
      <c r="BA121" s="446"/>
      <c r="BB121" s="446"/>
      <c r="BC121" s="446"/>
      <c r="BD121" s="446"/>
      <c r="BE121" s="446"/>
      <c r="BF121" s="446"/>
      <c r="BG121" s="446"/>
      <c r="BH121" s="446"/>
      <c r="BI121" s="446"/>
      <c r="BJ121" s="446"/>
      <c r="BK121" s="446"/>
      <c r="BL121" s="446"/>
      <c r="BM121" s="446"/>
      <c r="BN121" s="446"/>
      <c r="BO121" s="446"/>
      <c r="BP121" s="446"/>
      <c r="BQ121" s="446"/>
      <c r="BR121" s="446"/>
      <c r="BS121" s="446"/>
      <c r="BT121" s="446"/>
      <c r="BU121" s="446"/>
      <c r="BV121" s="446"/>
      <c r="BW121" s="446"/>
      <c r="BX121" s="446"/>
      <c r="BY121" s="447"/>
      <c r="BZ121" s="142"/>
      <c r="CA121" s="140"/>
      <c r="CB121" s="140"/>
      <c r="CC121" s="140"/>
      <c r="CD121" s="140"/>
      <c r="CE121" s="140"/>
      <c r="CF121" s="140"/>
      <c r="CG121" s="140"/>
      <c r="CH121" s="140"/>
      <c r="CI121" s="140"/>
      <c r="CJ121" s="140"/>
      <c r="CK121" s="140"/>
      <c r="CL121" s="140"/>
      <c r="CM121" s="140"/>
      <c r="CN121" s="140"/>
      <c r="CO121" s="140"/>
      <c r="CP121" s="140"/>
      <c r="CQ121" s="140"/>
      <c r="CR121" s="140"/>
      <c r="CS121" s="140"/>
      <c r="CT121" s="140"/>
      <c r="CU121" s="140"/>
      <c r="CV121" s="140"/>
      <c r="CW121" s="140"/>
      <c r="CX121" s="140"/>
      <c r="CY121" s="140"/>
      <c r="CZ121" s="140"/>
      <c r="DA121" s="140"/>
      <c r="DB121" s="140"/>
      <c r="DC121" s="140"/>
      <c r="DD121" s="140"/>
      <c r="DE121" s="140"/>
      <c r="DF121" s="140"/>
      <c r="DG121" s="140"/>
      <c r="DH121" s="140"/>
      <c r="DI121" s="141"/>
      <c r="DJ121" s="142"/>
      <c r="DK121" s="140"/>
      <c r="DL121" s="140"/>
      <c r="DM121" s="140"/>
      <c r="DN121" s="140"/>
      <c r="DO121" s="140"/>
      <c r="DP121" s="140"/>
      <c r="DQ121" s="140"/>
      <c r="DR121" s="140"/>
      <c r="DS121" s="140"/>
      <c r="DT121" s="140"/>
      <c r="DU121" s="140"/>
      <c r="DV121" s="140"/>
      <c r="DW121" s="140"/>
      <c r="DX121" s="140"/>
      <c r="DY121" s="140"/>
      <c r="DZ121" s="140"/>
      <c r="EA121" s="140"/>
      <c r="EB121" s="140"/>
      <c r="EC121" s="140"/>
      <c r="ED121" s="140"/>
      <c r="EE121" s="140"/>
      <c r="EF121" s="140"/>
      <c r="EG121" s="140"/>
      <c r="EH121" s="140"/>
      <c r="EI121" s="140"/>
      <c r="EJ121" s="140"/>
      <c r="EK121" s="140"/>
      <c r="EL121" s="140"/>
      <c r="EM121" s="140"/>
      <c r="EN121" s="140"/>
      <c r="EO121" s="140"/>
      <c r="EP121" s="140"/>
      <c r="EQ121" s="140"/>
      <c r="ER121" s="140"/>
      <c r="ES121" s="141"/>
      <c r="ET121" s="142"/>
      <c r="EU121" s="140"/>
      <c r="EV121" s="140"/>
      <c r="EW121" s="140"/>
      <c r="EX121" s="140"/>
      <c r="EY121" s="140"/>
      <c r="EZ121" s="140"/>
      <c r="FA121" s="140"/>
      <c r="FB121" s="140"/>
      <c r="FC121" s="140"/>
      <c r="FD121" s="140"/>
      <c r="FE121" s="140"/>
      <c r="FF121" s="140"/>
      <c r="FG121" s="140"/>
      <c r="FH121" s="140"/>
      <c r="FI121" s="140"/>
      <c r="FJ121" s="140"/>
      <c r="FK121" s="140"/>
      <c r="FL121" s="140"/>
      <c r="FM121" s="140"/>
      <c r="FN121" s="140"/>
      <c r="FO121" s="140"/>
      <c r="FP121" s="140"/>
      <c r="FQ121" s="140"/>
      <c r="FR121" s="140"/>
      <c r="FS121" s="140"/>
      <c r="FT121" s="140"/>
      <c r="FU121" s="140"/>
      <c r="FV121" s="140"/>
      <c r="FW121" s="140"/>
      <c r="FX121" s="140"/>
      <c r="FY121" s="140"/>
      <c r="FZ121" s="140"/>
      <c r="GA121" s="140"/>
      <c r="GB121" s="140"/>
      <c r="GC121" s="141"/>
      <c r="GD121" s="142"/>
      <c r="GE121" s="140"/>
      <c r="GF121" s="140"/>
      <c r="GG121" s="140"/>
      <c r="GH121" s="140"/>
      <c r="GI121" s="140"/>
      <c r="GJ121" s="140"/>
      <c r="GK121" s="140"/>
      <c r="GL121" s="140"/>
      <c r="GM121" s="140"/>
      <c r="GN121" s="140"/>
      <c r="GO121" s="140"/>
      <c r="GP121" s="140"/>
      <c r="GQ121" s="140"/>
      <c r="GR121" s="140"/>
      <c r="GS121" s="140"/>
      <c r="GT121" s="140"/>
      <c r="GU121" s="140"/>
      <c r="GV121" s="140"/>
      <c r="GW121" s="140"/>
      <c r="GX121" s="140"/>
      <c r="GY121" s="140"/>
      <c r="GZ121" s="140"/>
      <c r="HA121" s="140"/>
      <c r="HB121" s="140"/>
      <c r="HC121" s="140"/>
      <c r="HD121" s="140"/>
      <c r="HE121" s="140"/>
      <c r="HF121" s="140"/>
      <c r="HG121" s="140"/>
      <c r="HH121" s="140"/>
      <c r="HI121" s="140"/>
      <c r="HJ121" s="140"/>
      <c r="HK121" s="140"/>
      <c r="HL121" s="140"/>
      <c r="HM121" s="141"/>
    </row>
    <row r="122" spans="2:221" ht="18" customHeight="1" x14ac:dyDescent="0.2">
      <c r="B122" s="115"/>
      <c r="C122" s="116"/>
      <c r="D122" s="116"/>
      <c r="E122" s="116"/>
      <c r="F122" s="116"/>
      <c r="G122" s="116"/>
      <c r="H122" s="116"/>
      <c r="I122" s="116"/>
      <c r="J122" s="116"/>
      <c r="K122" s="116"/>
      <c r="L122" s="116"/>
      <c r="M122" s="116"/>
      <c r="N122" s="116"/>
      <c r="O122" s="116"/>
      <c r="P122" s="116"/>
      <c r="Q122" s="116"/>
      <c r="R122" s="116"/>
      <c r="S122" s="116"/>
      <c r="T122" s="116"/>
      <c r="U122" s="117"/>
      <c r="V122" s="121"/>
      <c r="W122" s="122"/>
      <c r="X122" s="122"/>
      <c r="Y122" s="122"/>
      <c r="Z122" s="122"/>
      <c r="AA122" s="123"/>
      <c r="AB122" s="127"/>
      <c r="AC122" s="128"/>
      <c r="AD122" s="128"/>
      <c r="AE122" s="128"/>
      <c r="AF122" s="129"/>
      <c r="AG122" s="106" t="s">
        <v>24</v>
      </c>
      <c r="AH122" s="107"/>
      <c r="AI122" s="107"/>
      <c r="AJ122" s="107"/>
      <c r="AK122" s="107"/>
      <c r="AL122" s="108">
        <f t="shared" ref="AL122:AL140" si="2">SUM(AP122:HM122)</f>
        <v>1</v>
      </c>
      <c r="AM122" s="109"/>
      <c r="AN122" s="109"/>
      <c r="AO122" s="110"/>
      <c r="AP122" s="448">
        <v>1</v>
      </c>
      <c r="AQ122" s="449"/>
      <c r="AR122" s="449"/>
      <c r="AS122" s="449"/>
      <c r="AT122" s="449"/>
      <c r="AU122" s="449"/>
      <c r="AV122" s="449"/>
      <c r="AW122" s="449"/>
      <c r="AX122" s="449"/>
      <c r="AY122" s="449"/>
      <c r="AZ122" s="449"/>
      <c r="BA122" s="449"/>
      <c r="BB122" s="449"/>
      <c r="BC122" s="449"/>
      <c r="BD122" s="449"/>
      <c r="BE122" s="449"/>
      <c r="BF122" s="449"/>
      <c r="BG122" s="449"/>
      <c r="BH122" s="449"/>
      <c r="BI122" s="449"/>
      <c r="BJ122" s="449"/>
      <c r="BK122" s="449"/>
      <c r="BL122" s="449"/>
      <c r="BM122" s="449"/>
      <c r="BN122" s="449"/>
      <c r="BO122" s="449"/>
      <c r="BP122" s="449"/>
      <c r="BQ122" s="449"/>
      <c r="BR122" s="449"/>
      <c r="BS122" s="449"/>
      <c r="BT122" s="449"/>
      <c r="BU122" s="449"/>
      <c r="BV122" s="449"/>
      <c r="BW122" s="449"/>
      <c r="BX122" s="449"/>
      <c r="BY122" s="450"/>
      <c r="BZ122" s="75"/>
      <c r="CA122" s="73"/>
      <c r="CB122" s="73"/>
      <c r="CC122" s="73"/>
      <c r="CD122" s="73"/>
      <c r="CE122" s="73"/>
      <c r="CF122" s="73"/>
      <c r="CG122" s="73"/>
      <c r="CH122" s="73"/>
      <c r="CI122" s="73"/>
      <c r="CJ122" s="73"/>
      <c r="CK122" s="73"/>
      <c r="CL122" s="73"/>
      <c r="CM122" s="73"/>
      <c r="CN122" s="73"/>
      <c r="CO122" s="73"/>
      <c r="CP122" s="73"/>
      <c r="CQ122" s="73"/>
      <c r="CR122" s="73"/>
      <c r="CS122" s="73"/>
      <c r="CT122" s="73"/>
      <c r="CU122" s="73"/>
      <c r="CV122" s="73"/>
      <c r="CW122" s="73"/>
      <c r="CX122" s="73"/>
      <c r="CY122" s="73"/>
      <c r="CZ122" s="73"/>
      <c r="DA122" s="73"/>
      <c r="DB122" s="73"/>
      <c r="DC122" s="73"/>
      <c r="DD122" s="73"/>
      <c r="DE122" s="73"/>
      <c r="DF122" s="73"/>
      <c r="DG122" s="73"/>
      <c r="DH122" s="73"/>
      <c r="DI122" s="74"/>
      <c r="DJ122" s="75"/>
      <c r="DK122" s="73"/>
      <c r="DL122" s="73"/>
      <c r="DM122" s="73"/>
      <c r="DN122" s="73"/>
      <c r="DO122" s="73"/>
      <c r="DP122" s="73"/>
      <c r="DQ122" s="73"/>
      <c r="DR122" s="73"/>
      <c r="DS122" s="73"/>
      <c r="DT122" s="73"/>
      <c r="DU122" s="73"/>
      <c r="DV122" s="73"/>
      <c r="DW122" s="73"/>
      <c r="DX122" s="73"/>
      <c r="DY122" s="73"/>
      <c r="DZ122" s="73"/>
      <c r="EA122" s="73"/>
      <c r="EB122" s="73"/>
      <c r="EC122" s="73"/>
      <c r="ED122" s="73"/>
      <c r="EE122" s="73"/>
      <c r="EF122" s="73"/>
      <c r="EG122" s="73"/>
      <c r="EH122" s="73"/>
      <c r="EI122" s="73"/>
      <c r="EJ122" s="73"/>
      <c r="EK122" s="73"/>
      <c r="EL122" s="73"/>
      <c r="EM122" s="73"/>
      <c r="EN122" s="73"/>
      <c r="EO122" s="73"/>
      <c r="EP122" s="73"/>
      <c r="EQ122" s="73"/>
      <c r="ER122" s="73"/>
      <c r="ES122" s="74"/>
      <c r="ET122" s="75"/>
      <c r="EU122" s="73"/>
      <c r="EV122" s="73"/>
      <c r="EW122" s="73"/>
      <c r="EX122" s="73"/>
      <c r="EY122" s="73"/>
      <c r="EZ122" s="73"/>
      <c r="FA122" s="73"/>
      <c r="FB122" s="73"/>
      <c r="FC122" s="73"/>
      <c r="FD122" s="73"/>
      <c r="FE122" s="73"/>
      <c r="FF122" s="73"/>
      <c r="FG122" s="73"/>
      <c r="FH122" s="73"/>
      <c r="FI122" s="73"/>
      <c r="FJ122" s="73"/>
      <c r="FK122" s="73"/>
      <c r="FL122" s="73"/>
      <c r="FM122" s="73"/>
      <c r="FN122" s="73"/>
      <c r="FO122" s="73"/>
      <c r="FP122" s="73"/>
      <c r="FQ122" s="73"/>
      <c r="FR122" s="73"/>
      <c r="FS122" s="73"/>
      <c r="FT122" s="73"/>
      <c r="FU122" s="73"/>
      <c r="FV122" s="73"/>
      <c r="FW122" s="73"/>
      <c r="FX122" s="73"/>
      <c r="FY122" s="73"/>
      <c r="FZ122" s="73"/>
      <c r="GA122" s="73"/>
      <c r="GB122" s="73"/>
      <c r="GC122" s="74"/>
      <c r="GD122" s="75"/>
      <c r="GE122" s="73"/>
      <c r="GF122" s="73"/>
      <c r="GG122" s="73"/>
      <c r="GH122" s="73"/>
      <c r="GI122" s="73"/>
      <c r="GJ122" s="73"/>
      <c r="GK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74"/>
    </row>
    <row r="123" spans="2:221" ht="18" customHeight="1" x14ac:dyDescent="0.2">
      <c r="B123" s="82" t="s">
        <v>733</v>
      </c>
      <c r="C123" s="83"/>
      <c r="D123" s="83"/>
      <c r="E123" s="83"/>
      <c r="F123" s="83"/>
      <c r="G123" s="83"/>
      <c r="H123" s="83"/>
      <c r="I123" s="83"/>
      <c r="J123" s="83"/>
      <c r="K123" s="83"/>
      <c r="L123" s="83"/>
      <c r="M123" s="83"/>
      <c r="N123" s="83"/>
      <c r="O123" s="83"/>
      <c r="P123" s="83"/>
      <c r="Q123" s="83"/>
      <c r="R123" s="83"/>
      <c r="S123" s="83"/>
      <c r="T123" s="83"/>
      <c r="U123" s="84"/>
      <c r="V123" s="88" t="s">
        <v>742</v>
      </c>
      <c r="W123" s="89"/>
      <c r="X123" s="89"/>
      <c r="Y123" s="89"/>
      <c r="Z123" s="89"/>
      <c r="AA123" s="90"/>
      <c r="AB123" s="94">
        <v>8.77E-2</v>
      </c>
      <c r="AC123" s="95"/>
      <c r="AD123" s="95"/>
      <c r="AE123" s="95"/>
      <c r="AF123" s="96"/>
      <c r="AG123" s="100" t="s">
        <v>23</v>
      </c>
      <c r="AH123" s="101"/>
      <c r="AI123" s="101"/>
      <c r="AJ123" s="101"/>
      <c r="AK123" s="101"/>
      <c r="AL123" s="102">
        <f t="shared" si="2"/>
        <v>48</v>
      </c>
      <c r="AM123" s="103"/>
      <c r="AN123" s="103"/>
      <c r="AO123" s="104"/>
      <c r="AP123" s="105">
        <v>4</v>
      </c>
      <c r="AQ123" s="61"/>
      <c r="AR123" s="61"/>
      <c r="AS123" s="61">
        <v>4</v>
      </c>
      <c r="AT123" s="61"/>
      <c r="AU123" s="61"/>
      <c r="AV123" s="61">
        <v>4</v>
      </c>
      <c r="AW123" s="61"/>
      <c r="AX123" s="61"/>
      <c r="AY123" s="61">
        <v>4</v>
      </c>
      <c r="AZ123" s="61"/>
      <c r="BA123" s="61"/>
      <c r="BB123" s="61">
        <v>4</v>
      </c>
      <c r="BC123" s="61"/>
      <c r="BD123" s="61"/>
      <c r="BE123" s="61">
        <v>4</v>
      </c>
      <c r="BF123" s="61"/>
      <c r="BG123" s="61"/>
      <c r="BH123" s="61">
        <v>4</v>
      </c>
      <c r="BI123" s="61"/>
      <c r="BJ123" s="61"/>
      <c r="BK123" s="61">
        <v>4</v>
      </c>
      <c r="BL123" s="61"/>
      <c r="BM123" s="61"/>
      <c r="BN123" s="61">
        <v>4</v>
      </c>
      <c r="BO123" s="61"/>
      <c r="BP123" s="61"/>
      <c r="BQ123" s="61">
        <v>4</v>
      </c>
      <c r="BR123" s="61"/>
      <c r="BS123" s="61"/>
      <c r="BT123" s="61">
        <v>4</v>
      </c>
      <c r="BU123" s="61"/>
      <c r="BV123" s="61"/>
      <c r="BW123" s="61">
        <v>4</v>
      </c>
      <c r="BX123" s="61"/>
      <c r="BY123" s="62"/>
      <c r="BZ123" s="63"/>
      <c r="CA123" s="61"/>
      <c r="CB123" s="61"/>
      <c r="CC123" s="61"/>
      <c r="CD123" s="61"/>
      <c r="CE123" s="61"/>
      <c r="CF123" s="61"/>
      <c r="CG123" s="61"/>
      <c r="CH123" s="61"/>
      <c r="CI123" s="61"/>
      <c r="CJ123" s="61"/>
      <c r="CK123" s="61"/>
      <c r="CL123" s="61"/>
      <c r="CM123" s="61"/>
      <c r="CN123" s="61"/>
      <c r="CO123" s="61"/>
      <c r="CP123" s="61"/>
      <c r="CQ123" s="61"/>
      <c r="CR123" s="61"/>
      <c r="CS123" s="61"/>
      <c r="CT123" s="61"/>
      <c r="CU123" s="61"/>
      <c r="CV123" s="61"/>
      <c r="CW123" s="61"/>
      <c r="CX123" s="61"/>
      <c r="CY123" s="61"/>
      <c r="CZ123" s="61"/>
      <c r="DA123" s="61"/>
      <c r="DB123" s="61"/>
      <c r="DC123" s="61"/>
      <c r="DD123" s="61"/>
      <c r="DE123" s="61"/>
      <c r="DF123" s="61"/>
      <c r="DG123" s="61"/>
      <c r="DH123" s="61"/>
      <c r="DI123" s="62"/>
      <c r="DJ123" s="63"/>
      <c r="DK123" s="61"/>
      <c r="DL123" s="61"/>
      <c r="DM123" s="61"/>
      <c r="DN123" s="61"/>
      <c r="DO123" s="61"/>
      <c r="DP123" s="61"/>
      <c r="DQ123" s="61"/>
      <c r="DR123" s="61"/>
      <c r="DS123" s="61"/>
      <c r="DT123" s="61"/>
      <c r="DU123" s="61"/>
      <c r="DV123" s="61"/>
      <c r="DW123" s="61"/>
      <c r="DX123" s="61"/>
      <c r="DY123" s="61"/>
      <c r="DZ123" s="61"/>
      <c r="EA123" s="61"/>
      <c r="EB123" s="61"/>
      <c r="EC123" s="61"/>
      <c r="ED123" s="61"/>
      <c r="EE123" s="61"/>
      <c r="EF123" s="61"/>
      <c r="EG123" s="61"/>
      <c r="EH123" s="61"/>
      <c r="EI123" s="61"/>
      <c r="EJ123" s="61"/>
      <c r="EK123" s="61"/>
      <c r="EL123" s="61"/>
      <c r="EM123" s="61"/>
      <c r="EN123" s="61"/>
      <c r="EO123" s="61"/>
      <c r="EP123" s="61"/>
      <c r="EQ123" s="61"/>
      <c r="ER123" s="61"/>
      <c r="ES123" s="62"/>
      <c r="ET123" s="63"/>
      <c r="EU123" s="61"/>
      <c r="EV123" s="61"/>
      <c r="EW123" s="61"/>
      <c r="EX123" s="61"/>
      <c r="EY123" s="61"/>
      <c r="EZ123" s="61"/>
      <c r="FA123" s="61"/>
      <c r="FB123" s="61"/>
      <c r="FC123" s="61"/>
      <c r="FD123" s="61"/>
      <c r="FE123" s="61"/>
      <c r="FF123" s="61"/>
      <c r="FG123" s="61"/>
      <c r="FH123" s="61"/>
      <c r="FI123" s="61"/>
      <c r="FJ123" s="61"/>
      <c r="FK123" s="61"/>
      <c r="FL123" s="61"/>
      <c r="FM123" s="61"/>
      <c r="FN123" s="61"/>
      <c r="FO123" s="61"/>
      <c r="FP123" s="61"/>
      <c r="FQ123" s="61"/>
      <c r="FR123" s="61"/>
      <c r="FS123" s="61"/>
      <c r="FT123" s="61"/>
      <c r="FU123" s="61"/>
      <c r="FV123" s="61"/>
      <c r="FW123" s="61"/>
      <c r="FX123" s="61"/>
      <c r="FY123" s="61"/>
      <c r="FZ123" s="61"/>
      <c r="GA123" s="61"/>
      <c r="GB123" s="61"/>
      <c r="GC123" s="62"/>
      <c r="GD123" s="63"/>
      <c r="GE123" s="61"/>
      <c r="GF123" s="61"/>
      <c r="GG123" s="61"/>
      <c r="GH123" s="61"/>
      <c r="GI123" s="61"/>
      <c r="GJ123" s="61"/>
      <c r="GK123" s="61"/>
      <c r="GL123" s="61"/>
      <c r="GM123" s="61"/>
      <c r="GN123" s="61"/>
      <c r="GO123" s="61"/>
      <c r="GP123" s="61"/>
      <c r="GQ123" s="61"/>
      <c r="GR123" s="61"/>
      <c r="GS123" s="61"/>
      <c r="GT123" s="61"/>
      <c r="GU123" s="61"/>
      <c r="GV123" s="61"/>
      <c r="GW123" s="61"/>
      <c r="GX123" s="61"/>
      <c r="GY123" s="61"/>
      <c r="GZ123" s="61"/>
      <c r="HA123" s="61"/>
      <c r="HB123" s="61"/>
      <c r="HC123" s="61"/>
      <c r="HD123" s="61"/>
      <c r="HE123" s="61"/>
      <c r="HF123" s="61"/>
      <c r="HG123" s="61"/>
      <c r="HH123" s="61"/>
      <c r="HI123" s="61"/>
      <c r="HJ123" s="61"/>
      <c r="HK123" s="61"/>
      <c r="HL123" s="61"/>
      <c r="HM123" s="62"/>
    </row>
    <row r="124" spans="2:221" ht="18" customHeight="1" x14ac:dyDescent="0.2">
      <c r="B124" s="131"/>
      <c r="C124" s="132"/>
      <c r="D124" s="132"/>
      <c r="E124" s="132"/>
      <c r="F124" s="132"/>
      <c r="G124" s="132"/>
      <c r="H124" s="132"/>
      <c r="I124" s="132"/>
      <c r="J124" s="132"/>
      <c r="K124" s="132"/>
      <c r="L124" s="132"/>
      <c r="M124" s="132"/>
      <c r="N124" s="132"/>
      <c r="O124" s="132"/>
      <c r="P124" s="132"/>
      <c r="Q124" s="132"/>
      <c r="R124" s="132"/>
      <c r="S124" s="132"/>
      <c r="T124" s="132"/>
      <c r="U124" s="133"/>
      <c r="V124" s="134"/>
      <c r="W124" s="135"/>
      <c r="X124" s="135"/>
      <c r="Y124" s="135"/>
      <c r="Z124" s="135"/>
      <c r="AA124" s="136"/>
      <c r="AB124" s="137"/>
      <c r="AC124" s="138"/>
      <c r="AD124" s="138"/>
      <c r="AE124" s="138"/>
      <c r="AF124" s="139"/>
      <c r="AG124" s="100" t="s">
        <v>24</v>
      </c>
      <c r="AH124" s="101"/>
      <c r="AI124" s="101"/>
      <c r="AJ124" s="101"/>
      <c r="AK124" s="101"/>
      <c r="AL124" s="102">
        <f t="shared" si="2"/>
        <v>48</v>
      </c>
      <c r="AM124" s="103"/>
      <c r="AN124" s="103"/>
      <c r="AO124" s="104"/>
      <c r="AP124" s="105">
        <v>4</v>
      </c>
      <c r="AQ124" s="61"/>
      <c r="AR124" s="61"/>
      <c r="AS124" s="61">
        <v>4</v>
      </c>
      <c r="AT124" s="61"/>
      <c r="AU124" s="61"/>
      <c r="AV124" s="61">
        <v>4</v>
      </c>
      <c r="AW124" s="61"/>
      <c r="AX124" s="61"/>
      <c r="AY124" s="61">
        <v>4</v>
      </c>
      <c r="AZ124" s="61"/>
      <c r="BA124" s="61"/>
      <c r="BB124" s="61">
        <v>4</v>
      </c>
      <c r="BC124" s="61"/>
      <c r="BD124" s="61"/>
      <c r="BE124" s="61">
        <v>4</v>
      </c>
      <c r="BF124" s="61"/>
      <c r="BG124" s="61"/>
      <c r="BH124" s="61">
        <v>4</v>
      </c>
      <c r="BI124" s="61"/>
      <c r="BJ124" s="61"/>
      <c r="BK124" s="61">
        <v>4</v>
      </c>
      <c r="BL124" s="61"/>
      <c r="BM124" s="61"/>
      <c r="BN124" s="61">
        <v>4</v>
      </c>
      <c r="BO124" s="61"/>
      <c r="BP124" s="61"/>
      <c r="BQ124" s="61">
        <v>4</v>
      </c>
      <c r="BR124" s="61"/>
      <c r="BS124" s="61"/>
      <c r="BT124" s="61">
        <v>4</v>
      </c>
      <c r="BU124" s="61"/>
      <c r="BV124" s="61"/>
      <c r="BW124" s="61">
        <v>4</v>
      </c>
      <c r="BX124" s="61"/>
      <c r="BY124" s="62"/>
      <c r="BZ124" s="63"/>
      <c r="CA124" s="61"/>
      <c r="CB124" s="61"/>
      <c r="CC124" s="61"/>
      <c r="CD124" s="61"/>
      <c r="CE124" s="61"/>
      <c r="CF124" s="61"/>
      <c r="CG124" s="61"/>
      <c r="CH124" s="61"/>
      <c r="CI124" s="61"/>
      <c r="CJ124" s="61"/>
      <c r="CK124" s="61"/>
      <c r="CL124" s="61"/>
      <c r="CM124" s="61"/>
      <c r="CN124" s="61"/>
      <c r="CO124" s="61"/>
      <c r="CP124" s="61"/>
      <c r="CQ124" s="61"/>
      <c r="CR124" s="61"/>
      <c r="CS124" s="61"/>
      <c r="CT124" s="61"/>
      <c r="CU124" s="61"/>
      <c r="CV124" s="61"/>
      <c r="CW124" s="61"/>
      <c r="CX124" s="61"/>
      <c r="CY124" s="61"/>
      <c r="CZ124" s="61"/>
      <c r="DA124" s="61"/>
      <c r="DB124" s="61"/>
      <c r="DC124" s="61"/>
      <c r="DD124" s="61"/>
      <c r="DE124" s="61"/>
      <c r="DF124" s="61"/>
      <c r="DG124" s="61"/>
      <c r="DH124" s="61"/>
      <c r="DI124" s="62"/>
      <c r="DJ124" s="63"/>
      <c r="DK124" s="61"/>
      <c r="DL124" s="61"/>
      <c r="DM124" s="61"/>
      <c r="DN124" s="61"/>
      <c r="DO124" s="61"/>
      <c r="DP124" s="61"/>
      <c r="DQ124" s="61"/>
      <c r="DR124" s="61"/>
      <c r="DS124" s="61"/>
      <c r="DT124" s="61"/>
      <c r="DU124" s="61"/>
      <c r="DV124" s="61"/>
      <c r="DW124" s="61"/>
      <c r="DX124" s="61"/>
      <c r="DY124" s="61"/>
      <c r="DZ124" s="61"/>
      <c r="EA124" s="61"/>
      <c r="EB124" s="61"/>
      <c r="EC124" s="61"/>
      <c r="ED124" s="61"/>
      <c r="EE124" s="61"/>
      <c r="EF124" s="61"/>
      <c r="EG124" s="61"/>
      <c r="EH124" s="61"/>
      <c r="EI124" s="61"/>
      <c r="EJ124" s="61"/>
      <c r="EK124" s="61"/>
      <c r="EL124" s="61"/>
      <c r="EM124" s="61"/>
      <c r="EN124" s="61"/>
      <c r="EO124" s="61"/>
      <c r="EP124" s="61"/>
      <c r="EQ124" s="61"/>
      <c r="ER124" s="61"/>
      <c r="ES124" s="62"/>
      <c r="ET124" s="63"/>
      <c r="EU124" s="61"/>
      <c r="EV124" s="61"/>
      <c r="EW124" s="61"/>
      <c r="EX124" s="61"/>
      <c r="EY124" s="61"/>
      <c r="EZ124" s="61"/>
      <c r="FA124" s="61"/>
      <c r="FB124" s="61"/>
      <c r="FC124" s="61"/>
      <c r="FD124" s="61"/>
      <c r="FE124" s="61"/>
      <c r="FF124" s="61"/>
      <c r="FG124" s="61"/>
      <c r="FH124" s="61"/>
      <c r="FI124" s="61"/>
      <c r="FJ124" s="61"/>
      <c r="FK124" s="61"/>
      <c r="FL124" s="61"/>
      <c r="FM124" s="61"/>
      <c r="FN124" s="61"/>
      <c r="FO124" s="61"/>
      <c r="FP124" s="61"/>
      <c r="FQ124" s="61"/>
      <c r="FR124" s="61"/>
      <c r="FS124" s="61"/>
      <c r="FT124" s="61"/>
      <c r="FU124" s="61"/>
      <c r="FV124" s="61"/>
      <c r="FW124" s="61"/>
      <c r="FX124" s="61"/>
      <c r="FY124" s="61"/>
      <c r="FZ124" s="61"/>
      <c r="GA124" s="61"/>
      <c r="GB124" s="61"/>
      <c r="GC124" s="62"/>
      <c r="GD124" s="63"/>
      <c r="GE124" s="61"/>
      <c r="GF124" s="61"/>
      <c r="GG124" s="61"/>
      <c r="GH124" s="61"/>
      <c r="GI124" s="61"/>
      <c r="GJ124" s="61"/>
      <c r="GK124" s="61"/>
      <c r="GL124" s="61"/>
      <c r="GM124" s="61"/>
      <c r="GN124" s="61"/>
      <c r="GO124" s="61"/>
      <c r="GP124" s="61"/>
      <c r="GQ124" s="61"/>
      <c r="GR124" s="61"/>
      <c r="GS124" s="61"/>
      <c r="GT124" s="61"/>
      <c r="GU124" s="61"/>
      <c r="GV124" s="61"/>
      <c r="GW124" s="61"/>
      <c r="GX124" s="61"/>
      <c r="GY124" s="61"/>
      <c r="GZ124" s="61"/>
      <c r="HA124" s="61"/>
      <c r="HB124" s="61"/>
      <c r="HC124" s="61"/>
      <c r="HD124" s="61"/>
      <c r="HE124" s="61"/>
      <c r="HF124" s="61"/>
      <c r="HG124" s="61"/>
      <c r="HH124" s="61"/>
      <c r="HI124" s="61"/>
      <c r="HJ124" s="61"/>
      <c r="HK124" s="61"/>
      <c r="HL124" s="61"/>
      <c r="HM124" s="62"/>
    </row>
    <row r="125" spans="2:221" ht="18" customHeight="1" x14ac:dyDescent="0.2">
      <c r="B125" s="112" t="s">
        <v>734</v>
      </c>
      <c r="C125" s="113"/>
      <c r="D125" s="113"/>
      <c r="E125" s="113"/>
      <c r="F125" s="113"/>
      <c r="G125" s="113"/>
      <c r="H125" s="113"/>
      <c r="I125" s="113"/>
      <c r="J125" s="113"/>
      <c r="K125" s="113"/>
      <c r="L125" s="113"/>
      <c r="M125" s="113"/>
      <c r="N125" s="113"/>
      <c r="O125" s="113"/>
      <c r="P125" s="113"/>
      <c r="Q125" s="113"/>
      <c r="R125" s="113"/>
      <c r="S125" s="113"/>
      <c r="T125" s="113"/>
      <c r="U125" s="114"/>
      <c r="V125" s="118" t="s">
        <v>743</v>
      </c>
      <c r="W125" s="119"/>
      <c r="X125" s="119"/>
      <c r="Y125" s="119"/>
      <c r="Z125" s="119"/>
      <c r="AA125" s="120"/>
      <c r="AB125" s="124">
        <v>0.76670000000000005</v>
      </c>
      <c r="AC125" s="125"/>
      <c r="AD125" s="125"/>
      <c r="AE125" s="125"/>
      <c r="AF125" s="126"/>
      <c r="AG125" s="106" t="s">
        <v>23</v>
      </c>
      <c r="AH125" s="107"/>
      <c r="AI125" s="107"/>
      <c r="AJ125" s="107"/>
      <c r="AK125" s="107"/>
      <c r="AL125" s="108">
        <f t="shared" si="2"/>
        <v>1</v>
      </c>
      <c r="AM125" s="109"/>
      <c r="AN125" s="109"/>
      <c r="AO125" s="110"/>
      <c r="AP125" s="69"/>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c r="BM125" s="73"/>
      <c r="BN125" s="73">
        <v>1</v>
      </c>
      <c r="BO125" s="73"/>
      <c r="BP125" s="73"/>
      <c r="BQ125" s="73"/>
      <c r="BR125" s="73"/>
      <c r="BS125" s="73"/>
      <c r="BT125" s="73"/>
      <c r="BU125" s="73"/>
      <c r="BV125" s="73"/>
      <c r="BW125" s="73"/>
      <c r="BX125" s="73"/>
      <c r="BY125" s="74"/>
      <c r="BZ125" s="75"/>
      <c r="CA125" s="73"/>
      <c r="CB125" s="73"/>
      <c r="CC125" s="73"/>
      <c r="CD125" s="73"/>
      <c r="CE125" s="73"/>
      <c r="CF125" s="73"/>
      <c r="CG125" s="73"/>
      <c r="CH125" s="73"/>
      <c r="CI125" s="73"/>
      <c r="CJ125" s="73"/>
      <c r="CK125" s="73"/>
      <c r="CL125" s="73"/>
      <c r="CM125" s="73"/>
      <c r="CN125" s="73"/>
      <c r="CO125" s="73"/>
      <c r="CP125" s="73"/>
      <c r="CQ125" s="73"/>
      <c r="CR125" s="73"/>
      <c r="CS125" s="73"/>
      <c r="CT125" s="73"/>
      <c r="CU125" s="73"/>
      <c r="CV125" s="73"/>
      <c r="CW125" s="73"/>
      <c r="CX125" s="73"/>
      <c r="CY125" s="73"/>
      <c r="CZ125" s="73"/>
      <c r="DA125" s="73"/>
      <c r="DB125" s="73"/>
      <c r="DC125" s="73"/>
      <c r="DD125" s="73"/>
      <c r="DE125" s="73"/>
      <c r="DF125" s="73"/>
      <c r="DG125" s="73"/>
      <c r="DH125" s="73"/>
      <c r="DI125" s="74"/>
      <c r="DJ125" s="75"/>
      <c r="DK125" s="73"/>
      <c r="DL125" s="73"/>
      <c r="DM125" s="73"/>
      <c r="DN125" s="73"/>
      <c r="DO125" s="73"/>
      <c r="DP125" s="73"/>
      <c r="DQ125" s="73"/>
      <c r="DR125" s="73"/>
      <c r="DS125" s="73"/>
      <c r="DT125" s="73"/>
      <c r="DU125" s="73"/>
      <c r="DV125" s="73"/>
      <c r="DW125" s="73"/>
      <c r="DX125" s="73"/>
      <c r="DY125" s="73"/>
      <c r="DZ125" s="73"/>
      <c r="EA125" s="73"/>
      <c r="EB125" s="73"/>
      <c r="EC125" s="73"/>
      <c r="ED125" s="73"/>
      <c r="EE125" s="73"/>
      <c r="EF125" s="73"/>
      <c r="EG125" s="73"/>
      <c r="EH125" s="73"/>
      <c r="EI125" s="73"/>
      <c r="EJ125" s="73"/>
      <c r="EK125" s="73"/>
      <c r="EL125" s="73"/>
      <c r="EM125" s="73"/>
      <c r="EN125" s="73"/>
      <c r="EO125" s="73"/>
      <c r="EP125" s="73"/>
      <c r="EQ125" s="73"/>
      <c r="ER125" s="73"/>
      <c r="ES125" s="74"/>
      <c r="ET125" s="75"/>
      <c r="EU125" s="73"/>
      <c r="EV125" s="73"/>
      <c r="EW125" s="73"/>
      <c r="EX125" s="73"/>
      <c r="EY125" s="73"/>
      <c r="EZ125" s="73"/>
      <c r="FA125" s="73"/>
      <c r="FB125" s="73"/>
      <c r="FC125" s="73"/>
      <c r="FD125" s="73"/>
      <c r="FE125" s="73"/>
      <c r="FF125" s="73"/>
      <c r="FG125" s="73"/>
      <c r="FH125" s="73"/>
      <c r="FI125" s="73"/>
      <c r="FJ125" s="73"/>
      <c r="FK125" s="73"/>
      <c r="FL125" s="73"/>
      <c r="FM125" s="73"/>
      <c r="FN125" s="73"/>
      <c r="FO125" s="73"/>
      <c r="FP125" s="73"/>
      <c r="FQ125" s="73"/>
      <c r="FR125" s="73"/>
      <c r="FS125" s="73"/>
      <c r="FT125" s="73"/>
      <c r="FU125" s="73"/>
      <c r="FV125" s="73"/>
      <c r="FW125" s="73"/>
      <c r="FX125" s="73"/>
      <c r="FY125" s="73"/>
      <c r="FZ125" s="73"/>
      <c r="GA125" s="73"/>
      <c r="GB125" s="73"/>
      <c r="GC125" s="74"/>
      <c r="GD125" s="75"/>
      <c r="GE125" s="73"/>
      <c r="GF125" s="73"/>
      <c r="GG125" s="73"/>
      <c r="GH125" s="73"/>
      <c r="GI125" s="73"/>
      <c r="GJ125" s="73"/>
      <c r="GK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74"/>
    </row>
    <row r="126" spans="2:221" ht="18" customHeight="1" x14ac:dyDescent="0.2">
      <c r="B126" s="115"/>
      <c r="C126" s="116"/>
      <c r="D126" s="116"/>
      <c r="E126" s="116"/>
      <c r="F126" s="116"/>
      <c r="G126" s="116"/>
      <c r="H126" s="116"/>
      <c r="I126" s="116"/>
      <c r="J126" s="116"/>
      <c r="K126" s="116"/>
      <c r="L126" s="116"/>
      <c r="M126" s="116"/>
      <c r="N126" s="116"/>
      <c r="O126" s="116"/>
      <c r="P126" s="116"/>
      <c r="Q126" s="116"/>
      <c r="R126" s="116"/>
      <c r="S126" s="116"/>
      <c r="T126" s="116"/>
      <c r="U126" s="117"/>
      <c r="V126" s="121"/>
      <c r="W126" s="122"/>
      <c r="X126" s="122"/>
      <c r="Y126" s="122"/>
      <c r="Z126" s="122"/>
      <c r="AA126" s="123"/>
      <c r="AB126" s="127"/>
      <c r="AC126" s="128"/>
      <c r="AD126" s="128"/>
      <c r="AE126" s="128"/>
      <c r="AF126" s="129"/>
      <c r="AG126" s="106" t="s">
        <v>24</v>
      </c>
      <c r="AH126" s="107"/>
      <c r="AI126" s="107"/>
      <c r="AJ126" s="107"/>
      <c r="AK126" s="107"/>
      <c r="AL126" s="108">
        <f t="shared" si="2"/>
        <v>1</v>
      </c>
      <c r="AM126" s="109"/>
      <c r="AN126" s="109"/>
      <c r="AO126" s="110"/>
      <c r="AP126" s="111"/>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c r="BM126" s="73"/>
      <c r="BN126" s="73">
        <v>1</v>
      </c>
      <c r="BO126" s="73"/>
      <c r="BP126" s="73"/>
      <c r="BQ126" s="73"/>
      <c r="BR126" s="73"/>
      <c r="BS126" s="73"/>
      <c r="BT126" s="73"/>
      <c r="BU126" s="73"/>
      <c r="BV126" s="73"/>
      <c r="BW126" s="73"/>
      <c r="BX126" s="73"/>
      <c r="BY126" s="74"/>
      <c r="BZ126" s="75"/>
      <c r="CA126" s="73"/>
      <c r="CB126" s="73"/>
      <c r="CC126" s="73"/>
      <c r="CD126" s="73"/>
      <c r="CE126" s="73"/>
      <c r="CF126" s="73"/>
      <c r="CG126" s="73"/>
      <c r="CH126" s="73"/>
      <c r="CI126" s="73"/>
      <c r="CJ126" s="73"/>
      <c r="CK126" s="73"/>
      <c r="CL126" s="73"/>
      <c r="CM126" s="73"/>
      <c r="CN126" s="73"/>
      <c r="CO126" s="73"/>
      <c r="CP126" s="73"/>
      <c r="CQ126" s="73"/>
      <c r="CR126" s="73"/>
      <c r="CS126" s="73"/>
      <c r="CT126" s="73"/>
      <c r="CU126" s="73"/>
      <c r="CV126" s="73"/>
      <c r="CW126" s="73"/>
      <c r="CX126" s="73"/>
      <c r="CY126" s="73"/>
      <c r="CZ126" s="73"/>
      <c r="DA126" s="73"/>
      <c r="DB126" s="73"/>
      <c r="DC126" s="73"/>
      <c r="DD126" s="73"/>
      <c r="DE126" s="73"/>
      <c r="DF126" s="73"/>
      <c r="DG126" s="73"/>
      <c r="DH126" s="73"/>
      <c r="DI126" s="74"/>
      <c r="DJ126" s="75"/>
      <c r="DK126" s="73"/>
      <c r="DL126" s="73"/>
      <c r="DM126" s="73"/>
      <c r="DN126" s="73"/>
      <c r="DO126" s="73"/>
      <c r="DP126" s="73"/>
      <c r="DQ126" s="73"/>
      <c r="DR126" s="73"/>
      <c r="DS126" s="73"/>
      <c r="DT126" s="73"/>
      <c r="DU126" s="73"/>
      <c r="DV126" s="73"/>
      <c r="DW126" s="73"/>
      <c r="DX126" s="73"/>
      <c r="DY126" s="73"/>
      <c r="DZ126" s="73"/>
      <c r="EA126" s="73"/>
      <c r="EB126" s="73"/>
      <c r="EC126" s="73"/>
      <c r="ED126" s="73"/>
      <c r="EE126" s="73"/>
      <c r="EF126" s="73"/>
      <c r="EG126" s="73"/>
      <c r="EH126" s="73"/>
      <c r="EI126" s="73"/>
      <c r="EJ126" s="73"/>
      <c r="EK126" s="73"/>
      <c r="EL126" s="73"/>
      <c r="EM126" s="73"/>
      <c r="EN126" s="73"/>
      <c r="EO126" s="73"/>
      <c r="EP126" s="73"/>
      <c r="EQ126" s="73"/>
      <c r="ER126" s="73"/>
      <c r="ES126" s="74"/>
      <c r="ET126" s="75"/>
      <c r="EU126" s="73"/>
      <c r="EV126" s="73"/>
      <c r="EW126" s="73"/>
      <c r="EX126" s="73"/>
      <c r="EY126" s="73"/>
      <c r="EZ126" s="73"/>
      <c r="FA126" s="73"/>
      <c r="FB126" s="73"/>
      <c r="FC126" s="73"/>
      <c r="FD126" s="73"/>
      <c r="FE126" s="73"/>
      <c r="FF126" s="73"/>
      <c r="FG126" s="73"/>
      <c r="FH126" s="73"/>
      <c r="FI126" s="73"/>
      <c r="FJ126" s="73"/>
      <c r="FK126" s="73"/>
      <c r="FL126" s="73"/>
      <c r="FM126" s="73"/>
      <c r="FN126" s="73"/>
      <c r="FO126" s="73"/>
      <c r="FP126" s="73"/>
      <c r="FQ126" s="73"/>
      <c r="FR126" s="73"/>
      <c r="FS126" s="73"/>
      <c r="FT126" s="73"/>
      <c r="FU126" s="73"/>
      <c r="FV126" s="73"/>
      <c r="FW126" s="73"/>
      <c r="FX126" s="73"/>
      <c r="FY126" s="73"/>
      <c r="FZ126" s="73"/>
      <c r="GA126" s="73"/>
      <c r="GB126" s="73"/>
      <c r="GC126" s="74"/>
      <c r="GD126" s="75"/>
      <c r="GE126" s="73"/>
      <c r="GF126" s="73"/>
      <c r="GG126" s="73"/>
      <c r="GH126" s="73"/>
      <c r="GI126" s="73"/>
      <c r="GJ126" s="73"/>
      <c r="GK126" s="73"/>
      <c r="GL126" s="73"/>
      <c r="GM126" s="73"/>
      <c r="GN126" s="73"/>
      <c r="GO126" s="73"/>
      <c r="GP126" s="73"/>
      <c r="GQ126" s="73"/>
      <c r="GR126" s="73"/>
      <c r="GS126" s="73"/>
      <c r="GT126" s="73"/>
      <c r="GU126" s="73"/>
      <c r="GV126" s="73"/>
      <c r="GW126" s="73"/>
      <c r="GX126" s="73"/>
      <c r="GY126" s="73"/>
      <c r="GZ126" s="73"/>
      <c r="HA126" s="73"/>
      <c r="HB126" s="73"/>
      <c r="HC126" s="73"/>
      <c r="HD126" s="73"/>
      <c r="HE126" s="73"/>
      <c r="HF126" s="73"/>
      <c r="HG126" s="73"/>
      <c r="HH126" s="73"/>
      <c r="HI126" s="73"/>
      <c r="HJ126" s="73"/>
      <c r="HK126" s="73"/>
      <c r="HL126" s="73"/>
      <c r="HM126" s="74"/>
    </row>
    <row r="127" spans="2:221" ht="18" customHeight="1" x14ac:dyDescent="0.2">
      <c r="B127" s="82" t="s">
        <v>735</v>
      </c>
      <c r="C127" s="83"/>
      <c r="D127" s="83"/>
      <c r="E127" s="83"/>
      <c r="F127" s="83"/>
      <c r="G127" s="83"/>
      <c r="H127" s="83"/>
      <c r="I127" s="83"/>
      <c r="J127" s="83"/>
      <c r="K127" s="83"/>
      <c r="L127" s="83"/>
      <c r="M127" s="83"/>
      <c r="N127" s="83"/>
      <c r="O127" s="83"/>
      <c r="P127" s="83"/>
      <c r="Q127" s="83"/>
      <c r="R127" s="83"/>
      <c r="S127" s="83"/>
      <c r="T127" s="83"/>
      <c r="U127" s="84"/>
      <c r="V127" s="88" t="s">
        <v>744</v>
      </c>
      <c r="W127" s="89"/>
      <c r="X127" s="89"/>
      <c r="Y127" s="89"/>
      <c r="Z127" s="89"/>
      <c r="AA127" s="90"/>
      <c r="AB127" s="94">
        <v>1.5100000000000001E-2</v>
      </c>
      <c r="AC127" s="95"/>
      <c r="AD127" s="95"/>
      <c r="AE127" s="95"/>
      <c r="AF127" s="96"/>
      <c r="AG127" s="100" t="s">
        <v>23</v>
      </c>
      <c r="AH127" s="101"/>
      <c r="AI127" s="101"/>
      <c r="AJ127" s="101"/>
      <c r="AK127" s="101"/>
      <c r="AL127" s="102">
        <f t="shared" si="2"/>
        <v>2</v>
      </c>
      <c r="AM127" s="103"/>
      <c r="AN127" s="103"/>
      <c r="AO127" s="104"/>
      <c r="AP127" s="105"/>
      <c r="AQ127" s="61"/>
      <c r="AR127" s="61"/>
      <c r="AS127" s="61"/>
      <c r="AT127" s="61"/>
      <c r="AU127" s="61"/>
      <c r="AV127" s="61"/>
      <c r="AW127" s="61"/>
      <c r="AX127" s="61"/>
      <c r="AY127" s="61"/>
      <c r="AZ127" s="61"/>
      <c r="BA127" s="61"/>
      <c r="BB127" s="61"/>
      <c r="BC127" s="61"/>
      <c r="BD127" s="61"/>
      <c r="BE127" s="61">
        <v>1</v>
      </c>
      <c r="BF127" s="61"/>
      <c r="BG127" s="61"/>
      <c r="BH127" s="61"/>
      <c r="BI127" s="61"/>
      <c r="BJ127" s="61"/>
      <c r="BK127" s="61"/>
      <c r="BL127" s="61"/>
      <c r="BM127" s="61"/>
      <c r="BN127" s="61"/>
      <c r="BO127" s="61"/>
      <c r="BP127" s="61"/>
      <c r="BQ127" s="61"/>
      <c r="BR127" s="61"/>
      <c r="BS127" s="61"/>
      <c r="BT127" s="61"/>
      <c r="BU127" s="61"/>
      <c r="BV127" s="61"/>
      <c r="BW127" s="61">
        <v>1</v>
      </c>
      <c r="BX127" s="61"/>
      <c r="BY127" s="62"/>
      <c r="BZ127" s="63"/>
      <c r="CA127" s="61"/>
      <c r="CB127" s="61"/>
      <c r="CC127" s="61"/>
      <c r="CD127" s="61"/>
      <c r="CE127" s="61"/>
      <c r="CF127" s="61"/>
      <c r="CG127" s="61"/>
      <c r="CH127" s="61"/>
      <c r="CI127" s="61"/>
      <c r="CJ127" s="61"/>
      <c r="CK127" s="61"/>
      <c r="CL127" s="61"/>
      <c r="CM127" s="61"/>
      <c r="CN127" s="61"/>
      <c r="CO127" s="61"/>
      <c r="CP127" s="61"/>
      <c r="CQ127" s="61"/>
      <c r="CR127" s="61"/>
      <c r="CS127" s="61"/>
      <c r="CT127" s="61"/>
      <c r="CU127" s="61"/>
      <c r="CV127" s="61"/>
      <c r="CW127" s="61"/>
      <c r="CX127" s="61"/>
      <c r="CY127" s="61"/>
      <c r="CZ127" s="61"/>
      <c r="DA127" s="61"/>
      <c r="DB127" s="61"/>
      <c r="DC127" s="61"/>
      <c r="DD127" s="61"/>
      <c r="DE127" s="61"/>
      <c r="DF127" s="61"/>
      <c r="DG127" s="61"/>
      <c r="DH127" s="61"/>
      <c r="DI127" s="62"/>
      <c r="DJ127" s="63"/>
      <c r="DK127" s="61"/>
      <c r="DL127" s="61"/>
      <c r="DM127" s="61"/>
      <c r="DN127" s="61"/>
      <c r="DO127" s="61"/>
      <c r="DP127" s="61"/>
      <c r="DQ127" s="61"/>
      <c r="DR127" s="61"/>
      <c r="DS127" s="61"/>
      <c r="DT127" s="61"/>
      <c r="DU127" s="61"/>
      <c r="DV127" s="61"/>
      <c r="DW127" s="61"/>
      <c r="DX127" s="61"/>
      <c r="DY127" s="61"/>
      <c r="DZ127" s="61"/>
      <c r="EA127" s="61"/>
      <c r="EB127" s="61"/>
      <c r="EC127" s="61"/>
      <c r="ED127" s="61"/>
      <c r="EE127" s="61"/>
      <c r="EF127" s="61"/>
      <c r="EG127" s="61"/>
      <c r="EH127" s="61"/>
      <c r="EI127" s="61"/>
      <c r="EJ127" s="61"/>
      <c r="EK127" s="61"/>
      <c r="EL127" s="61"/>
      <c r="EM127" s="61"/>
      <c r="EN127" s="61"/>
      <c r="EO127" s="61"/>
      <c r="EP127" s="61"/>
      <c r="EQ127" s="61"/>
      <c r="ER127" s="61"/>
      <c r="ES127" s="62"/>
      <c r="ET127" s="63"/>
      <c r="EU127" s="61"/>
      <c r="EV127" s="61"/>
      <c r="EW127" s="61"/>
      <c r="EX127" s="61"/>
      <c r="EY127" s="61"/>
      <c r="EZ127" s="61"/>
      <c r="FA127" s="61"/>
      <c r="FB127" s="61"/>
      <c r="FC127" s="61"/>
      <c r="FD127" s="61"/>
      <c r="FE127" s="61"/>
      <c r="FF127" s="61"/>
      <c r="FG127" s="61"/>
      <c r="FH127" s="61"/>
      <c r="FI127" s="61"/>
      <c r="FJ127" s="61"/>
      <c r="FK127" s="61"/>
      <c r="FL127" s="61"/>
      <c r="FM127" s="61"/>
      <c r="FN127" s="61"/>
      <c r="FO127" s="61"/>
      <c r="FP127" s="61"/>
      <c r="FQ127" s="61"/>
      <c r="FR127" s="61"/>
      <c r="FS127" s="61"/>
      <c r="FT127" s="61"/>
      <c r="FU127" s="61"/>
      <c r="FV127" s="61"/>
      <c r="FW127" s="61"/>
      <c r="FX127" s="61"/>
      <c r="FY127" s="61"/>
      <c r="FZ127" s="61"/>
      <c r="GA127" s="61"/>
      <c r="GB127" s="61"/>
      <c r="GC127" s="62"/>
      <c r="GD127" s="63"/>
      <c r="GE127" s="61"/>
      <c r="GF127" s="61"/>
      <c r="GG127" s="61"/>
      <c r="GH127" s="61"/>
      <c r="GI127" s="61"/>
      <c r="GJ127" s="61"/>
      <c r="GK127" s="61"/>
      <c r="GL127" s="61"/>
      <c r="GM127" s="61"/>
      <c r="GN127" s="61"/>
      <c r="GO127" s="61"/>
      <c r="GP127" s="61"/>
      <c r="GQ127" s="61"/>
      <c r="GR127" s="61"/>
      <c r="GS127" s="61"/>
      <c r="GT127" s="61"/>
      <c r="GU127" s="61"/>
      <c r="GV127" s="61"/>
      <c r="GW127" s="61"/>
      <c r="GX127" s="61"/>
      <c r="GY127" s="61"/>
      <c r="GZ127" s="61"/>
      <c r="HA127" s="61"/>
      <c r="HB127" s="61"/>
      <c r="HC127" s="61"/>
      <c r="HD127" s="61"/>
      <c r="HE127" s="61"/>
      <c r="HF127" s="61"/>
      <c r="HG127" s="61"/>
      <c r="HH127" s="61"/>
      <c r="HI127" s="61"/>
      <c r="HJ127" s="61"/>
      <c r="HK127" s="61"/>
      <c r="HL127" s="61"/>
      <c r="HM127" s="62"/>
    </row>
    <row r="128" spans="2:221" ht="18" customHeight="1" x14ac:dyDescent="0.2">
      <c r="B128" s="131"/>
      <c r="C128" s="132"/>
      <c r="D128" s="132"/>
      <c r="E128" s="132"/>
      <c r="F128" s="132"/>
      <c r="G128" s="132"/>
      <c r="H128" s="132"/>
      <c r="I128" s="132"/>
      <c r="J128" s="132"/>
      <c r="K128" s="132"/>
      <c r="L128" s="132"/>
      <c r="M128" s="132"/>
      <c r="N128" s="132"/>
      <c r="O128" s="132"/>
      <c r="P128" s="132"/>
      <c r="Q128" s="132"/>
      <c r="R128" s="132"/>
      <c r="S128" s="132"/>
      <c r="T128" s="132"/>
      <c r="U128" s="133"/>
      <c r="V128" s="134"/>
      <c r="W128" s="135"/>
      <c r="X128" s="135"/>
      <c r="Y128" s="135"/>
      <c r="Z128" s="135"/>
      <c r="AA128" s="136"/>
      <c r="AB128" s="137"/>
      <c r="AC128" s="138"/>
      <c r="AD128" s="138"/>
      <c r="AE128" s="138"/>
      <c r="AF128" s="139"/>
      <c r="AG128" s="100" t="s">
        <v>24</v>
      </c>
      <c r="AH128" s="101"/>
      <c r="AI128" s="101"/>
      <c r="AJ128" s="101"/>
      <c r="AK128" s="101"/>
      <c r="AL128" s="102">
        <f t="shared" si="2"/>
        <v>1</v>
      </c>
      <c r="AM128" s="103"/>
      <c r="AN128" s="103"/>
      <c r="AO128" s="104"/>
      <c r="AP128" s="130"/>
      <c r="AQ128" s="61"/>
      <c r="AR128" s="61"/>
      <c r="AS128" s="61"/>
      <c r="AT128" s="61"/>
      <c r="AU128" s="61"/>
      <c r="AV128" s="61"/>
      <c r="AW128" s="61"/>
      <c r="AX128" s="61"/>
      <c r="AY128" s="61"/>
      <c r="AZ128" s="61"/>
      <c r="BA128" s="61"/>
      <c r="BB128" s="61"/>
      <c r="BC128" s="61"/>
      <c r="BD128" s="61"/>
      <c r="BE128" s="61">
        <v>0</v>
      </c>
      <c r="BF128" s="61"/>
      <c r="BG128" s="61"/>
      <c r="BH128" s="61"/>
      <c r="BI128" s="61"/>
      <c r="BJ128" s="61"/>
      <c r="BK128" s="61"/>
      <c r="BL128" s="61"/>
      <c r="BM128" s="61"/>
      <c r="BN128" s="61"/>
      <c r="BO128" s="61"/>
      <c r="BP128" s="61"/>
      <c r="BQ128" s="61"/>
      <c r="BR128" s="61"/>
      <c r="BS128" s="61"/>
      <c r="BT128" s="61"/>
      <c r="BU128" s="61"/>
      <c r="BV128" s="61"/>
      <c r="BW128" s="61">
        <v>1</v>
      </c>
      <c r="BX128" s="61"/>
      <c r="BY128" s="62"/>
      <c r="BZ128" s="63"/>
      <c r="CA128" s="61"/>
      <c r="CB128" s="61"/>
      <c r="CC128" s="61"/>
      <c r="CD128" s="61"/>
      <c r="CE128" s="61"/>
      <c r="CF128" s="61"/>
      <c r="CG128" s="61"/>
      <c r="CH128" s="61"/>
      <c r="CI128" s="61"/>
      <c r="CJ128" s="61"/>
      <c r="CK128" s="61"/>
      <c r="CL128" s="61"/>
      <c r="CM128" s="61"/>
      <c r="CN128" s="61"/>
      <c r="CO128" s="61"/>
      <c r="CP128" s="61"/>
      <c r="CQ128" s="61"/>
      <c r="CR128" s="61"/>
      <c r="CS128" s="61"/>
      <c r="CT128" s="61"/>
      <c r="CU128" s="61"/>
      <c r="CV128" s="61"/>
      <c r="CW128" s="61"/>
      <c r="CX128" s="61"/>
      <c r="CY128" s="61"/>
      <c r="CZ128" s="61"/>
      <c r="DA128" s="61"/>
      <c r="DB128" s="61"/>
      <c r="DC128" s="61"/>
      <c r="DD128" s="61"/>
      <c r="DE128" s="61"/>
      <c r="DF128" s="61"/>
      <c r="DG128" s="61"/>
      <c r="DH128" s="61"/>
      <c r="DI128" s="62"/>
      <c r="DJ128" s="63"/>
      <c r="DK128" s="61"/>
      <c r="DL128" s="61"/>
      <c r="DM128" s="61"/>
      <c r="DN128" s="61"/>
      <c r="DO128" s="61"/>
      <c r="DP128" s="61"/>
      <c r="DQ128" s="61"/>
      <c r="DR128" s="61"/>
      <c r="DS128" s="61"/>
      <c r="DT128" s="61"/>
      <c r="DU128" s="61"/>
      <c r="DV128" s="61"/>
      <c r="DW128" s="61"/>
      <c r="DX128" s="61"/>
      <c r="DY128" s="61"/>
      <c r="DZ128" s="61"/>
      <c r="EA128" s="61"/>
      <c r="EB128" s="61"/>
      <c r="EC128" s="61"/>
      <c r="ED128" s="61"/>
      <c r="EE128" s="61"/>
      <c r="EF128" s="61"/>
      <c r="EG128" s="61"/>
      <c r="EH128" s="61"/>
      <c r="EI128" s="61"/>
      <c r="EJ128" s="61"/>
      <c r="EK128" s="61"/>
      <c r="EL128" s="61"/>
      <c r="EM128" s="61"/>
      <c r="EN128" s="61"/>
      <c r="EO128" s="61"/>
      <c r="EP128" s="61"/>
      <c r="EQ128" s="61"/>
      <c r="ER128" s="61"/>
      <c r="ES128" s="62"/>
      <c r="ET128" s="63"/>
      <c r="EU128" s="61"/>
      <c r="EV128" s="61"/>
      <c r="EW128" s="61"/>
      <c r="EX128" s="61"/>
      <c r="EY128" s="61"/>
      <c r="EZ128" s="61"/>
      <c r="FA128" s="61"/>
      <c r="FB128" s="61"/>
      <c r="FC128" s="61"/>
      <c r="FD128" s="61"/>
      <c r="FE128" s="61"/>
      <c r="FF128" s="61"/>
      <c r="FG128" s="61"/>
      <c r="FH128" s="61"/>
      <c r="FI128" s="61"/>
      <c r="FJ128" s="61"/>
      <c r="FK128" s="61"/>
      <c r="FL128" s="61"/>
      <c r="FM128" s="61"/>
      <c r="FN128" s="61"/>
      <c r="FO128" s="61"/>
      <c r="FP128" s="61"/>
      <c r="FQ128" s="61"/>
      <c r="FR128" s="61"/>
      <c r="FS128" s="61"/>
      <c r="FT128" s="61"/>
      <c r="FU128" s="61"/>
      <c r="FV128" s="61"/>
      <c r="FW128" s="61"/>
      <c r="FX128" s="61"/>
      <c r="FY128" s="61"/>
      <c r="FZ128" s="61"/>
      <c r="GA128" s="61"/>
      <c r="GB128" s="61"/>
      <c r="GC128" s="62"/>
      <c r="GD128" s="63"/>
      <c r="GE128" s="61"/>
      <c r="GF128" s="61"/>
      <c r="GG128" s="61"/>
      <c r="GH128" s="61"/>
      <c r="GI128" s="61"/>
      <c r="GJ128" s="61"/>
      <c r="GK128" s="61"/>
      <c r="GL128" s="61"/>
      <c r="GM128" s="61"/>
      <c r="GN128" s="61"/>
      <c r="GO128" s="61"/>
      <c r="GP128" s="61"/>
      <c r="GQ128" s="61"/>
      <c r="GR128" s="61"/>
      <c r="GS128" s="61"/>
      <c r="GT128" s="61"/>
      <c r="GU128" s="61"/>
      <c r="GV128" s="61"/>
      <c r="GW128" s="61"/>
      <c r="GX128" s="61"/>
      <c r="GY128" s="61"/>
      <c r="GZ128" s="61"/>
      <c r="HA128" s="61"/>
      <c r="HB128" s="61"/>
      <c r="HC128" s="61"/>
      <c r="HD128" s="61"/>
      <c r="HE128" s="61"/>
      <c r="HF128" s="61"/>
      <c r="HG128" s="61"/>
      <c r="HH128" s="61"/>
      <c r="HI128" s="61"/>
      <c r="HJ128" s="61"/>
      <c r="HK128" s="61"/>
      <c r="HL128" s="61"/>
      <c r="HM128" s="62"/>
    </row>
    <row r="129" spans="2:221" ht="18" customHeight="1" x14ac:dyDescent="0.2">
      <c r="B129" s="112" t="s">
        <v>736</v>
      </c>
      <c r="C129" s="113"/>
      <c r="D129" s="113"/>
      <c r="E129" s="113"/>
      <c r="F129" s="113"/>
      <c r="G129" s="113"/>
      <c r="H129" s="113"/>
      <c r="I129" s="113"/>
      <c r="J129" s="113"/>
      <c r="K129" s="113"/>
      <c r="L129" s="113"/>
      <c r="M129" s="113"/>
      <c r="N129" s="113"/>
      <c r="O129" s="113"/>
      <c r="P129" s="113"/>
      <c r="Q129" s="113"/>
      <c r="R129" s="113"/>
      <c r="S129" s="113"/>
      <c r="T129" s="113"/>
      <c r="U129" s="114"/>
      <c r="V129" s="118" t="s">
        <v>745</v>
      </c>
      <c r="W129" s="119"/>
      <c r="X129" s="119"/>
      <c r="Y129" s="119"/>
      <c r="Z129" s="119"/>
      <c r="AA129" s="120"/>
      <c r="AB129" s="124">
        <v>0</v>
      </c>
      <c r="AC129" s="125"/>
      <c r="AD129" s="125"/>
      <c r="AE129" s="125"/>
      <c r="AF129" s="126"/>
      <c r="AG129" s="106" t="s">
        <v>23</v>
      </c>
      <c r="AH129" s="107"/>
      <c r="AI129" s="107"/>
      <c r="AJ129" s="107"/>
      <c r="AK129" s="107"/>
      <c r="AL129" s="108">
        <f t="shared" si="2"/>
        <v>0</v>
      </c>
      <c r="AM129" s="109"/>
      <c r="AN129" s="109"/>
      <c r="AO129" s="110"/>
      <c r="AP129" s="69"/>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4"/>
      <c r="BZ129" s="75"/>
      <c r="CA129" s="73"/>
      <c r="CB129" s="73"/>
      <c r="CC129" s="73"/>
      <c r="CD129" s="73"/>
      <c r="CE129" s="73"/>
      <c r="CF129" s="73"/>
      <c r="CG129" s="73"/>
      <c r="CH129" s="73"/>
      <c r="CI129" s="73"/>
      <c r="CJ129" s="73"/>
      <c r="CK129" s="73"/>
      <c r="CL129" s="73"/>
      <c r="CM129" s="73"/>
      <c r="CN129" s="73"/>
      <c r="CO129" s="73"/>
      <c r="CP129" s="73"/>
      <c r="CQ129" s="73"/>
      <c r="CR129" s="73"/>
      <c r="CS129" s="73"/>
      <c r="CT129" s="73"/>
      <c r="CU129" s="73"/>
      <c r="CV129" s="73"/>
      <c r="CW129" s="73"/>
      <c r="CX129" s="73"/>
      <c r="CY129" s="73"/>
      <c r="CZ129" s="73"/>
      <c r="DA129" s="73"/>
      <c r="DB129" s="73"/>
      <c r="DC129" s="73"/>
      <c r="DD129" s="73"/>
      <c r="DE129" s="73"/>
      <c r="DF129" s="73"/>
      <c r="DG129" s="73"/>
      <c r="DH129" s="73"/>
      <c r="DI129" s="74"/>
      <c r="DJ129" s="75"/>
      <c r="DK129" s="73"/>
      <c r="DL129" s="73"/>
      <c r="DM129" s="73"/>
      <c r="DN129" s="73"/>
      <c r="DO129" s="73"/>
      <c r="DP129" s="73"/>
      <c r="DQ129" s="73"/>
      <c r="DR129" s="73"/>
      <c r="DS129" s="73"/>
      <c r="DT129" s="73"/>
      <c r="DU129" s="73"/>
      <c r="DV129" s="73"/>
      <c r="DW129" s="73"/>
      <c r="DX129" s="73"/>
      <c r="DY129" s="73"/>
      <c r="DZ129" s="73"/>
      <c r="EA129" s="73"/>
      <c r="EB129" s="73"/>
      <c r="EC129" s="73"/>
      <c r="ED129" s="73"/>
      <c r="EE129" s="73"/>
      <c r="EF129" s="73"/>
      <c r="EG129" s="73"/>
      <c r="EH129" s="73"/>
      <c r="EI129" s="73"/>
      <c r="EJ129" s="73"/>
      <c r="EK129" s="73"/>
      <c r="EL129" s="73"/>
      <c r="EM129" s="73"/>
      <c r="EN129" s="73"/>
      <c r="EO129" s="73"/>
      <c r="EP129" s="73"/>
      <c r="EQ129" s="73"/>
      <c r="ER129" s="73"/>
      <c r="ES129" s="74"/>
      <c r="ET129" s="75"/>
      <c r="EU129" s="73"/>
      <c r="EV129" s="73"/>
      <c r="EW129" s="73"/>
      <c r="EX129" s="73"/>
      <c r="EY129" s="73"/>
      <c r="EZ129" s="73"/>
      <c r="FA129" s="73"/>
      <c r="FB129" s="73"/>
      <c r="FC129" s="73"/>
      <c r="FD129" s="73"/>
      <c r="FE129" s="73"/>
      <c r="FF129" s="73"/>
      <c r="FG129" s="73"/>
      <c r="FH129" s="73"/>
      <c r="FI129" s="73"/>
      <c r="FJ129" s="73"/>
      <c r="FK129" s="73"/>
      <c r="FL129" s="73"/>
      <c r="FM129" s="73"/>
      <c r="FN129" s="73"/>
      <c r="FO129" s="73"/>
      <c r="FP129" s="73"/>
      <c r="FQ129" s="73"/>
      <c r="FR129" s="73"/>
      <c r="FS129" s="73"/>
      <c r="FT129" s="73"/>
      <c r="FU129" s="73"/>
      <c r="FV129" s="73"/>
      <c r="FW129" s="73"/>
      <c r="FX129" s="73"/>
      <c r="FY129" s="73"/>
      <c r="FZ129" s="73"/>
      <c r="GA129" s="73"/>
      <c r="GB129" s="73"/>
      <c r="GC129" s="74"/>
      <c r="GD129" s="75"/>
      <c r="GE129" s="73"/>
      <c r="GF129" s="73"/>
      <c r="GG129" s="73"/>
      <c r="GH129" s="73"/>
      <c r="GI129" s="73"/>
      <c r="GJ129" s="73"/>
      <c r="GK129" s="73"/>
      <c r="GL129" s="73"/>
      <c r="GM129" s="73"/>
      <c r="GN129" s="73"/>
      <c r="GO129" s="73"/>
      <c r="GP129" s="73"/>
      <c r="GQ129" s="73"/>
      <c r="GR129" s="73"/>
      <c r="GS129" s="73"/>
      <c r="GT129" s="73"/>
      <c r="GU129" s="73"/>
      <c r="GV129" s="73"/>
      <c r="GW129" s="73"/>
      <c r="GX129" s="73"/>
      <c r="GY129" s="73"/>
      <c r="GZ129" s="73"/>
      <c r="HA129" s="73"/>
      <c r="HB129" s="73"/>
      <c r="HC129" s="73"/>
      <c r="HD129" s="73"/>
      <c r="HE129" s="73"/>
      <c r="HF129" s="73"/>
      <c r="HG129" s="73"/>
      <c r="HH129" s="73"/>
      <c r="HI129" s="73"/>
      <c r="HJ129" s="73"/>
      <c r="HK129" s="73"/>
      <c r="HL129" s="73"/>
      <c r="HM129" s="74"/>
    </row>
    <row r="130" spans="2:221" ht="18" customHeight="1" x14ac:dyDescent="0.2">
      <c r="B130" s="115"/>
      <c r="C130" s="116"/>
      <c r="D130" s="116"/>
      <c r="E130" s="116"/>
      <c r="F130" s="116"/>
      <c r="G130" s="116"/>
      <c r="H130" s="116"/>
      <c r="I130" s="116"/>
      <c r="J130" s="116"/>
      <c r="K130" s="116"/>
      <c r="L130" s="116"/>
      <c r="M130" s="116"/>
      <c r="N130" s="116"/>
      <c r="O130" s="116"/>
      <c r="P130" s="116"/>
      <c r="Q130" s="116"/>
      <c r="R130" s="116"/>
      <c r="S130" s="116"/>
      <c r="T130" s="116"/>
      <c r="U130" s="117"/>
      <c r="V130" s="121"/>
      <c r="W130" s="122"/>
      <c r="X130" s="122"/>
      <c r="Y130" s="122"/>
      <c r="Z130" s="122"/>
      <c r="AA130" s="123"/>
      <c r="AB130" s="127"/>
      <c r="AC130" s="128"/>
      <c r="AD130" s="128"/>
      <c r="AE130" s="128"/>
      <c r="AF130" s="129"/>
      <c r="AG130" s="106" t="s">
        <v>24</v>
      </c>
      <c r="AH130" s="107"/>
      <c r="AI130" s="107"/>
      <c r="AJ130" s="107"/>
      <c r="AK130" s="107"/>
      <c r="AL130" s="108">
        <f t="shared" si="2"/>
        <v>0</v>
      </c>
      <c r="AM130" s="109"/>
      <c r="AN130" s="109"/>
      <c r="AO130" s="110"/>
      <c r="AP130" s="111"/>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c r="BM130" s="73"/>
      <c r="BN130" s="73"/>
      <c r="BO130" s="73"/>
      <c r="BP130" s="73"/>
      <c r="BQ130" s="73"/>
      <c r="BR130" s="73"/>
      <c r="BS130" s="73"/>
      <c r="BT130" s="73"/>
      <c r="BU130" s="73"/>
      <c r="BV130" s="73"/>
      <c r="BW130" s="73"/>
      <c r="BX130" s="73"/>
      <c r="BY130" s="74"/>
      <c r="BZ130" s="75"/>
      <c r="CA130" s="73"/>
      <c r="CB130" s="73"/>
      <c r="CC130" s="73"/>
      <c r="CD130" s="73"/>
      <c r="CE130" s="73"/>
      <c r="CF130" s="73"/>
      <c r="CG130" s="73"/>
      <c r="CH130" s="73"/>
      <c r="CI130" s="73"/>
      <c r="CJ130" s="73"/>
      <c r="CK130" s="73"/>
      <c r="CL130" s="73"/>
      <c r="CM130" s="73"/>
      <c r="CN130" s="73"/>
      <c r="CO130" s="73"/>
      <c r="CP130" s="73"/>
      <c r="CQ130" s="73"/>
      <c r="CR130" s="73"/>
      <c r="CS130" s="73"/>
      <c r="CT130" s="73"/>
      <c r="CU130" s="73"/>
      <c r="CV130" s="73"/>
      <c r="CW130" s="73"/>
      <c r="CX130" s="73"/>
      <c r="CY130" s="73"/>
      <c r="CZ130" s="73"/>
      <c r="DA130" s="73"/>
      <c r="DB130" s="73"/>
      <c r="DC130" s="73"/>
      <c r="DD130" s="73"/>
      <c r="DE130" s="73"/>
      <c r="DF130" s="73"/>
      <c r="DG130" s="73"/>
      <c r="DH130" s="73"/>
      <c r="DI130" s="74"/>
      <c r="DJ130" s="75"/>
      <c r="DK130" s="73"/>
      <c r="DL130" s="73"/>
      <c r="DM130" s="73"/>
      <c r="DN130" s="73"/>
      <c r="DO130" s="73"/>
      <c r="DP130" s="73"/>
      <c r="DQ130" s="73"/>
      <c r="DR130" s="73"/>
      <c r="DS130" s="73"/>
      <c r="DT130" s="73"/>
      <c r="DU130" s="73"/>
      <c r="DV130" s="73"/>
      <c r="DW130" s="73"/>
      <c r="DX130" s="73"/>
      <c r="DY130" s="73"/>
      <c r="DZ130" s="73"/>
      <c r="EA130" s="73"/>
      <c r="EB130" s="73"/>
      <c r="EC130" s="73"/>
      <c r="ED130" s="73"/>
      <c r="EE130" s="73"/>
      <c r="EF130" s="73"/>
      <c r="EG130" s="73"/>
      <c r="EH130" s="73"/>
      <c r="EI130" s="73"/>
      <c r="EJ130" s="73"/>
      <c r="EK130" s="73"/>
      <c r="EL130" s="73"/>
      <c r="EM130" s="73"/>
      <c r="EN130" s="73"/>
      <c r="EO130" s="73"/>
      <c r="EP130" s="73"/>
      <c r="EQ130" s="73"/>
      <c r="ER130" s="73"/>
      <c r="ES130" s="74"/>
      <c r="ET130" s="75"/>
      <c r="EU130" s="73"/>
      <c r="EV130" s="73"/>
      <c r="EW130" s="73"/>
      <c r="EX130" s="73"/>
      <c r="EY130" s="73"/>
      <c r="EZ130" s="73"/>
      <c r="FA130" s="73"/>
      <c r="FB130" s="73"/>
      <c r="FC130" s="73"/>
      <c r="FD130" s="73"/>
      <c r="FE130" s="73"/>
      <c r="FF130" s="73"/>
      <c r="FG130" s="73"/>
      <c r="FH130" s="73"/>
      <c r="FI130" s="73"/>
      <c r="FJ130" s="73"/>
      <c r="FK130" s="73"/>
      <c r="FL130" s="73"/>
      <c r="FM130" s="73"/>
      <c r="FN130" s="73"/>
      <c r="FO130" s="73"/>
      <c r="FP130" s="73"/>
      <c r="FQ130" s="73"/>
      <c r="FR130" s="73"/>
      <c r="FS130" s="73"/>
      <c r="FT130" s="73"/>
      <c r="FU130" s="73"/>
      <c r="FV130" s="73"/>
      <c r="FW130" s="73"/>
      <c r="FX130" s="73"/>
      <c r="FY130" s="73"/>
      <c r="FZ130" s="73"/>
      <c r="GA130" s="73"/>
      <c r="GB130" s="73"/>
      <c r="GC130" s="74"/>
      <c r="GD130" s="75"/>
      <c r="GE130" s="73"/>
      <c r="GF130" s="73"/>
      <c r="GG130" s="73"/>
      <c r="GH130" s="73"/>
      <c r="GI130" s="73"/>
      <c r="GJ130" s="73"/>
      <c r="GK130" s="73"/>
      <c r="GL130" s="73"/>
      <c r="GM130" s="73"/>
      <c r="GN130" s="73"/>
      <c r="GO130" s="73"/>
      <c r="GP130" s="73"/>
      <c r="GQ130" s="73"/>
      <c r="GR130" s="73"/>
      <c r="GS130" s="73"/>
      <c r="GT130" s="73"/>
      <c r="GU130" s="73"/>
      <c r="GV130" s="73"/>
      <c r="GW130" s="73"/>
      <c r="GX130" s="73"/>
      <c r="GY130" s="73"/>
      <c r="GZ130" s="73"/>
      <c r="HA130" s="73"/>
      <c r="HB130" s="73"/>
      <c r="HC130" s="73"/>
      <c r="HD130" s="73"/>
      <c r="HE130" s="73"/>
      <c r="HF130" s="73"/>
      <c r="HG130" s="73"/>
      <c r="HH130" s="73"/>
      <c r="HI130" s="73"/>
      <c r="HJ130" s="73"/>
      <c r="HK130" s="73"/>
      <c r="HL130" s="73"/>
      <c r="HM130" s="74"/>
    </row>
    <row r="131" spans="2:221" ht="18" customHeight="1" x14ac:dyDescent="0.2">
      <c r="B131" s="82" t="s">
        <v>737</v>
      </c>
      <c r="C131" s="83"/>
      <c r="D131" s="83"/>
      <c r="E131" s="83"/>
      <c r="F131" s="83"/>
      <c r="G131" s="83"/>
      <c r="H131" s="83"/>
      <c r="I131" s="83"/>
      <c r="J131" s="83"/>
      <c r="K131" s="83"/>
      <c r="L131" s="83"/>
      <c r="M131" s="83"/>
      <c r="N131" s="83"/>
      <c r="O131" s="83"/>
      <c r="P131" s="83"/>
      <c r="Q131" s="83"/>
      <c r="R131" s="83"/>
      <c r="S131" s="83"/>
      <c r="T131" s="83"/>
      <c r="U131" s="84"/>
      <c r="V131" s="88" t="s">
        <v>746</v>
      </c>
      <c r="W131" s="89"/>
      <c r="X131" s="89"/>
      <c r="Y131" s="89"/>
      <c r="Z131" s="89"/>
      <c r="AA131" s="90"/>
      <c r="AB131" s="94">
        <v>8.9999999999999998E-4</v>
      </c>
      <c r="AC131" s="95"/>
      <c r="AD131" s="95"/>
      <c r="AE131" s="95"/>
      <c r="AF131" s="96"/>
      <c r="AG131" s="100" t="s">
        <v>23</v>
      </c>
      <c r="AH131" s="101"/>
      <c r="AI131" s="101"/>
      <c r="AJ131" s="101"/>
      <c r="AK131" s="101"/>
      <c r="AL131" s="102">
        <f t="shared" si="2"/>
        <v>1</v>
      </c>
      <c r="AM131" s="103"/>
      <c r="AN131" s="103"/>
      <c r="AO131" s="104"/>
      <c r="AP131" s="105"/>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v>1</v>
      </c>
      <c r="BX131" s="61"/>
      <c r="BY131" s="62"/>
      <c r="BZ131" s="63"/>
      <c r="CA131" s="61"/>
      <c r="CB131" s="61"/>
      <c r="CC131" s="61"/>
      <c r="CD131" s="61"/>
      <c r="CE131" s="61"/>
      <c r="CF131" s="61"/>
      <c r="CG131" s="61"/>
      <c r="CH131" s="61"/>
      <c r="CI131" s="61"/>
      <c r="CJ131" s="61"/>
      <c r="CK131" s="61"/>
      <c r="CL131" s="61"/>
      <c r="CM131" s="61"/>
      <c r="CN131" s="61"/>
      <c r="CO131" s="61"/>
      <c r="CP131" s="61"/>
      <c r="CQ131" s="61"/>
      <c r="CR131" s="61"/>
      <c r="CS131" s="61"/>
      <c r="CT131" s="61"/>
      <c r="CU131" s="61"/>
      <c r="CV131" s="61"/>
      <c r="CW131" s="61"/>
      <c r="CX131" s="61"/>
      <c r="CY131" s="61"/>
      <c r="CZ131" s="61"/>
      <c r="DA131" s="61"/>
      <c r="DB131" s="61"/>
      <c r="DC131" s="61"/>
      <c r="DD131" s="61"/>
      <c r="DE131" s="61"/>
      <c r="DF131" s="61"/>
      <c r="DG131" s="61"/>
      <c r="DH131" s="61"/>
      <c r="DI131" s="62"/>
      <c r="DJ131" s="63"/>
      <c r="DK131" s="61"/>
      <c r="DL131" s="61"/>
      <c r="DM131" s="61"/>
      <c r="DN131" s="61"/>
      <c r="DO131" s="61"/>
      <c r="DP131" s="61"/>
      <c r="DQ131" s="61"/>
      <c r="DR131" s="61"/>
      <c r="DS131" s="61"/>
      <c r="DT131" s="61"/>
      <c r="DU131" s="61"/>
      <c r="DV131" s="61"/>
      <c r="DW131" s="61"/>
      <c r="DX131" s="61"/>
      <c r="DY131" s="61"/>
      <c r="DZ131" s="61"/>
      <c r="EA131" s="61"/>
      <c r="EB131" s="61"/>
      <c r="EC131" s="61"/>
      <c r="ED131" s="61"/>
      <c r="EE131" s="61"/>
      <c r="EF131" s="61"/>
      <c r="EG131" s="61"/>
      <c r="EH131" s="61"/>
      <c r="EI131" s="61"/>
      <c r="EJ131" s="61"/>
      <c r="EK131" s="61"/>
      <c r="EL131" s="61"/>
      <c r="EM131" s="61"/>
      <c r="EN131" s="61"/>
      <c r="EO131" s="61"/>
      <c r="EP131" s="61"/>
      <c r="EQ131" s="61"/>
      <c r="ER131" s="61"/>
      <c r="ES131" s="62"/>
      <c r="ET131" s="63"/>
      <c r="EU131" s="61"/>
      <c r="EV131" s="61"/>
      <c r="EW131" s="61"/>
      <c r="EX131" s="61"/>
      <c r="EY131" s="61"/>
      <c r="EZ131" s="61"/>
      <c r="FA131" s="61"/>
      <c r="FB131" s="61"/>
      <c r="FC131" s="61"/>
      <c r="FD131" s="61"/>
      <c r="FE131" s="61"/>
      <c r="FF131" s="61"/>
      <c r="FG131" s="61"/>
      <c r="FH131" s="61"/>
      <c r="FI131" s="61"/>
      <c r="FJ131" s="61"/>
      <c r="FK131" s="61"/>
      <c r="FL131" s="61"/>
      <c r="FM131" s="61"/>
      <c r="FN131" s="61"/>
      <c r="FO131" s="61"/>
      <c r="FP131" s="61"/>
      <c r="FQ131" s="61"/>
      <c r="FR131" s="61"/>
      <c r="FS131" s="61"/>
      <c r="FT131" s="61"/>
      <c r="FU131" s="61"/>
      <c r="FV131" s="61"/>
      <c r="FW131" s="61"/>
      <c r="FX131" s="61"/>
      <c r="FY131" s="61"/>
      <c r="FZ131" s="61"/>
      <c r="GA131" s="61"/>
      <c r="GB131" s="61"/>
      <c r="GC131" s="62"/>
      <c r="GD131" s="63"/>
      <c r="GE131" s="61"/>
      <c r="GF131" s="61"/>
      <c r="GG131" s="61"/>
      <c r="GH131" s="61"/>
      <c r="GI131" s="61"/>
      <c r="GJ131" s="61"/>
      <c r="GK131" s="61"/>
      <c r="GL131" s="61"/>
      <c r="GM131" s="61"/>
      <c r="GN131" s="61"/>
      <c r="GO131" s="61"/>
      <c r="GP131" s="61"/>
      <c r="GQ131" s="61"/>
      <c r="GR131" s="61"/>
      <c r="GS131" s="61"/>
      <c r="GT131" s="61"/>
      <c r="GU131" s="61"/>
      <c r="GV131" s="61"/>
      <c r="GW131" s="61"/>
      <c r="GX131" s="61"/>
      <c r="GY131" s="61"/>
      <c r="GZ131" s="61"/>
      <c r="HA131" s="61"/>
      <c r="HB131" s="61"/>
      <c r="HC131" s="61"/>
      <c r="HD131" s="61"/>
      <c r="HE131" s="61"/>
      <c r="HF131" s="61"/>
      <c r="HG131" s="61"/>
      <c r="HH131" s="61"/>
      <c r="HI131" s="61"/>
      <c r="HJ131" s="61"/>
      <c r="HK131" s="61"/>
      <c r="HL131" s="61"/>
      <c r="HM131" s="62"/>
    </row>
    <row r="132" spans="2:221" ht="18" customHeight="1" x14ac:dyDescent="0.2">
      <c r="B132" s="131"/>
      <c r="C132" s="132"/>
      <c r="D132" s="132"/>
      <c r="E132" s="132"/>
      <c r="F132" s="132"/>
      <c r="G132" s="132"/>
      <c r="H132" s="132"/>
      <c r="I132" s="132"/>
      <c r="J132" s="132"/>
      <c r="K132" s="132"/>
      <c r="L132" s="132"/>
      <c r="M132" s="132"/>
      <c r="N132" s="132"/>
      <c r="O132" s="132"/>
      <c r="P132" s="132"/>
      <c r="Q132" s="132"/>
      <c r="R132" s="132"/>
      <c r="S132" s="132"/>
      <c r="T132" s="132"/>
      <c r="U132" s="133"/>
      <c r="V132" s="134"/>
      <c r="W132" s="135"/>
      <c r="X132" s="135"/>
      <c r="Y132" s="135"/>
      <c r="Z132" s="135"/>
      <c r="AA132" s="136"/>
      <c r="AB132" s="137"/>
      <c r="AC132" s="138"/>
      <c r="AD132" s="138"/>
      <c r="AE132" s="138"/>
      <c r="AF132" s="139"/>
      <c r="AG132" s="100" t="s">
        <v>24</v>
      </c>
      <c r="AH132" s="101"/>
      <c r="AI132" s="101"/>
      <c r="AJ132" s="101"/>
      <c r="AK132" s="101"/>
      <c r="AL132" s="102">
        <f t="shared" si="2"/>
        <v>0</v>
      </c>
      <c r="AM132" s="103"/>
      <c r="AN132" s="103"/>
      <c r="AO132" s="104"/>
      <c r="AP132" s="130"/>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v>0</v>
      </c>
      <c r="BX132" s="61"/>
      <c r="BY132" s="62"/>
      <c r="BZ132" s="63"/>
      <c r="CA132" s="61"/>
      <c r="CB132" s="61"/>
      <c r="CC132" s="61"/>
      <c r="CD132" s="61"/>
      <c r="CE132" s="61"/>
      <c r="CF132" s="61"/>
      <c r="CG132" s="61"/>
      <c r="CH132" s="61"/>
      <c r="CI132" s="61"/>
      <c r="CJ132" s="61"/>
      <c r="CK132" s="61"/>
      <c r="CL132" s="61"/>
      <c r="CM132" s="61"/>
      <c r="CN132" s="61"/>
      <c r="CO132" s="61"/>
      <c r="CP132" s="61"/>
      <c r="CQ132" s="61"/>
      <c r="CR132" s="61"/>
      <c r="CS132" s="61"/>
      <c r="CT132" s="61"/>
      <c r="CU132" s="61"/>
      <c r="CV132" s="61"/>
      <c r="CW132" s="61"/>
      <c r="CX132" s="61"/>
      <c r="CY132" s="61"/>
      <c r="CZ132" s="61"/>
      <c r="DA132" s="61"/>
      <c r="DB132" s="61"/>
      <c r="DC132" s="61"/>
      <c r="DD132" s="61"/>
      <c r="DE132" s="61"/>
      <c r="DF132" s="61"/>
      <c r="DG132" s="61"/>
      <c r="DH132" s="61"/>
      <c r="DI132" s="62"/>
      <c r="DJ132" s="63"/>
      <c r="DK132" s="61"/>
      <c r="DL132" s="61"/>
      <c r="DM132" s="61"/>
      <c r="DN132" s="61"/>
      <c r="DO132" s="61"/>
      <c r="DP132" s="61"/>
      <c r="DQ132" s="61"/>
      <c r="DR132" s="61"/>
      <c r="DS132" s="61"/>
      <c r="DT132" s="61"/>
      <c r="DU132" s="61"/>
      <c r="DV132" s="61"/>
      <c r="DW132" s="61"/>
      <c r="DX132" s="61"/>
      <c r="DY132" s="61"/>
      <c r="DZ132" s="61"/>
      <c r="EA132" s="61"/>
      <c r="EB132" s="61"/>
      <c r="EC132" s="61"/>
      <c r="ED132" s="61"/>
      <c r="EE132" s="61"/>
      <c r="EF132" s="61"/>
      <c r="EG132" s="61"/>
      <c r="EH132" s="61"/>
      <c r="EI132" s="61"/>
      <c r="EJ132" s="61"/>
      <c r="EK132" s="61"/>
      <c r="EL132" s="61"/>
      <c r="EM132" s="61"/>
      <c r="EN132" s="61"/>
      <c r="EO132" s="61"/>
      <c r="EP132" s="61"/>
      <c r="EQ132" s="61"/>
      <c r="ER132" s="61"/>
      <c r="ES132" s="62"/>
      <c r="ET132" s="63"/>
      <c r="EU132" s="61"/>
      <c r="EV132" s="61"/>
      <c r="EW132" s="61"/>
      <c r="EX132" s="61"/>
      <c r="EY132" s="61"/>
      <c r="EZ132" s="61"/>
      <c r="FA132" s="61"/>
      <c r="FB132" s="61"/>
      <c r="FC132" s="61"/>
      <c r="FD132" s="61"/>
      <c r="FE132" s="61"/>
      <c r="FF132" s="61"/>
      <c r="FG132" s="61"/>
      <c r="FH132" s="61"/>
      <c r="FI132" s="61"/>
      <c r="FJ132" s="61"/>
      <c r="FK132" s="61"/>
      <c r="FL132" s="61"/>
      <c r="FM132" s="61"/>
      <c r="FN132" s="61"/>
      <c r="FO132" s="61"/>
      <c r="FP132" s="61"/>
      <c r="FQ132" s="61"/>
      <c r="FR132" s="61"/>
      <c r="FS132" s="61"/>
      <c r="FT132" s="61"/>
      <c r="FU132" s="61"/>
      <c r="FV132" s="61"/>
      <c r="FW132" s="61"/>
      <c r="FX132" s="61"/>
      <c r="FY132" s="61"/>
      <c r="FZ132" s="61"/>
      <c r="GA132" s="61"/>
      <c r="GB132" s="61"/>
      <c r="GC132" s="62"/>
      <c r="GD132" s="63"/>
      <c r="GE132" s="61"/>
      <c r="GF132" s="61"/>
      <c r="GG132" s="61"/>
      <c r="GH132" s="61"/>
      <c r="GI132" s="61"/>
      <c r="GJ132" s="61"/>
      <c r="GK132" s="61"/>
      <c r="GL132" s="61"/>
      <c r="GM132" s="61"/>
      <c r="GN132" s="61"/>
      <c r="GO132" s="61"/>
      <c r="GP132" s="61"/>
      <c r="GQ132" s="61"/>
      <c r="GR132" s="61"/>
      <c r="GS132" s="61"/>
      <c r="GT132" s="61"/>
      <c r="GU132" s="61"/>
      <c r="GV132" s="61"/>
      <c r="GW132" s="61"/>
      <c r="GX132" s="61"/>
      <c r="GY132" s="61"/>
      <c r="GZ132" s="61"/>
      <c r="HA132" s="61"/>
      <c r="HB132" s="61"/>
      <c r="HC132" s="61"/>
      <c r="HD132" s="61"/>
      <c r="HE132" s="61"/>
      <c r="HF132" s="61"/>
      <c r="HG132" s="61"/>
      <c r="HH132" s="61"/>
      <c r="HI132" s="61"/>
      <c r="HJ132" s="61"/>
      <c r="HK132" s="61"/>
      <c r="HL132" s="61"/>
      <c r="HM132" s="62"/>
    </row>
    <row r="133" spans="2:221" ht="18" customHeight="1" x14ac:dyDescent="0.2">
      <c r="B133" s="112" t="s">
        <v>738</v>
      </c>
      <c r="C133" s="113"/>
      <c r="D133" s="113"/>
      <c r="E133" s="113"/>
      <c r="F133" s="113"/>
      <c r="G133" s="113"/>
      <c r="H133" s="113"/>
      <c r="I133" s="113"/>
      <c r="J133" s="113"/>
      <c r="K133" s="113"/>
      <c r="L133" s="113"/>
      <c r="M133" s="113"/>
      <c r="N133" s="113"/>
      <c r="O133" s="113"/>
      <c r="P133" s="113"/>
      <c r="Q133" s="113"/>
      <c r="R133" s="113"/>
      <c r="S133" s="113"/>
      <c r="T133" s="113"/>
      <c r="U133" s="114"/>
      <c r="V133" s="118" t="s">
        <v>747</v>
      </c>
      <c r="W133" s="119"/>
      <c r="X133" s="119"/>
      <c r="Y133" s="119"/>
      <c r="Z133" s="119"/>
      <c r="AA133" s="120"/>
      <c r="AB133" s="124">
        <v>0</v>
      </c>
      <c r="AC133" s="125"/>
      <c r="AD133" s="125"/>
      <c r="AE133" s="125"/>
      <c r="AF133" s="126"/>
      <c r="AG133" s="106" t="s">
        <v>23</v>
      </c>
      <c r="AH133" s="107"/>
      <c r="AI133" s="107"/>
      <c r="AJ133" s="107"/>
      <c r="AK133" s="107"/>
      <c r="AL133" s="108">
        <f t="shared" si="2"/>
        <v>0</v>
      </c>
      <c r="AM133" s="109"/>
      <c r="AN133" s="109"/>
      <c r="AO133" s="110"/>
      <c r="AP133" s="69"/>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c r="BM133" s="73"/>
      <c r="BN133" s="73"/>
      <c r="BO133" s="73"/>
      <c r="BP133" s="73"/>
      <c r="BQ133" s="73"/>
      <c r="BR133" s="73"/>
      <c r="BS133" s="73"/>
      <c r="BT133" s="73"/>
      <c r="BU133" s="73"/>
      <c r="BV133" s="73"/>
      <c r="BW133" s="73"/>
      <c r="BX133" s="73"/>
      <c r="BY133" s="74"/>
      <c r="BZ133" s="75"/>
      <c r="CA133" s="73"/>
      <c r="CB133" s="73"/>
      <c r="CC133" s="73"/>
      <c r="CD133" s="73"/>
      <c r="CE133" s="73"/>
      <c r="CF133" s="73"/>
      <c r="CG133" s="73"/>
      <c r="CH133" s="73"/>
      <c r="CI133" s="73"/>
      <c r="CJ133" s="73"/>
      <c r="CK133" s="73"/>
      <c r="CL133" s="73"/>
      <c r="CM133" s="73"/>
      <c r="CN133" s="73"/>
      <c r="CO133" s="73"/>
      <c r="CP133" s="73"/>
      <c r="CQ133" s="73"/>
      <c r="CR133" s="73"/>
      <c r="CS133" s="73"/>
      <c r="CT133" s="73"/>
      <c r="CU133" s="73"/>
      <c r="CV133" s="73"/>
      <c r="CW133" s="73"/>
      <c r="CX133" s="73"/>
      <c r="CY133" s="73"/>
      <c r="CZ133" s="73"/>
      <c r="DA133" s="73"/>
      <c r="DB133" s="73"/>
      <c r="DC133" s="73"/>
      <c r="DD133" s="73"/>
      <c r="DE133" s="73"/>
      <c r="DF133" s="73"/>
      <c r="DG133" s="73"/>
      <c r="DH133" s="73"/>
      <c r="DI133" s="74"/>
      <c r="DJ133" s="75"/>
      <c r="DK133" s="73"/>
      <c r="DL133" s="73"/>
      <c r="DM133" s="73"/>
      <c r="DN133" s="73"/>
      <c r="DO133" s="73"/>
      <c r="DP133" s="73"/>
      <c r="DQ133" s="73"/>
      <c r="DR133" s="73"/>
      <c r="DS133" s="73"/>
      <c r="DT133" s="73"/>
      <c r="DU133" s="73"/>
      <c r="DV133" s="73"/>
      <c r="DW133" s="73"/>
      <c r="DX133" s="73"/>
      <c r="DY133" s="73"/>
      <c r="DZ133" s="73"/>
      <c r="EA133" s="73"/>
      <c r="EB133" s="73"/>
      <c r="EC133" s="73"/>
      <c r="ED133" s="73"/>
      <c r="EE133" s="73"/>
      <c r="EF133" s="73"/>
      <c r="EG133" s="73"/>
      <c r="EH133" s="73"/>
      <c r="EI133" s="73"/>
      <c r="EJ133" s="73"/>
      <c r="EK133" s="73"/>
      <c r="EL133" s="73"/>
      <c r="EM133" s="73"/>
      <c r="EN133" s="73"/>
      <c r="EO133" s="73"/>
      <c r="EP133" s="73"/>
      <c r="EQ133" s="73"/>
      <c r="ER133" s="73"/>
      <c r="ES133" s="74"/>
      <c r="ET133" s="75"/>
      <c r="EU133" s="73"/>
      <c r="EV133" s="73"/>
      <c r="EW133" s="73"/>
      <c r="EX133" s="73"/>
      <c r="EY133" s="73"/>
      <c r="EZ133" s="73"/>
      <c r="FA133" s="73"/>
      <c r="FB133" s="73"/>
      <c r="FC133" s="73"/>
      <c r="FD133" s="73"/>
      <c r="FE133" s="73"/>
      <c r="FF133" s="73"/>
      <c r="FG133" s="73"/>
      <c r="FH133" s="73"/>
      <c r="FI133" s="73"/>
      <c r="FJ133" s="73"/>
      <c r="FK133" s="73"/>
      <c r="FL133" s="73"/>
      <c r="FM133" s="73"/>
      <c r="FN133" s="73"/>
      <c r="FO133" s="73"/>
      <c r="FP133" s="73"/>
      <c r="FQ133" s="73"/>
      <c r="FR133" s="73"/>
      <c r="FS133" s="73"/>
      <c r="FT133" s="73"/>
      <c r="FU133" s="73"/>
      <c r="FV133" s="73"/>
      <c r="FW133" s="73"/>
      <c r="FX133" s="73"/>
      <c r="FY133" s="73"/>
      <c r="FZ133" s="73"/>
      <c r="GA133" s="73"/>
      <c r="GB133" s="73"/>
      <c r="GC133" s="74"/>
      <c r="GD133" s="75"/>
      <c r="GE133" s="73"/>
      <c r="GF133" s="73"/>
      <c r="GG133" s="73"/>
      <c r="GH133" s="73"/>
      <c r="GI133" s="73"/>
      <c r="GJ133" s="73"/>
      <c r="GK133" s="73"/>
      <c r="GL133" s="73"/>
      <c r="GM133" s="73"/>
      <c r="GN133" s="73"/>
      <c r="GO133" s="73"/>
      <c r="GP133" s="73"/>
      <c r="GQ133" s="73"/>
      <c r="GR133" s="73"/>
      <c r="GS133" s="73"/>
      <c r="GT133" s="73"/>
      <c r="GU133" s="73"/>
      <c r="GV133" s="73"/>
      <c r="GW133" s="73"/>
      <c r="GX133" s="73"/>
      <c r="GY133" s="73"/>
      <c r="GZ133" s="73"/>
      <c r="HA133" s="73"/>
      <c r="HB133" s="73"/>
      <c r="HC133" s="73"/>
      <c r="HD133" s="73"/>
      <c r="HE133" s="73"/>
      <c r="HF133" s="73"/>
      <c r="HG133" s="73"/>
      <c r="HH133" s="73"/>
      <c r="HI133" s="73"/>
      <c r="HJ133" s="73"/>
      <c r="HK133" s="73"/>
      <c r="HL133" s="73"/>
      <c r="HM133" s="74"/>
    </row>
    <row r="134" spans="2:221" ht="18" customHeight="1" x14ac:dyDescent="0.2">
      <c r="B134" s="115"/>
      <c r="C134" s="116"/>
      <c r="D134" s="116"/>
      <c r="E134" s="116"/>
      <c r="F134" s="116"/>
      <c r="G134" s="116"/>
      <c r="H134" s="116"/>
      <c r="I134" s="116"/>
      <c r="J134" s="116"/>
      <c r="K134" s="116"/>
      <c r="L134" s="116"/>
      <c r="M134" s="116"/>
      <c r="N134" s="116"/>
      <c r="O134" s="116"/>
      <c r="P134" s="116"/>
      <c r="Q134" s="116"/>
      <c r="R134" s="116"/>
      <c r="S134" s="116"/>
      <c r="T134" s="116"/>
      <c r="U134" s="117"/>
      <c r="V134" s="121"/>
      <c r="W134" s="122"/>
      <c r="X134" s="122"/>
      <c r="Y134" s="122"/>
      <c r="Z134" s="122"/>
      <c r="AA134" s="123"/>
      <c r="AB134" s="127"/>
      <c r="AC134" s="128"/>
      <c r="AD134" s="128"/>
      <c r="AE134" s="128"/>
      <c r="AF134" s="129"/>
      <c r="AG134" s="106" t="s">
        <v>24</v>
      </c>
      <c r="AH134" s="107"/>
      <c r="AI134" s="107"/>
      <c r="AJ134" s="107"/>
      <c r="AK134" s="107"/>
      <c r="AL134" s="108">
        <f t="shared" si="2"/>
        <v>0</v>
      </c>
      <c r="AM134" s="109"/>
      <c r="AN134" s="109"/>
      <c r="AO134" s="110"/>
      <c r="AP134" s="111"/>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3"/>
      <c r="BY134" s="74"/>
      <c r="BZ134" s="75"/>
      <c r="CA134" s="73"/>
      <c r="CB134" s="73"/>
      <c r="CC134" s="73"/>
      <c r="CD134" s="73"/>
      <c r="CE134" s="73"/>
      <c r="CF134" s="73"/>
      <c r="CG134" s="73"/>
      <c r="CH134" s="73"/>
      <c r="CI134" s="73"/>
      <c r="CJ134" s="73"/>
      <c r="CK134" s="73"/>
      <c r="CL134" s="73"/>
      <c r="CM134" s="73"/>
      <c r="CN134" s="73"/>
      <c r="CO134" s="73"/>
      <c r="CP134" s="73"/>
      <c r="CQ134" s="73"/>
      <c r="CR134" s="73"/>
      <c r="CS134" s="73"/>
      <c r="CT134" s="73"/>
      <c r="CU134" s="73"/>
      <c r="CV134" s="73"/>
      <c r="CW134" s="73"/>
      <c r="CX134" s="73"/>
      <c r="CY134" s="73"/>
      <c r="CZ134" s="73"/>
      <c r="DA134" s="73"/>
      <c r="DB134" s="73"/>
      <c r="DC134" s="73"/>
      <c r="DD134" s="73"/>
      <c r="DE134" s="73"/>
      <c r="DF134" s="73"/>
      <c r="DG134" s="73"/>
      <c r="DH134" s="73"/>
      <c r="DI134" s="74"/>
      <c r="DJ134" s="75"/>
      <c r="DK134" s="73"/>
      <c r="DL134" s="73"/>
      <c r="DM134" s="73"/>
      <c r="DN134" s="73"/>
      <c r="DO134" s="73"/>
      <c r="DP134" s="73"/>
      <c r="DQ134" s="73"/>
      <c r="DR134" s="73"/>
      <c r="DS134" s="73"/>
      <c r="DT134" s="73"/>
      <c r="DU134" s="73"/>
      <c r="DV134" s="73"/>
      <c r="DW134" s="73"/>
      <c r="DX134" s="73"/>
      <c r="DY134" s="73"/>
      <c r="DZ134" s="73"/>
      <c r="EA134" s="73"/>
      <c r="EB134" s="73"/>
      <c r="EC134" s="73"/>
      <c r="ED134" s="73"/>
      <c r="EE134" s="73"/>
      <c r="EF134" s="73"/>
      <c r="EG134" s="73"/>
      <c r="EH134" s="73"/>
      <c r="EI134" s="73"/>
      <c r="EJ134" s="73"/>
      <c r="EK134" s="73"/>
      <c r="EL134" s="73"/>
      <c r="EM134" s="73"/>
      <c r="EN134" s="73"/>
      <c r="EO134" s="73"/>
      <c r="EP134" s="73"/>
      <c r="EQ134" s="73"/>
      <c r="ER134" s="73"/>
      <c r="ES134" s="74"/>
      <c r="ET134" s="75"/>
      <c r="EU134" s="73"/>
      <c r="EV134" s="73"/>
      <c r="EW134" s="73"/>
      <c r="EX134" s="73"/>
      <c r="EY134" s="73"/>
      <c r="EZ134" s="73"/>
      <c r="FA134" s="73"/>
      <c r="FB134" s="73"/>
      <c r="FC134" s="73"/>
      <c r="FD134" s="73"/>
      <c r="FE134" s="73"/>
      <c r="FF134" s="73"/>
      <c r="FG134" s="73"/>
      <c r="FH134" s="73"/>
      <c r="FI134" s="73"/>
      <c r="FJ134" s="73"/>
      <c r="FK134" s="73"/>
      <c r="FL134" s="73"/>
      <c r="FM134" s="73"/>
      <c r="FN134" s="73"/>
      <c r="FO134" s="73"/>
      <c r="FP134" s="73"/>
      <c r="FQ134" s="73"/>
      <c r="FR134" s="73"/>
      <c r="FS134" s="73"/>
      <c r="FT134" s="73"/>
      <c r="FU134" s="73"/>
      <c r="FV134" s="73"/>
      <c r="FW134" s="73"/>
      <c r="FX134" s="73"/>
      <c r="FY134" s="73"/>
      <c r="FZ134" s="73"/>
      <c r="GA134" s="73"/>
      <c r="GB134" s="73"/>
      <c r="GC134" s="74"/>
      <c r="GD134" s="75"/>
      <c r="GE134" s="73"/>
      <c r="GF134" s="73"/>
      <c r="GG134" s="73"/>
      <c r="GH134" s="73"/>
      <c r="GI134" s="73"/>
      <c r="GJ134" s="73"/>
      <c r="GK134" s="73"/>
      <c r="GL134" s="73"/>
      <c r="GM134" s="73"/>
      <c r="GN134" s="73"/>
      <c r="GO134" s="73"/>
      <c r="GP134" s="73"/>
      <c r="GQ134" s="73"/>
      <c r="GR134" s="73"/>
      <c r="GS134" s="73"/>
      <c r="GT134" s="73"/>
      <c r="GU134" s="73"/>
      <c r="GV134" s="73"/>
      <c r="GW134" s="73"/>
      <c r="GX134" s="73"/>
      <c r="GY134" s="73"/>
      <c r="GZ134" s="73"/>
      <c r="HA134" s="73"/>
      <c r="HB134" s="73"/>
      <c r="HC134" s="73"/>
      <c r="HD134" s="73"/>
      <c r="HE134" s="73"/>
      <c r="HF134" s="73"/>
      <c r="HG134" s="73"/>
      <c r="HH134" s="73"/>
      <c r="HI134" s="73"/>
      <c r="HJ134" s="73"/>
      <c r="HK134" s="73"/>
      <c r="HL134" s="73"/>
      <c r="HM134" s="74"/>
    </row>
    <row r="135" spans="2:221" ht="18" customHeight="1" x14ac:dyDescent="0.2">
      <c r="B135" s="82" t="s">
        <v>739</v>
      </c>
      <c r="C135" s="83"/>
      <c r="D135" s="83"/>
      <c r="E135" s="83"/>
      <c r="F135" s="83"/>
      <c r="G135" s="83"/>
      <c r="H135" s="83"/>
      <c r="I135" s="83"/>
      <c r="J135" s="83"/>
      <c r="K135" s="83"/>
      <c r="L135" s="83"/>
      <c r="M135" s="83"/>
      <c r="N135" s="83"/>
      <c r="O135" s="83"/>
      <c r="P135" s="83"/>
      <c r="Q135" s="83"/>
      <c r="R135" s="83"/>
      <c r="S135" s="83"/>
      <c r="T135" s="83"/>
      <c r="U135" s="84"/>
      <c r="V135" s="88" t="s">
        <v>748</v>
      </c>
      <c r="W135" s="89"/>
      <c r="X135" s="89"/>
      <c r="Y135" s="89"/>
      <c r="Z135" s="89"/>
      <c r="AA135" s="90"/>
      <c r="AB135" s="94">
        <v>0</v>
      </c>
      <c r="AC135" s="95"/>
      <c r="AD135" s="95"/>
      <c r="AE135" s="95"/>
      <c r="AF135" s="96"/>
      <c r="AG135" s="100" t="s">
        <v>23</v>
      </c>
      <c r="AH135" s="101"/>
      <c r="AI135" s="101"/>
      <c r="AJ135" s="101"/>
      <c r="AK135" s="101"/>
      <c r="AL135" s="102">
        <f t="shared" si="2"/>
        <v>0</v>
      </c>
      <c r="AM135" s="103"/>
      <c r="AN135" s="103"/>
      <c r="AO135" s="104"/>
      <c r="AP135" s="105"/>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2"/>
      <c r="BZ135" s="63"/>
      <c r="CA135" s="61"/>
      <c r="CB135" s="61"/>
      <c r="CC135" s="61"/>
      <c r="CD135" s="61"/>
      <c r="CE135" s="61"/>
      <c r="CF135" s="61"/>
      <c r="CG135" s="61"/>
      <c r="CH135" s="61"/>
      <c r="CI135" s="61"/>
      <c r="CJ135" s="61"/>
      <c r="CK135" s="61"/>
      <c r="CL135" s="61"/>
      <c r="CM135" s="61"/>
      <c r="CN135" s="61"/>
      <c r="CO135" s="61"/>
      <c r="CP135" s="61"/>
      <c r="CQ135" s="61"/>
      <c r="CR135" s="61"/>
      <c r="CS135" s="61"/>
      <c r="CT135" s="61"/>
      <c r="CU135" s="61"/>
      <c r="CV135" s="61"/>
      <c r="CW135" s="61"/>
      <c r="CX135" s="61"/>
      <c r="CY135" s="61"/>
      <c r="CZ135" s="61"/>
      <c r="DA135" s="61"/>
      <c r="DB135" s="61"/>
      <c r="DC135" s="61"/>
      <c r="DD135" s="61"/>
      <c r="DE135" s="61"/>
      <c r="DF135" s="61"/>
      <c r="DG135" s="61"/>
      <c r="DH135" s="61"/>
      <c r="DI135" s="62"/>
      <c r="DJ135" s="63"/>
      <c r="DK135" s="61"/>
      <c r="DL135" s="61"/>
      <c r="DM135" s="61"/>
      <c r="DN135" s="61"/>
      <c r="DO135" s="61"/>
      <c r="DP135" s="61"/>
      <c r="DQ135" s="61"/>
      <c r="DR135" s="61"/>
      <c r="DS135" s="61"/>
      <c r="DT135" s="61"/>
      <c r="DU135" s="61"/>
      <c r="DV135" s="61"/>
      <c r="DW135" s="61"/>
      <c r="DX135" s="61"/>
      <c r="DY135" s="61"/>
      <c r="DZ135" s="61"/>
      <c r="EA135" s="61"/>
      <c r="EB135" s="61"/>
      <c r="EC135" s="61"/>
      <c r="ED135" s="61"/>
      <c r="EE135" s="61"/>
      <c r="EF135" s="61"/>
      <c r="EG135" s="61"/>
      <c r="EH135" s="61"/>
      <c r="EI135" s="61"/>
      <c r="EJ135" s="61"/>
      <c r="EK135" s="61"/>
      <c r="EL135" s="61"/>
      <c r="EM135" s="61"/>
      <c r="EN135" s="61"/>
      <c r="EO135" s="61"/>
      <c r="EP135" s="61"/>
      <c r="EQ135" s="61"/>
      <c r="ER135" s="61"/>
      <c r="ES135" s="62"/>
      <c r="ET135" s="63"/>
      <c r="EU135" s="61"/>
      <c r="EV135" s="61"/>
      <c r="EW135" s="61"/>
      <c r="EX135" s="61"/>
      <c r="EY135" s="61"/>
      <c r="EZ135" s="61"/>
      <c r="FA135" s="61"/>
      <c r="FB135" s="61"/>
      <c r="FC135" s="61"/>
      <c r="FD135" s="61"/>
      <c r="FE135" s="61"/>
      <c r="FF135" s="61"/>
      <c r="FG135" s="61"/>
      <c r="FH135" s="61"/>
      <c r="FI135" s="61"/>
      <c r="FJ135" s="61"/>
      <c r="FK135" s="61"/>
      <c r="FL135" s="61"/>
      <c r="FM135" s="61"/>
      <c r="FN135" s="61"/>
      <c r="FO135" s="61"/>
      <c r="FP135" s="61"/>
      <c r="FQ135" s="61"/>
      <c r="FR135" s="61"/>
      <c r="FS135" s="61"/>
      <c r="FT135" s="61"/>
      <c r="FU135" s="61"/>
      <c r="FV135" s="61"/>
      <c r="FW135" s="61"/>
      <c r="FX135" s="61"/>
      <c r="FY135" s="61"/>
      <c r="FZ135" s="61"/>
      <c r="GA135" s="61"/>
      <c r="GB135" s="61"/>
      <c r="GC135" s="62"/>
      <c r="GD135" s="63"/>
      <c r="GE135" s="61"/>
      <c r="GF135" s="61"/>
      <c r="GG135" s="61"/>
      <c r="GH135" s="61"/>
      <c r="GI135" s="61"/>
      <c r="GJ135" s="61"/>
      <c r="GK135" s="61"/>
      <c r="GL135" s="61"/>
      <c r="GM135" s="61"/>
      <c r="GN135" s="61"/>
      <c r="GO135" s="61"/>
      <c r="GP135" s="61"/>
      <c r="GQ135" s="61"/>
      <c r="GR135" s="61"/>
      <c r="GS135" s="61"/>
      <c r="GT135" s="61"/>
      <c r="GU135" s="61"/>
      <c r="GV135" s="61"/>
      <c r="GW135" s="61"/>
      <c r="GX135" s="61"/>
      <c r="GY135" s="61"/>
      <c r="GZ135" s="61"/>
      <c r="HA135" s="61"/>
      <c r="HB135" s="61"/>
      <c r="HC135" s="61"/>
      <c r="HD135" s="61"/>
      <c r="HE135" s="61"/>
      <c r="HF135" s="61"/>
      <c r="HG135" s="61"/>
      <c r="HH135" s="61"/>
      <c r="HI135" s="61"/>
      <c r="HJ135" s="61"/>
      <c r="HK135" s="61"/>
      <c r="HL135" s="61"/>
      <c r="HM135" s="62"/>
    </row>
    <row r="136" spans="2:221" ht="18" customHeight="1" x14ac:dyDescent="0.2">
      <c r="B136" s="131"/>
      <c r="C136" s="132"/>
      <c r="D136" s="132"/>
      <c r="E136" s="132"/>
      <c r="F136" s="132"/>
      <c r="G136" s="132"/>
      <c r="H136" s="132"/>
      <c r="I136" s="132"/>
      <c r="J136" s="132"/>
      <c r="K136" s="132"/>
      <c r="L136" s="132"/>
      <c r="M136" s="132"/>
      <c r="N136" s="132"/>
      <c r="O136" s="132"/>
      <c r="P136" s="132"/>
      <c r="Q136" s="132"/>
      <c r="R136" s="132"/>
      <c r="S136" s="132"/>
      <c r="T136" s="132"/>
      <c r="U136" s="133"/>
      <c r="V136" s="134"/>
      <c r="W136" s="135"/>
      <c r="X136" s="135"/>
      <c r="Y136" s="135"/>
      <c r="Z136" s="135"/>
      <c r="AA136" s="136"/>
      <c r="AB136" s="137"/>
      <c r="AC136" s="138"/>
      <c r="AD136" s="138"/>
      <c r="AE136" s="138"/>
      <c r="AF136" s="139"/>
      <c r="AG136" s="100" t="s">
        <v>24</v>
      </c>
      <c r="AH136" s="101"/>
      <c r="AI136" s="101"/>
      <c r="AJ136" s="101"/>
      <c r="AK136" s="101"/>
      <c r="AL136" s="102">
        <f t="shared" si="2"/>
        <v>0</v>
      </c>
      <c r="AM136" s="103"/>
      <c r="AN136" s="103"/>
      <c r="AO136" s="104"/>
      <c r="AP136" s="130"/>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2"/>
      <c r="BZ136" s="63"/>
      <c r="CA136" s="61"/>
      <c r="CB136" s="61"/>
      <c r="CC136" s="61"/>
      <c r="CD136" s="61"/>
      <c r="CE136" s="61"/>
      <c r="CF136" s="61"/>
      <c r="CG136" s="61"/>
      <c r="CH136" s="61"/>
      <c r="CI136" s="61"/>
      <c r="CJ136" s="61"/>
      <c r="CK136" s="61"/>
      <c r="CL136" s="61"/>
      <c r="CM136" s="61"/>
      <c r="CN136" s="61"/>
      <c r="CO136" s="61"/>
      <c r="CP136" s="61"/>
      <c r="CQ136" s="61"/>
      <c r="CR136" s="61"/>
      <c r="CS136" s="61"/>
      <c r="CT136" s="61"/>
      <c r="CU136" s="61"/>
      <c r="CV136" s="61"/>
      <c r="CW136" s="61"/>
      <c r="CX136" s="61"/>
      <c r="CY136" s="61"/>
      <c r="CZ136" s="61"/>
      <c r="DA136" s="61"/>
      <c r="DB136" s="61"/>
      <c r="DC136" s="61"/>
      <c r="DD136" s="61"/>
      <c r="DE136" s="61"/>
      <c r="DF136" s="61"/>
      <c r="DG136" s="61"/>
      <c r="DH136" s="61"/>
      <c r="DI136" s="62"/>
      <c r="DJ136" s="63"/>
      <c r="DK136" s="61"/>
      <c r="DL136" s="61"/>
      <c r="DM136" s="61"/>
      <c r="DN136" s="61"/>
      <c r="DO136" s="61"/>
      <c r="DP136" s="61"/>
      <c r="DQ136" s="61"/>
      <c r="DR136" s="61"/>
      <c r="DS136" s="61"/>
      <c r="DT136" s="61"/>
      <c r="DU136" s="61"/>
      <c r="DV136" s="61"/>
      <c r="DW136" s="61"/>
      <c r="DX136" s="61"/>
      <c r="DY136" s="61"/>
      <c r="DZ136" s="61"/>
      <c r="EA136" s="61"/>
      <c r="EB136" s="61"/>
      <c r="EC136" s="61"/>
      <c r="ED136" s="61"/>
      <c r="EE136" s="61"/>
      <c r="EF136" s="61"/>
      <c r="EG136" s="61"/>
      <c r="EH136" s="61"/>
      <c r="EI136" s="61"/>
      <c r="EJ136" s="61"/>
      <c r="EK136" s="61"/>
      <c r="EL136" s="61"/>
      <c r="EM136" s="61"/>
      <c r="EN136" s="61"/>
      <c r="EO136" s="61"/>
      <c r="EP136" s="61"/>
      <c r="EQ136" s="61"/>
      <c r="ER136" s="61"/>
      <c r="ES136" s="62"/>
      <c r="ET136" s="63"/>
      <c r="EU136" s="61"/>
      <c r="EV136" s="61"/>
      <c r="EW136" s="61"/>
      <c r="EX136" s="61"/>
      <c r="EY136" s="61"/>
      <c r="EZ136" s="61"/>
      <c r="FA136" s="61"/>
      <c r="FB136" s="61"/>
      <c r="FC136" s="61"/>
      <c r="FD136" s="61"/>
      <c r="FE136" s="61"/>
      <c r="FF136" s="61"/>
      <c r="FG136" s="61"/>
      <c r="FH136" s="61"/>
      <c r="FI136" s="61"/>
      <c r="FJ136" s="61"/>
      <c r="FK136" s="61"/>
      <c r="FL136" s="61"/>
      <c r="FM136" s="61"/>
      <c r="FN136" s="61"/>
      <c r="FO136" s="61"/>
      <c r="FP136" s="61"/>
      <c r="FQ136" s="61"/>
      <c r="FR136" s="61"/>
      <c r="FS136" s="61"/>
      <c r="FT136" s="61"/>
      <c r="FU136" s="61"/>
      <c r="FV136" s="61"/>
      <c r="FW136" s="61"/>
      <c r="FX136" s="61"/>
      <c r="FY136" s="61"/>
      <c r="FZ136" s="61"/>
      <c r="GA136" s="61"/>
      <c r="GB136" s="61"/>
      <c r="GC136" s="62"/>
      <c r="GD136" s="63"/>
      <c r="GE136" s="61"/>
      <c r="GF136" s="61"/>
      <c r="GG136" s="61"/>
      <c r="GH136" s="61"/>
      <c r="GI136" s="61"/>
      <c r="GJ136" s="61"/>
      <c r="GK136" s="61"/>
      <c r="GL136" s="61"/>
      <c r="GM136" s="61"/>
      <c r="GN136" s="61"/>
      <c r="GO136" s="61"/>
      <c r="GP136" s="61"/>
      <c r="GQ136" s="61"/>
      <c r="GR136" s="61"/>
      <c r="GS136" s="61"/>
      <c r="GT136" s="61"/>
      <c r="GU136" s="61"/>
      <c r="GV136" s="61"/>
      <c r="GW136" s="61"/>
      <c r="GX136" s="61"/>
      <c r="GY136" s="61"/>
      <c r="GZ136" s="61"/>
      <c r="HA136" s="61"/>
      <c r="HB136" s="61"/>
      <c r="HC136" s="61"/>
      <c r="HD136" s="61"/>
      <c r="HE136" s="61"/>
      <c r="HF136" s="61"/>
      <c r="HG136" s="61"/>
      <c r="HH136" s="61"/>
      <c r="HI136" s="61"/>
      <c r="HJ136" s="61"/>
      <c r="HK136" s="61"/>
      <c r="HL136" s="61"/>
      <c r="HM136" s="62"/>
    </row>
    <row r="137" spans="2:221" ht="18" customHeight="1" x14ac:dyDescent="0.2">
      <c r="B137" s="112" t="s">
        <v>740</v>
      </c>
      <c r="C137" s="113"/>
      <c r="D137" s="113"/>
      <c r="E137" s="113"/>
      <c r="F137" s="113"/>
      <c r="G137" s="113"/>
      <c r="H137" s="113"/>
      <c r="I137" s="113"/>
      <c r="J137" s="113"/>
      <c r="K137" s="113"/>
      <c r="L137" s="113"/>
      <c r="M137" s="113"/>
      <c r="N137" s="113"/>
      <c r="O137" s="113"/>
      <c r="P137" s="113"/>
      <c r="Q137" s="113"/>
      <c r="R137" s="113"/>
      <c r="S137" s="113"/>
      <c r="T137" s="113"/>
      <c r="U137" s="114"/>
      <c r="V137" s="118" t="s">
        <v>749</v>
      </c>
      <c r="W137" s="119"/>
      <c r="X137" s="119"/>
      <c r="Y137" s="119"/>
      <c r="Z137" s="119"/>
      <c r="AA137" s="120"/>
      <c r="AB137" s="124">
        <v>0</v>
      </c>
      <c r="AC137" s="125"/>
      <c r="AD137" s="125"/>
      <c r="AE137" s="125"/>
      <c r="AF137" s="126"/>
      <c r="AG137" s="106" t="s">
        <v>23</v>
      </c>
      <c r="AH137" s="107"/>
      <c r="AI137" s="107"/>
      <c r="AJ137" s="107"/>
      <c r="AK137" s="107"/>
      <c r="AL137" s="108">
        <f t="shared" si="2"/>
        <v>0</v>
      </c>
      <c r="AM137" s="109"/>
      <c r="AN137" s="109"/>
      <c r="AO137" s="110"/>
      <c r="AP137" s="69"/>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c r="BM137" s="73"/>
      <c r="BN137" s="73"/>
      <c r="BO137" s="73"/>
      <c r="BP137" s="73"/>
      <c r="BQ137" s="73"/>
      <c r="BR137" s="73"/>
      <c r="BS137" s="73"/>
      <c r="BT137" s="73"/>
      <c r="BU137" s="73"/>
      <c r="BV137" s="73"/>
      <c r="BW137" s="73"/>
      <c r="BX137" s="73"/>
      <c r="BY137" s="74"/>
      <c r="BZ137" s="75"/>
      <c r="CA137" s="73"/>
      <c r="CB137" s="73"/>
      <c r="CC137" s="73"/>
      <c r="CD137" s="73"/>
      <c r="CE137" s="73"/>
      <c r="CF137" s="73"/>
      <c r="CG137" s="73"/>
      <c r="CH137" s="73"/>
      <c r="CI137" s="73"/>
      <c r="CJ137" s="73"/>
      <c r="CK137" s="73"/>
      <c r="CL137" s="73"/>
      <c r="CM137" s="73"/>
      <c r="CN137" s="73"/>
      <c r="CO137" s="73"/>
      <c r="CP137" s="73"/>
      <c r="CQ137" s="73"/>
      <c r="CR137" s="73"/>
      <c r="CS137" s="73"/>
      <c r="CT137" s="73"/>
      <c r="CU137" s="73"/>
      <c r="CV137" s="73"/>
      <c r="CW137" s="73"/>
      <c r="CX137" s="73"/>
      <c r="CY137" s="73"/>
      <c r="CZ137" s="73"/>
      <c r="DA137" s="73"/>
      <c r="DB137" s="73"/>
      <c r="DC137" s="73"/>
      <c r="DD137" s="73"/>
      <c r="DE137" s="73"/>
      <c r="DF137" s="73"/>
      <c r="DG137" s="73"/>
      <c r="DH137" s="73"/>
      <c r="DI137" s="74"/>
      <c r="DJ137" s="75"/>
      <c r="DK137" s="73"/>
      <c r="DL137" s="73"/>
      <c r="DM137" s="73"/>
      <c r="DN137" s="73"/>
      <c r="DO137" s="73"/>
      <c r="DP137" s="73"/>
      <c r="DQ137" s="73"/>
      <c r="DR137" s="73"/>
      <c r="DS137" s="73"/>
      <c r="DT137" s="73"/>
      <c r="DU137" s="73"/>
      <c r="DV137" s="73"/>
      <c r="DW137" s="73"/>
      <c r="DX137" s="73"/>
      <c r="DY137" s="73"/>
      <c r="DZ137" s="73"/>
      <c r="EA137" s="73"/>
      <c r="EB137" s="73"/>
      <c r="EC137" s="73"/>
      <c r="ED137" s="73"/>
      <c r="EE137" s="73"/>
      <c r="EF137" s="73"/>
      <c r="EG137" s="73"/>
      <c r="EH137" s="73"/>
      <c r="EI137" s="73"/>
      <c r="EJ137" s="73"/>
      <c r="EK137" s="73"/>
      <c r="EL137" s="73"/>
      <c r="EM137" s="73"/>
      <c r="EN137" s="73"/>
      <c r="EO137" s="73"/>
      <c r="EP137" s="73"/>
      <c r="EQ137" s="73"/>
      <c r="ER137" s="73"/>
      <c r="ES137" s="74"/>
      <c r="ET137" s="75"/>
      <c r="EU137" s="73"/>
      <c r="EV137" s="73"/>
      <c r="EW137" s="73"/>
      <c r="EX137" s="73"/>
      <c r="EY137" s="73"/>
      <c r="EZ137" s="73"/>
      <c r="FA137" s="73"/>
      <c r="FB137" s="73"/>
      <c r="FC137" s="73"/>
      <c r="FD137" s="73"/>
      <c r="FE137" s="73"/>
      <c r="FF137" s="73"/>
      <c r="FG137" s="73"/>
      <c r="FH137" s="73"/>
      <c r="FI137" s="73"/>
      <c r="FJ137" s="73"/>
      <c r="FK137" s="73"/>
      <c r="FL137" s="73"/>
      <c r="FM137" s="73"/>
      <c r="FN137" s="73"/>
      <c r="FO137" s="73"/>
      <c r="FP137" s="73"/>
      <c r="FQ137" s="73"/>
      <c r="FR137" s="73"/>
      <c r="FS137" s="73"/>
      <c r="FT137" s="73"/>
      <c r="FU137" s="73"/>
      <c r="FV137" s="73"/>
      <c r="FW137" s="73"/>
      <c r="FX137" s="73"/>
      <c r="FY137" s="73"/>
      <c r="FZ137" s="73"/>
      <c r="GA137" s="73"/>
      <c r="GB137" s="73"/>
      <c r="GC137" s="74"/>
      <c r="GD137" s="75"/>
      <c r="GE137" s="73"/>
      <c r="GF137" s="73"/>
      <c r="GG137" s="73"/>
      <c r="GH137" s="73"/>
      <c r="GI137" s="73"/>
      <c r="GJ137" s="73"/>
      <c r="GK137" s="73"/>
      <c r="GL137" s="73"/>
      <c r="GM137" s="73"/>
      <c r="GN137" s="73"/>
      <c r="GO137" s="73"/>
      <c r="GP137" s="73"/>
      <c r="GQ137" s="73"/>
      <c r="GR137" s="73"/>
      <c r="GS137" s="73"/>
      <c r="GT137" s="73"/>
      <c r="GU137" s="73"/>
      <c r="GV137" s="73"/>
      <c r="GW137" s="73"/>
      <c r="GX137" s="73"/>
      <c r="GY137" s="73"/>
      <c r="GZ137" s="73"/>
      <c r="HA137" s="73"/>
      <c r="HB137" s="73"/>
      <c r="HC137" s="73"/>
      <c r="HD137" s="73"/>
      <c r="HE137" s="73"/>
      <c r="HF137" s="73"/>
      <c r="HG137" s="73"/>
      <c r="HH137" s="73"/>
      <c r="HI137" s="73"/>
      <c r="HJ137" s="73"/>
      <c r="HK137" s="73"/>
      <c r="HL137" s="73"/>
      <c r="HM137" s="74"/>
    </row>
    <row r="138" spans="2:221" ht="18" customHeight="1" x14ac:dyDescent="0.2">
      <c r="B138" s="115"/>
      <c r="C138" s="116"/>
      <c r="D138" s="116"/>
      <c r="E138" s="116"/>
      <c r="F138" s="116"/>
      <c r="G138" s="116"/>
      <c r="H138" s="116"/>
      <c r="I138" s="116"/>
      <c r="J138" s="116"/>
      <c r="K138" s="116"/>
      <c r="L138" s="116"/>
      <c r="M138" s="116"/>
      <c r="N138" s="116"/>
      <c r="O138" s="116"/>
      <c r="P138" s="116"/>
      <c r="Q138" s="116"/>
      <c r="R138" s="116"/>
      <c r="S138" s="116"/>
      <c r="T138" s="116"/>
      <c r="U138" s="117"/>
      <c r="V138" s="121"/>
      <c r="W138" s="122"/>
      <c r="X138" s="122"/>
      <c r="Y138" s="122"/>
      <c r="Z138" s="122"/>
      <c r="AA138" s="123"/>
      <c r="AB138" s="127"/>
      <c r="AC138" s="128"/>
      <c r="AD138" s="128"/>
      <c r="AE138" s="128"/>
      <c r="AF138" s="129"/>
      <c r="AG138" s="106" t="s">
        <v>24</v>
      </c>
      <c r="AH138" s="107"/>
      <c r="AI138" s="107"/>
      <c r="AJ138" s="107"/>
      <c r="AK138" s="107"/>
      <c r="AL138" s="108">
        <f t="shared" si="2"/>
        <v>0</v>
      </c>
      <c r="AM138" s="109"/>
      <c r="AN138" s="109"/>
      <c r="AO138" s="110"/>
      <c r="AP138" s="111"/>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c r="BM138" s="73"/>
      <c r="BN138" s="73"/>
      <c r="BO138" s="73"/>
      <c r="BP138" s="73"/>
      <c r="BQ138" s="73"/>
      <c r="BR138" s="73"/>
      <c r="BS138" s="73"/>
      <c r="BT138" s="73"/>
      <c r="BU138" s="73"/>
      <c r="BV138" s="73"/>
      <c r="BW138" s="73"/>
      <c r="BX138" s="73"/>
      <c r="BY138" s="74"/>
      <c r="BZ138" s="75"/>
      <c r="CA138" s="73"/>
      <c r="CB138" s="73"/>
      <c r="CC138" s="73"/>
      <c r="CD138" s="73"/>
      <c r="CE138" s="73"/>
      <c r="CF138" s="73"/>
      <c r="CG138" s="73"/>
      <c r="CH138" s="73"/>
      <c r="CI138" s="73"/>
      <c r="CJ138" s="73"/>
      <c r="CK138" s="73"/>
      <c r="CL138" s="73"/>
      <c r="CM138" s="73"/>
      <c r="CN138" s="73"/>
      <c r="CO138" s="73"/>
      <c r="CP138" s="73"/>
      <c r="CQ138" s="73"/>
      <c r="CR138" s="73"/>
      <c r="CS138" s="73"/>
      <c r="CT138" s="73"/>
      <c r="CU138" s="73"/>
      <c r="CV138" s="73"/>
      <c r="CW138" s="73"/>
      <c r="CX138" s="73"/>
      <c r="CY138" s="73"/>
      <c r="CZ138" s="73"/>
      <c r="DA138" s="73"/>
      <c r="DB138" s="73"/>
      <c r="DC138" s="73"/>
      <c r="DD138" s="73"/>
      <c r="DE138" s="73"/>
      <c r="DF138" s="73"/>
      <c r="DG138" s="73"/>
      <c r="DH138" s="73"/>
      <c r="DI138" s="74"/>
      <c r="DJ138" s="75"/>
      <c r="DK138" s="73"/>
      <c r="DL138" s="73"/>
      <c r="DM138" s="73"/>
      <c r="DN138" s="73"/>
      <c r="DO138" s="73"/>
      <c r="DP138" s="73"/>
      <c r="DQ138" s="73"/>
      <c r="DR138" s="73"/>
      <c r="DS138" s="73"/>
      <c r="DT138" s="73"/>
      <c r="DU138" s="73"/>
      <c r="DV138" s="73"/>
      <c r="DW138" s="73"/>
      <c r="DX138" s="73"/>
      <c r="DY138" s="73"/>
      <c r="DZ138" s="73"/>
      <c r="EA138" s="73"/>
      <c r="EB138" s="73"/>
      <c r="EC138" s="73"/>
      <c r="ED138" s="73"/>
      <c r="EE138" s="73"/>
      <c r="EF138" s="73"/>
      <c r="EG138" s="73"/>
      <c r="EH138" s="73"/>
      <c r="EI138" s="73"/>
      <c r="EJ138" s="73"/>
      <c r="EK138" s="73"/>
      <c r="EL138" s="73"/>
      <c r="EM138" s="73"/>
      <c r="EN138" s="73"/>
      <c r="EO138" s="73"/>
      <c r="EP138" s="73"/>
      <c r="EQ138" s="73"/>
      <c r="ER138" s="73"/>
      <c r="ES138" s="74"/>
      <c r="ET138" s="75"/>
      <c r="EU138" s="73"/>
      <c r="EV138" s="73"/>
      <c r="EW138" s="73"/>
      <c r="EX138" s="73"/>
      <c r="EY138" s="73"/>
      <c r="EZ138" s="73"/>
      <c r="FA138" s="73"/>
      <c r="FB138" s="73"/>
      <c r="FC138" s="73"/>
      <c r="FD138" s="73"/>
      <c r="FE138" s="73"/>
      <c r="FF138" s="73"/>
      <c r="FG138" s="73"/>
      <c r="FH138" s="73"/>
      <c r="FI138" s="73"/>
      <c r="FJ138" s="73"/>
      <c r="FK138" s="73"/>
      <c r="FL138" s="73"/>
      <c r="FM138" s="73"/>
      <c r="FN138" s="73"/>
      <c r="FO138" s="73"/>
      <c r="FP138" s="73"/>
      <c r="FQ138" s="73"/>
      <c r="FR138" s="73"/>
      <c r="FS138" s="73"/>
      <c r="FT138" s="73"/>
      <c r="FU138" s="73"/>
      <c r="FV138" s="73"/>
      <c r="FW138" s="73"/>
      <c r="FX138" s="73"/>
      <c r="FY138" s="73"/>
      <c r="FZ138" s="73"/>
      <c r="GA138" s="73"/>
      <c r="GB138" s="73"/>
      <c r="GC138" s="74"/>
      <c r="GD138" s="75"/>
      <c r="GE138" s="73"/>
      <c r="GF138" s="73"/>
      <c r="GG138" s="73"/>
      <c r="GH138" s="73"/>
      <c r="GI138" s="73"/>
      <c r="GJ138" s="73"/>
      <c r="GK138" s="73"/>
      <c r="GL138" s="73"/>
      <c r="GM138" s="73"/>
      <c r="GN138" s="73"/>
      <c r="GO138" s="73"/>
      <c r="GP138" s="73"/>
      <c r="GQ138" s="73"/>
      <c r="GR138" s="73"/>
      <c r="GS138" s="73"/>
      <c r="GT138" s="73"/>
      <c r="GU138" s="73"/>
      <c r="GV138" s="73"/>
      <c r="GW138" s="73"/>
      <c r="GX138" s="73"/>
      <c r="GY138" s="73"/>
      <c r="GZ138" s="73"/>
      <c r="HA138" s="73"/>
      <c r="HB138" s="73"/>
      <c r="HC138" s="73"/>
      <c r="HD138" s="73"/>
      <c r="HE138" s="73"/>
      <c r="HF138" s="73"/>
      <c r="HG138" s="73"/>
      <c r="HH138" s="73"/>
      <c r="HI138" s="73"/>
      <c r="HJ138" s="73"/>
      <c r="HK138" s="73"/>
      <c r="HL138" s="73"/>
      <c r="HM138" s="74"/>
    </row>
    <row r="139" spans="2:221" ht="18" customHeight="1" x14ac:dyDescent="0.2">
      <c r="B139" s="82" t="s">
        <v>608</v>
      </c>
      <c r="C139" s="83"/>
      <c r="D139" s="83"/>
      <c r="E139" s="83"/>
      <c r="F139" s="83"/>
      <c r="G139" s="83"/>
      <c r="H139" s="83"/>
      <c r="I139" s="83"/>
      <c r="J139" s="83"/>
      <c r="K139" s="83"/>
      <c r="L139" s="83"/>
      <c r="M139" s="83"/>
      <c r="N139" s="83"/>
      <c r="O139" s="83"/>
      <c r="P139" s="83"/>
      <c r="Q139" s="83"/>
      <c r="R139" s="83"/>
      <c r="S139" s="83"/>
      <c r="T139" s="83"/>
      <c r="U139" s="84"/>
      <c r="V139" s="88" t="s">
        <v>750</v>
      </c>
      <c r="W139" s="89"/>
      <c r="X139" s="89"/>
      <c r="Y139" s="89"/>
      <c r="Z139" s="89"/>
      <c r="AA139" s="90"/>
      <c r="AB139" s="94">
        <v>0</v>
      </c>
      <c r="AC139" s="95"/>
      <c r="AD139" s="95"/>
      <c r="AE139" s="95"/>
      <c r="AF139" s="96"/>
      <c r="AG139" s="100" t="s">
        <v>23</v>
      </c>
      <c r="AH139" s="101"/>
      <c r="AI139" s="101"/>
      <c r="AJ139" s="101"/>
      <c r="AK139" s="101"/>
      <c r="AL139" s="102">
        <f t="shared" si="2"/>
        <v>0</v>
      </c>
      <c r="AM139" s="103"/>
      <c r="AN139" s="103"/>
      <c r="AO139" s="104"/>
      <c r="AP139" s="105"/>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2"/>
      <c r="BZ139" s="63"/>
      <c r="CA139" s="61"/>
      <c r="CB139" s="61"/>
      <c r="CC139" s="61"/>
      <c r="CD139" s="61"/>
      <c r="CE139" s="61"/>
      <c r="CF139" s="61"/>
      <c r="CG139" s="61"/>
      <c r="CH139" s="61"/>
      <c r="CI139" s="61"/>
      <c r="CJ139" s="61"/>
      <c r="CK139" s="61"/>
      <c r="CL139" s="61"/>
      <c r="CM139" s="61"/>
      <c r="CN139" s="61"/>
      <c r="CO139" s="61"/>
      <c r="CP139" s="61"/>
      <c r="CQ139" s="61"/>
      <c r="CR139" s="61"/>
      <c r="CS139" s="61"/>
      <c r="CT139" s="61"/>
      <c r="CU139" s="61"/>
      <c r="CV139" s="61"/>
      <c r="CW139" s="61"/>
      <c r="CX139" s="61"/>
      <c r="CY139" s="61"/>
      <c r="CZ139" s="61"/>
      <c r="DA139" s="61"/>
      <c r="DB139" s="61"/>
      <c r="DC139" s="61"/>
      <c r="DD139" s="61"/>
      <c r="DE139" s="61"/>
      <c r="DF139" s="61"/>
      <c r="DG139" s="61"/>
      <c r="DH139" s="61"/>
      <c r="DI139" s="62"/>
      <c r="DJ139" s="63"/>
      <c r="DK139" s="61"/>
      <c r="DL139" s="61"/>
      <c r="DM139" s="61"/>
      <c r="DN139" s="61"/>
      <c r="DO139" s="61"/>
      <c r="DP139" s="61"/>
      <c r="DQ139" s="61"/>
      <c r="DR139" s="61"/>
      <c r="DS139" s="61"/>
      <c r="DT139" s="61"/>
      <c r="DU139" s="61"/>
      <c r="DV139" s="61"/>
      <c r="DW139" s="61"/>
      <c r="DX139" s="61"/>
      <c r="DY139" s="61"/>
      <c r="DZ139" s="61"/>
      <c r="EA139" s="61"/>
      <c r="EB139" s="61"/>
      <c r="EC139" s="61"/>
      <c r="ED139" s="61"/>
      <c r="EE139" s="61"/>
      <c r="EF139" s="61"/>
      <c r="EG139" s="61"/>
      <c r="EH139" s="61"/>
      <c r="EI139" s="61"/>
      <c r="EJ139" s="61"/>
      <c r="EK139" s="61"/>
      <c r="EL139" s="61"/>
      <c r="EM139" s="61"/>
      <c r="EN139" s="61"/>
      <c r="EO139" s="61"/>
      <c r="EP139" s="61"/>
      <c r="EQ139" s="61"/>
      <c r="ER139" s="61"/>
      <c r="ES139" s="62"/>
      <c r="ET139" s="63"/>
      <c r="EU139" s="61"/>
      <c r="EV139" s="61"/>
      <c r="EW139" s="61"/>
      <c r="EX139" s="61"/>
      <c r="EY139" s="61"/>
      <c r="EZ139" s="61"/>
      <c r="FA139" s="61"/>
      <c r="FB139" s="61"/>
      <c r="FC139" s="61"/>
      <c r="FD139" s="61"/>
      <c r="FE139" s="61"/>
      <c r="FF139" s="61"/>
      <c r="FG139" s="61"/>
      <c r="FH139" s="61"/>
      <c r="FI139" s="61"/>
      <c r="FJ139" s="61"/>
      <c r="FK139" s="61"/>
      <c r="FL139" s="61"/>
      <c r="FM139" s="61"/>
      <c r="FN139" s="61"/>
      <c r="FO139" s="61"/>
      <c r="FP139" s="61"/>
      <c r="FQ139" s="61"/>
      <c r="FR139" s="61"/>
      <c r="FS139" s="61"/>
      <c r="FT139" s="61"/>
      <c r="FU139" s="61"/>
      <c r="FV139" s="61"/>
      <c r="FW139" s="61"/>
      <c r="FX139" s="61"/>
      <c r="FY139" s="61"/>
      <c r="FZ139" s="61"/>
      <c r="GA139" s="61"/>
      <c r="GB139" s="61"/>
      <c r="GC139" s="62"/>
      <c r="GD139" s="63"/>
      <c r="GE139" s="61"/>
      <c r="GF139" s="61"/>
      <c r="GG139" s="61"/>
      <c r="GH139" s="61"/>
      <c r="GI139" s="61"/>
      <c r="GJ139" s="61"/>
      <c r="GK139" s="61"/>
      <c r="GL139" s="61"/>
      <c r="GM139" s="61"/>
      <c r="GN139" s="61"/>
      <c r="GO139" s="61"/>
      <c r="GP139" s="61"/>
      <c r="GQ139" s="61"/>
      <c r="GR139" s="61"/>
      <c r="GS139" s="61"/>
      <c r="GT139" s="61"/>
      <c r="GU139" s="61"/>
      <c r="GV139" s="61"/>
      <c r="GW139" s="61"/>
      <c r="GX139" s="61"/>
      <c r="GY139" s="61"/>
      <c r="GZ139" s="61"/>
      <c r="HA139" s="61"/>
      <c r="HB139" s="61"/>
      <c r="HC139" s="61"/>
      <c r="HD139" s="61"/>
      <c r="HE139" s="61"/>
      <c r="HF139" s="61"/>
      <c r="HG139" s="61"/>
      <c r="HH139" s="61"/>
      <c r="HI139" s="61"/>
      <c r="HJ139" s="61"/>
      <c r="HK139" s="61"/>
      <c r="HL139" s="61"/>
      <c r="HM139" s="62"/>
    </row>
    <row r="140" spans="2:221" ht="18" customHeight="1" thickBot="1" x14ac:dyDescent="0.25">
      <c r="B140" s="85"/>
      <c r="C140" s="86"/>
      <c r="D140" s="86"/>
      <c r="E140" s="86"/>
      <c r="F140" s="86"/>
      <c r="G140" s="86"/>
      <c r="H140" s="86"/>
      <c r="I140" s="86"/>
      <c r="J140" s="86"/>
      <c r="K140" s="86"/>
      <c r="L140" s="86"/>
      <c r="M140" s="86"/>
      <c r="N140" s="86"/>
      <c r="O140" s="86"/>
      <c r="P140" s="86"/>
      <c r="Q140" s="86"/>
      <c r="R140" s="86"/>
      <c r="S140" s="86"/>
      <c r="T140" s="86"/>
      <c r="U140" s="87"/>
      <c r="V140" s="91"/>
      <c r="W140" s="92"/>
      <c r="X140" s="92"/>
      <c r="Y140" s="92"/>
      <c r="Z140" s="92"/>
      <c r="AA140" s="93"/>
      <c r="AB140" s="97"/>
      <c r="AC140" s="98"/>
      <c r="AD140" s="98"/>
      <c r="AE140" s="98"/>
      <c r="AF140" s="99"/>
      <c r="AG140" s="76" t="s">
        <v>24</v>
      </c>
      <c r="AH140" s="77"/>
      <c r="AI140" s="77"/>
      <c r="AJ140" s="77"/>
      <c r="AK140" s="77"/>
      <c r="AL140" s="78">
        <f t="shared" si="2"/>
        <v>0</v>
      </c>
      <c r="AM140" s="79"/>
      <c r="AN140" s="79"/>
      <c r="AO140" s="80"/>
      <c r="AP140" s="81"/>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9"/>
      <c r="BZ140" s="60"/>
      <c r="CA140" s="58"/>
      <c r="CB140" s="58"/>
      <c r="CC140" s="58"/>
      <c r="CD140" s="58"/>
      <c r="CE140" s="58"/>
      <c r="CF140" s="58"/>
      <c r="CG140" s="58"/>
      <c r="CH140" s="58"/>
      <c r="CI140" s="58"/>
      <c r="CJ140" s="58"/>
      <c r="CK140" s="58"/>
      <c r="CL140" s="58"/>
      <c r="CM140" s="58"/>
      <c r="CN140" s="58"/>
      <c r="CO140" s="58"/>
      <c r="CP140" s="58"/>
      <c r="CQ140" s="58"/>
      <c r="CR140" s="58"/>
      <c r="CS140" s="58"/>
      <c r="CT140" s="58"/>
      <c r="CU140" s="58"/>
      <c r="CV140" s="58"/>
      <c r="CW140" s="58"/>
      <c r="CX140" s="58"/>
      <c r="CY140" s="58"/>
      <c r="CZ140" s="58"/>
      <c r="DA140" s="58"/>
      <c r="DB140" s="58"/>
      <c r="DC140" s="58"/>
      <c r="DD140" s="58"/>
      <c r="DE140" s="58"/>
      <c r="DF140" s="58"/>
      <c r="DG140" s="58"/>
      <c r="DH140" s="58"/>
      <c r="DI140" s="59"/>
      <c r="DJ140" s="60"/>
      <c r="DK140" s="58"/>
      <c r="DL140" s="58"/>
      <c r="DM140" s="58"/>
      <c r="DN140" s="58"/>
      <c r="DO140" s="58"/>
      <c r="DP140" s="58"/>
      <c r="DQ140" s="58"/>
      <c r="DR140" s="58"/>
      <c r="DS140" s="58"/>
      <c r="DT140" s="58"/>
      <c r="DU140" s="58"/>
      <c r="DV140" s="58"/>
      <c r="DW140" s="58"/>
      <c r="DX140" s="58"/>
      <c r="DY140" s="58"/>
      <c r="DZ140" s="58"/>
      <c r="EA140" s="58"/>
      <c r="EB140" s="58"/>
      <c r="EC140" s="58"/>
      <c r="ED140" s="58"/>
      <c r="EE140" s="58"/>
      <c r="EF140" s="58"/>
      <c r="EG140" s="58"/>
      <c r="EH140" s="58"/>
      <c r="EI140" s="58"/>
      <c r="EJ140" s="58"/>
      <c r="EK140" s="58"/>
      <c r="EL140" s="58"/>
      <c r="EM140" s="58"/>
      <c r="EN140" s="58"/>
      <c r="EO140" s="58"/>
      <c r="EP140" s="58"/>
      <c r="EQ140" s="58"/>
      <c r="ER140" s="58"/>
      <c r="ES140" s="59"/>
      <c r="ET140" s="60"/>
      <c r="EU140" s="58"/>
      <c r="EV140" s="58"/>
      <c r="EW140" s="58"/>
      <c r="EX140" s="58"/>
      <c r="EY140" s="58"/>
      <c r="EZ140" s="58"/>
      <c r="FA140" s="58"/>
      <c r="FB140" s="58"/>
      <c r="FC140" s="58"/>
      <c r="FD140" s="58"/>
      <c r="FE140" s="58"/>
      <c r="FF140" s="58"/>
      <c r="FG140" s="58"/>
      <c r="FH140" s="58"/>
      <c r="FI140" s="58"/>
      <c r="FJ140" s="58"/>
      <c r="FK140" s="58"/>
      <c r="FL140" s="58"/>
      <c r="FM140" s="58"/>
      <c r="FN140" s="58"/>
      <c r="FO140" s="58"/>
      <c r="FP140" s="58"/>
      <c r="FQ140" s="58"/>
      <c r="FR140" s="58"/>
      <c r="FS140" s="58"/>
      <c r="FT140" s="58"/>
      <c r="FU140" s="58"/>
      <c r="FV140" s="58"/>
      <c r="FW140" s="58"/>
      <c r="FX140" s="58"/>
      <c r="FY140" s="58"/>
      <c r="FZ140" s="58"/>
      <c r="GA140" s="58"/>
      <c r="GB140" s="58"/>
      <c r="GC140" s="59"/>
      <c r="GD140" s="60"/>
      <c r="GE140" s="58"/>
      <c r="GF140" s="58"/>
      <c r="GG140" s="58"/>
      <c r="GH140" s="58"/>
      <c r="GI140" s="58"/>
      <c r="GJ140" s="58"/>
      <c r="GK140" s="58"/>
      <c r="GL140" s="58"/>
      <c r="GM140" s="58"/>
      <c r="GN140" s="58"/>
      <c r="GO140" s="58"/>
      <c r="GP140" s="58"/>
      <c r="GQ140" s="58"/>
      <c r="GR140" s="58"/>
      <c r="GS140" s="58"/>
      <c r="GT140" s="58"/>
      <c r="GU140" s="58"/>
      <c r="GV140" s="58"/>
      <c r="GW140" s="58"/>
      <c r="GX140" s="58"/>
      <c r="GY140" s="58"/>
      <c r="GZ140" s="58"/>
      <c r="HA140" s="58"/>
      <c r="HB140" s="58"/>
      <c r="HC140" s="58"/>
      <c r="HD140" s="58"/>
      <c r="HE140" s="58"/>
      <c r="HF140" s="58"/>
      <c r="HG140" s="58"/>
      <c r="HH140" s="58"/>
      <c r="HI140" s="58"/>
      <c r="HJ140" s="58"/>
      <c r="HK140" s="58"/>
      <c r="HL140" s="58"/>
      <c r="HM140" s="59"/>
    </row>
    <row r="141" spans="2:221" s="34" customFormat="1" ht="18" customHeight="1" thickBot="1" x14ac:dyDescent="0.25"/>
    <row r="142" spans="2:221" ht="18" customHeight="1" x14ac:dyDescent="0.2">
      <c r="B142" s="24"/>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6"/>
      <c r="AY142" s="26"/>
      <c r="AZ142" s="26"/>
      <c r="BA142" s="26"/>
      <c r="BB142" s="26"/>
      <c r="BC142" s="26"/>
      <c r="BD142" s="26"/>
      <c r="BE142" s="26"/>
      <c r="BF142" s="27"/>
      <c r="BG142" s="27"/>
      <c r="BH142" s="27"/>
      <c r="BI142" s="27"/>
      <c r="BJ142" s="27"/>
      <c r="BK142" s="27"/>
      <c r="BL142" s="27"/>
      <c r="BM142" s="27"/>
      <c r="BN142" s="27"/>
      <c r="BO142" s="27"/>
      <c r="BP142" s="27"/>
      <c r="BQ142" s="27"/>
      <c r="BR142" s="28"/>
      <c r="BS142" s="28"/>
      <c r="BT142" s="28"/>
      <c r="BU142" s="28"/>
      <c r="BV142" s="28"/>
      <c r="BW142" s="28"/>
      <c r="BX142" s="28"/>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4"/>
    </row>
    <row r="143" spans="2:221" ht="18" customHeight="1" x14ac:dyDescent="0.2">
      <c r="B143" s="7"/>
      <c r="C143" s="146" t="s">
        <v>33</v>
      </c>
      <c r="D143" s="155"/>
      <c r="E143" s="155"/>
      <c r="F143" s="155"/>
      <c r="G143" s="155"/>
      <c r="H143" s="155"/>
      <c r="I143" s="155"/>
      <c r="J143" s="155"/>
      <c r="K143" s="155"/>
      <c r="L143" s="155"/>
      <c r="M143" s="155"/>
      <c r="N143" s="155"/>
      <c r="O143" s="163" t="s">
        <v>651</v>
      </c>
      <c r="P143" s="147"/>
      <c r="Q143" s="147"/>
      <c r="R143" s="147"/>
      <c r="S143" s="147"/>
      <c r="T143" s="147"/>
      <c r="U143" s="147"/>
      <c r="V143" s="147"/>
      <c r="W143" s="147"/>
      <c r="X143" s="147"/>
      <c r="Y143" s="147"/>
      <c r="Z143" s="147"/>
      <c r="AA143" s="147"/>
      <c r="AB143" s="147"/>
      <c r="AC143" s="147"/>
      <c r="AD143" s="147"/>
      <c r="AE143" s="147"/>
      <c r="AF143" s="147"/>
      <c r="AG143" s="147"/>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c r="BI143" s="147"/>
      <c r="BJ143" s="147"/>
      <c r="BK143" s="147"/>
      <c r="BL143" s="147"/>
      <c r="BM143" s="147"/>
      <c r="BN143" s="147"/>
      <c r="BO143" s="147"/>
      <c r="BP143" s="147"/>
      <c r="BQ143" s="147"/>
      <c r="BR143" s="147"/>
      <c r="BS143" s="147"/>
      <c r="BT143" s="147"/>
      <c r="BU143" s="147"/>
      <c r="BV143" s="147"/>
      <c r="BW143" s="147"/>
      <c r="BX143" s="9"/>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6"/>
    </row>
    <row r="144" spans="2:221" ht="18" customHeight="1" x14ac:dyDescent="0.2">
      <c r="B144" s="7"/>
      <c r="C144" s="146" t="s">
        <v>34</v>
      </c>
      <c r="D144" s="155"/>
      <c r="E144" s="155"/>
      <c r="F144" s="155"/>
      <c r="G144" s="155"/>
      <c r="H144" s="155"/>
      <c r="I144" s="155"/>
      <c r="J144" s="155"/>
      <c r="K144" s="155"/>
      <c r="L144" s="155"/>
      <c r="M144" s="155"/>
      <c r="N144" s="155"/>
      <c r="O144" s="147" t="s">
        <v>652</v>
      </c>
      <c r="P144" s="147"/>
      <c r="Q144" s="147"/>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29"/>
      <c r="AY144" s="29"/>
      <c r="AZ144" s="29"/>
      <c r="BA144" s="29"/>
      <c r="BB144" s="29"/>
      <c r="BC144" s="29"/>
      <c r="BD144" s="29"/>
      <c r="BE144" s="29"/>
      <c r="BF144" s="29"/>
      <c r="BG144" s="29"/>
      <c r="BH144" s="29"/>
      <c r="BI144" s="29"/>
      <c r="BJ144" s="29"/>
      <c r="BK144" s="29"/>
      <c r="BL144" s="29"/>
      <c r="BM144" s="29"/>
      <c r="BN144" s="29"/>
      <c r="BO144" s="29"/>
      <c r="BP144" s="29"/>
      <c r="BQ144" s="29"/>
      <c r="BR144" s="9"/>
      <c r="BS144" s="9"/>
      <c r="BT144" s="9"/>
      <c r="BU144" s="9"/>
      <c r="BV144" s="9"/>
      <c r="BW144" s="9"/>
      <c r="BX144" s="9"/>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6"/>
    </row>
    <row r="145" spans="2:221" ht="18" customHeight="1" x14ac:dyDescent="0.2">
      <c r="B145" s="7"/>
      <c r="C145" s="146" t="s">
        <v>35</v>
      </c>
      <c r="D145" s="146"/>
      <c r="E145" s="146"/>
      <c r="F145" s="146"/>
      <c r="G145" s="146"/>
      <c r="H145" s="146"/>
      <c r="I145" s="146"/>
      <c r="J145" s="146"/>
      <c r="K145" s="146"/>
      <c r="L145" s="146"/>
      <c r="M145" s="146"/>
      <c r="N145" s="146"/>
      <c r="O145" s="156">
        <v>0.05</v>
      </c>
      <c r="P145" s="156"/>
      <c r="Q145" s="156"/>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29"/>
      <c r="AY145" s="29"/>
      <c r="AZ145" s="29"/>
      <c r="BA145" s="29"/>
      <c r="BB145" s="29"/>
      <c r="BC145" s="29"/>
      <c r="BD145" s="29"/>
      <c r="BE145" s="29"/>
      <c r="BF145" s="29"/>
      <c r="BG145" s="29"/>
      <c r="BH145" s="29"/>
      <c r="BI145" s="29"/>
      <c r="BJ145" s="29"/>
      <c r="BK145" s="29"/>
      <c r="BL145" s="29"/>
      <c r="BM145" s="29"/>
      <c r="BN145" s="29"/>
      <c r="BO145" s="29"/>
      <c r="BP145" s="29"/>
      <c r="BQ145" s="29"/>
      <c r="BR145" s="9"/>
      <c r="BS145" s="9"/>
      <c r="BT145" s="9"/>
      <c r="BU145" s="9"/>
      <c r="BV145" s="9"/>
      <c r="BW145" s="9"/>
      <c r="BX145" s="9"/>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6"/>
    </row>
    <row r="146" spans="2:221" ht="18" customHeight="1" x14ac:dyDescent="0.2">
      <c r="B146" s="7"/>
      <c r="C146" s="157" t="s">
        <v>36</v>
      </c>
      <c r="D146" s="157"/>
      <c r="E146" s="157"/>
      <c r="F146" s="157"/>
      <c r="G146" s="157"/>
      <c r="H146" s="157"/>
      <c r="I146" s="157"/>
      <c r="J146" s="157"/>
      <c r="K146" s="157"/>
      <c r="L146" s="157"/>
      <c r="M146" s="157"/>
      <c r="N146" s="157"/>
      <c r="O146" s="158" t="s">
        <v>751</v>
      </c>
      <c r="P146" s="158"/>
      <c r="Q146" s="158"/>
      <c r="R146" s="158"/>
      <c r="S146" s="158"/>
      <c r="T146" s="158"/>
      <c r="U146" s="158"/>
      <c r="V146" s="158"/>
      <c r="W146" s="158"/>
      <c r="X146" s="158"/>
      <c r="Y146" s="158"/>
      <c r="Z146" s="158"/>
      <c r="AA146" s="158"/>
      <c r="AB146" s="158"/>
      <c r="AC146" s="158"/>
      <c r="AD146" s="158"/>
      <c r="AE146" s="158"/>
      <c r="AF146" s="158"/>
      <c r="AG146" s="158"/>
      <c r="AH146" s="158"/>
      <c r="AI146" s="158"/>
      <c r="AJ146" s="158"/>
      <c r="AK146" s="158"/>
      <c r="AL146" s="158"/>
      <c r="AM146" s="158"/>
      <c r="AN146" s="158"/>
      <c r="AO146" s="158"/>
      <c r="AP146" s="158"/>
      <c r="AQ146" s="158"/>
      <c r="AR146" s="158"/>
      <c r="AS146" s="158"/>
      <c r="AT146" s="158"/>
      <c r="AU146" s="158"/>
      <c r="AV146" s="158"/>
      <c r="AW146" s="158"/>
      <c r="AX146" s="158"/>
      <c r="AY146" s="158"/>
      <c r="AZ146" s="158"/>
      <c r="BA146" s="158"/>
      <c r="BB146" s="158"/>
      <c r="BC146" s="158"/>
      <c r="BD146" s="158"/>
      <c r="BE146" s="158"/>
      <c r="BF146" s="158"/>
      <c r="BG146" s="158"/>
      <c r="BH146" s="158"/>
      <c r="BI146" s="158"/>
      <c r="BJ146" s="158"/>
      <c r="BK146" s="158"/>
      <c r="BL146" s="158"/>
      <c r="BM146" s="158"/>
      <c r="BN146" s="158"/>
      <c r="BO146" s="158"/>
      <c r="BP146" s="158"/>
      <c r="BQ146" s="158"/>
      <c r="BR146" s="158"/>
      <c r="BS146" s="158"/>
      <c r="BT146" s="158"/>
      <c r="BU146" s="158"/>
      <c r="BV146" s="158"/>
      <c r="BW146" s="158"/>
      <c r="BX146" s="9"/>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6"/>
    </row>
    <row r="147" spans="2:221" ht="18" customHeight="1" x14ac:dyDescent="0.2">
      <c r="B147" s="7"/>
      <c r="C147" s="146" t="s">
        <v>34</v>
      </c>
      <c r="D147" s="146"/>
      <c r="E147" s="146"/>
      <c r="F147" s="146"/>
      <c r="G147" s="146"/>
      <c r="H147" s="146"/>
      <c r="I147" s="146"/>
      <c r="J147" s="146"/>
      <c r="K147" s="146"/>
      <c r="L147" s="146"/>
      <c r="M147" s="146"/>
      <c r="N147" s="146"/>
      <c r="O147" s="147" t="s">
        <v>752</v>
      </c>
      <c r="P147" s="147"/>
      <c r="Q147" s="147"/>
      <c r="R147" s="147"/>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29"/>
      <c r="AY147" s="29"/>
      <c r="AZ147" s="29"/>
      <c r="BA147" s="29"/>
      <c r="BB147" s="29"/>
      <c r="BC147" s="29"/>
      <c r="BD147" s="29"/>
      <c r="BE147" s="29"/>
      <c r="BF147" s="29"/>
      <c r="BG147" s="29"/>
      <c r="BH147" s="29"/>
      <c r="BI147" s="29"/>
      <c r="BJ147" s="29"/>
      <c r="BK147" s="29"/>
      <c r="BL147" s="29"/>
      <c r="BM147" s="29"/>
      <c r="BN147" s="29"/>
      <c r="BO147" s="29"/>
      <c r="BP147" s="29"/>
      <c r="BQ147" s="29"/>
      <c r="BR147" s="9"/>
      <c r="BS147" s="9"/>
      <c r="BT147" s="9"/>
      <c r="BU147" s="9"/>
      <c r="BV147" s="9"/>
      <c r="BW147" s="9"/>
      <c r="BX147" s="9"/>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6"/>
    </row>
    <row r="148" spans="2:221" ht="18" customHeight="1" x14ac:dyDescent="0.2">
      <c r="B148" s="7"/>
      <c r="C148" s="146" t="s">
        <v>37</v>
      </c>
      <c r="D148" s="146"/>
      <c r="E148" s="146"/>
      <c r="F148" s="146"/>
      <c r="G148" s="146"/>
      <c r="H148" s="146"/>
      <c r="I148" s="146"/>
      <c r="J148" s="146"/>
      <c r="K148" s="146"/>
      <c r="L148" s="146"/>
      <c r="M148" s="146"/>
      <c r="N148" s="146"/>
      <c r="O148" s="148">
        <v>0.02</v>
      </c>
      <c r="P148" s="147"/>
      <c r="Q148" s="147"/>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29"/>
      <c r="AY148" s="29"/>
      <c r="AZ148" s="29"/>
      <c r="BA148" s="29"/>
      <c r="BB148" s="29"/>
      <c r="BC148" s="29"/>
      <c r="BD148" s="29"/>
      <c r="BE148" s="29"/>
      <c r="BF148" s="29"/>
      <c r="BG148" s="29"/>
      <c r="BH148" s="29"/>
      <c r="BI148" s="29"/>
      <c r="BJ148" s="29"/>
      <c r="BK148" s="29"/>
      <c r="BL148" s="29"/>
      <c r="BM148" s="29"/>
      <c r="BN148" s="29"/>
      <c r="BO148" s="29"/>
      <c r="BP148" s="29"/>
      <c r="BQ148" s="29"/>
      <c r="BR148" s="9"/>
      <c r="BS148" s="9"/>
      <c r="BT148" s="9"/>
      <c r="BU148" s="9"/>
      <c r="BV148" s="9"/>
      <c r="BW148" s="9"/>
      <c r="BX148" s="9"/>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6"/>
    </row>
    <row r="149" spans="2:221" ht="18" customHeight="1" x14ac:dyDescent="0.2">
      <c r="B149" s="7"/>
      <c r="C149" s="146" t="s">
        <v>38</v>
      </c>
      <c r="D149" s="146"/>
      <c r="E149" s="146"/>
      <c r="F149" s="146"/>
      <c r="G149" s="146"/>
      <c r="H149" s="146"/>
      <c r="I149" s="146"/>
      <c r="J149" s="146"/>
      <c r="K149" s="146"/>
      <c r="L149" s="146"/>
      <c r="M149" s="146"/>
      <c r="N149" s="146"/>
      <c r="O149" s="147" t="s">
        <v>753</v>
      </c>
      <c r="P149" s="147"/>
      <c r="Q149" s="147"/>
      <c r="R149" s="147"/>
      <c r="S149" s="147"/>
      <c r="T149" s="147"/>
      <c r="U149" s="147"/>
      <c r="V149" s="147"/>
      <c r="W149" s="147"/>
      <c r="X149" s="147"/>
      <c r="Y149" s="147"/>
      <c r="Z149" s="147"/>
      <c r="AA149" s="147"/>
      <c r="AB149" s="147"/>
      <c r="AC149" s="147"/>
      <c r="AD149" s="147"/>
      <c r="AE149" s="147"/>
      <c r="AF149" s="147"/>
      <c r="AG149" s="147"/>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c r="BI149" s="147"/>
      <c r="BJ149" s="147"/>
      <c r="BK149" s="147"/>
      <c r="BL149" s="147"/>
      <c r="BM149" s="147"/>
      <c r="BN149" s="147"/>
      <c r="BO149" s="147"/>
      <c r="BP149" s="147"/>
      <c r="BQ149" s="147"/>
      <c r="BR149" s="147"/>
      <c r="BS149" s="147"/>
      <c r="BT149" s="147"/>
      <c r="BU149" s="147"/>
      <c r="BV149" s="147"/>
      <c r="BW149" s="147"/>
      <c r="BX149" s="9"/>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6"/>
    </row>
    <row r="150" spans="2:221" ht="18" customHeight="1" thickBot="1" x14ac:dyDescent="0.25">
      <c r="B150" s="17"/>
      <c r="C150" s="30"/>
      <c r="D150" s="30"/>
      <c r="E150" s="30"/>
      <c r="F150" s="30"/>
      <c r="G150" s="30"/>
      <c r="H150" s="30"/>
      <c r="I150" s="30"/>
      <c r="J150" s="30"/>
      <c r="K150" s="30"/>
      <c r="L150" s="30"/>
      <c r="M150" s="30"/>
      <c r="N150" s="30"/>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2"/>
      <c r="AY150" s="32"/>
      <c r="AZ150" s="32"/>
      <c r="BA150" s="32"/>
      <c r="BB150" s="32"/>
      <c r="BC150" s="32"/>
      <c r="BD150" s="32"/>
      <c r="BE150" s="32"/>
      <c r="BF150" s="32"/>
      <c r="BG150" s="32"/>
      <c r="BH150" s="32"/>
      <c r="BI150" s="32"/>
      <c r="BJ150" s="32"/>
      <c r="BK150" s="32"/>
      <c r="BL150" s="32"/>
      <c r="BM150" s="32"/>
      <c r="BN150" s="32"/>
      <c r="BO150" s="32"/>
      <c r="BP150" s="32"/>
      <c r="BQ150" s="32"/>
      <c r="BR150" s="21"/>
      <c r="BS150" s="21"/>
      <c r="BT150" s="21"/>
      <c r="BU150" s="21"/>
      <c r="BV150" s="21"/>
      <c r="BW150" s="21"/>
      <c r="BX150" s="21"/>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3"/>
    </row>
    <row r="151" spans="2:221" ht="18" customHeight="1" x14ac:dyDescent="0.2">
      <c r="B151" s="182" t="s">
        <v>39</v>
      </c>
      <c r="C151" s="183"/>
      <c r="D151" s="183"/>
      <c r="E151" s="183"/>
      <c r="F151" s="183"/>
      <c r="G151" s="183"/>
      <c r="H151" s="183"/>
      <c r="I151" s="183"/>
      <c r="J151" s="183"/>
      <c r="K151" s="183"/>
      <c r="L151" s="183"/>
      <c r="M151" s="183"/>
      <c r="N151" s="183"/>
      <c r="O151" s="183"/>
      <c r="P151" s="183"/>
      <c r="Q151" s="183"/>
      <c r="R151" s="183"/>
      <c r="S151" s="183"/>
      <c r="T151" s="183"/>
      <c r="U151" s="184"/>
      <c r="V151" s="182" t="s">
        <v>40</v>
      </c>
      <c r="W151" s="183"/>
      <c r="X151" s="183"/>
      <c r="Y151" s="183"/>
      <c r="Z151" s="183"/>
      <c r="AA151" s="184"/>
      <c r="AB151" s="182" t="s">
        <v>9</v>
      </c>
      <c r="AC151" s="183"/>
      <c r="AD151" s="183"/>
      <c r="AE151" s="183"/>
      <c r="AF151" s="184"/>
      <c r="AG151" s="182" t="s">
        <v>1</v>
      </c>
      <c r="AH151" s="183"/>
      <c r="AI151" s="183"/>
      <c r="AJ151" s="183"/>
      <c r="AK151" s="183"/>
      <c r="AL151" s="183"/>
      <c r="AM151" s="183"/>
      <c r="AN151" s="183"/>
      <c r="AO151" s="184"/>
      <c r="AP151" s="149" t="s">
        <v>5</v>
      </c>
      <c r="AQ151" s="150"/>
      <c r="AR151" s="150"/>
      <c r="AS151" s="150"/>
      <c r="AT151" s="150"/>
      <c r="AU151" s="150"/>
      <c r="AV151" s="150"/>
      <c r="AW151" s="150"/>
      <c r="AX151" s="150"/>
      <c r="AY151" s="150"/>
      <c r="AZ151" s="150"/>
      <c r="BA151" s="150"/>
      <c r="BB151" s="150"/>
      <c r="BC151" s="150"/>
      <c r="BD151" s="150"/>
      <c r="BE151" s="150"/>
      <c r="BF151" s="150"/>
      <c r="BG151" s="150"/>
      <c r="BH151" s="150"/>
      <c r="BI151" s="150"/>
      <c r="BJ151" s="150"/>
      <c r="BK151" s="150"/>
      <c r="BL151" s="150"/>
      <c r="BM151" s="150"/>
      <c r="BN151" s="150"/>
      <c r="BO151" s="150"/>
      <c r="BP151" s="150"/>
      <c r="BQ151" s="150"/>
      <c r="BR151" s="150"/>
      <c r="BS151" s="150"/>
      <c r="BT151" s="150"/>
      <c r="BU151" s="150"/>
      <c r="BV151" s="150"/>
      <c r="BW151" s="150"/>
      <c r="BX151" s="150"/>
      <c r="BY151" s="151"/>
      <c r="BZ151" s="149" t="s">
        <v>41</v>
      </c>
      <c r="CA151" s="150"/>
      <c r="CB151" s="150"/>
      <c r="CC151" s="150"/>
      <c r="CD151" s="150"/>
      <c r="CE151" s="150"/>
      <c r="CF151" s="150"/>
      <c r="CG151" s="150"/>
      <c r="CH151" s="150"/>
      <c r="CI151" s="150"/>
      <c r="CJ151" s="150"/>
      <c r="CK151" s="150"/>
      <c r="CL151" s="150"/>
      <c r="CM151" s="150"/>
      <c r="CN151" s="150"/>
      <c r="CO151" s="150"/>
      <c r="CP151" s="150"/>
      <c r="CQ151" s="150"/>
      <c r="CR151" s="150"/>
      <c r="CS151" s="150"/>
      <c r="CT151" s="150"/>
      <c r="CU151" s="150"/>
      <c r="CV151" s="150"/>
      <c r="CW151" s="150"/>
      <c r="CX151" s="150"/>
      <c r="CY151" s="150"/>
      <c r="CZ151" s="150"/>
      <c r="DA151" s="150"/>
      <c r="DB151" s="150"/>
      <c r="DC151" s="150"/>
      <c r="DD151" s="150"/>
      <c r="DE151" s="150"/>
      <c r="DF151" s="150"/>
      <c r="DG151" s="150"/>
      <c r="DH151" s="150"/>
      <c r="DI151" s="151"/>
      <c r="DJ151" s="149" t="s">
        <v>42</v>
      </c>
      <c r="DK151" s="150"/>
      <c r="DL151" s="150"/>
      <c r="DM151" s="150"/>
      <c r="DN151" s="150"/>
      <c r="DO151" s="150"/>
      <c r="DP151" s="150"/>
      <c r="DQ151" s="150"/>
      <c r="DR151" s="150"/>
      <c r="DS151" s="150"/>
      <c r="DT151" s="150"/>
      <c r="DU151" s="150"/>
      <c r="DV151" s="150"/>
      <c r="DW151" s="150"/>
      <c r="DX151" s="150"/>
      <c r="DY151" s="150"/>
      <c r="DZ151" s="150"/>
      <c r="EA151" s="150"/>
      <c r="EB151" s="150"/>
      <c r="EC151" s="150"/>
      <c r="ED151" s="150"/>
      <c r="EE151" s="150"/>
      <c r="EF151" s="150"/>
      <c r="EG151" s="150"/>
      <c r="EH151" s="150"/>
      <c r="EI151" s="150"/>
      <c r="EJ151" s="150"/>
      <c r="EK151" s="150"/>
      <c r="EL151" s="150"/>
      <c r="EM151" s="150"/>
      <c r="EN151" s="150"/>
      <c r="EO151" s="150"/>
      <c r="EP151" s="150"/>
      <c r="EQ151" s="150"/>
      <c r="ER151" s="150"/>
      <c r="ES151" s="151"/>
      <c r="ET151" s="149" t="s">
        <v>43</v>
      </c>
      <c r="EU151" s="150"/>
      <c r="EV151" s="150"/>
      <c r="EW151" s="150"/>
      <c r="EX151" s="150"/>
      <c r="EY151" s="150"/>
      <c r="EZ151" s="150"/>
      <c r="FA151" s="150"/>
      <c r="FB151" s="150"/>
      <c r="FC151" s="150"/>
      <c r="FD151" s="150"/>
      <c r="FE151" s="150"/>
      <c r="FF151" s="150"/>
      <c r="FG151" s="150"/>
      <c r="FH151" s="150"/>
      <c r="FI151" s="150"/>
      <c r="FJ151" s="150"/>
      <c r="FK151" s="150"/>
      <c r="FL151" s="150"/>
      <c r="FM151" s="150"/>
      <c r="FN151" s="150"/>
      <c r="FO151" s="150"/>
      <c r="FP151" s="150"/>
      <c r="FQ151" s="150"/>
      <c r="FR151" s="150"/>
      <c r="FS151" s="150"/>
      <c r="FT151" s="150"/>
      <c r="FU151" s="150"/>
      <c r="FV151" s="150"/>
      <c r="FW151" s="150"/>
      <c r="FX151" s="150"/>
      <c r="FY151" s="150"/>
      <c r="FZ151" s="150"/>
      <c r="GA151" s="150"/>
      <c r="GB151" s="150"/>
      <c r="GC151" s="151"/>
      <c r="GD151" s="149" t="s">
        <v>44</v>
      </c>
      <c r="GE151" s="150"/>
      <c r="GF151" s="150"/>
      <c r="GG151" s="150"/>
      <c r="GH151" s="150"/>
      <c r="GI151" s="150"/>
      <c r="GJ151" s="150"/>
      <c r="GK151" s="150"/>
      <c r="GL151" s="150"/>
      <c r="GM151" s="150"/>
      <c r="GN151" s="150"/>
      <c r="GO151" s="150"/>
      <c r="GP151" s="150"/>
      <c r="GQ151" s="150"/>
      <c r="GR151" s="150"/>
      <c r="GS151" s="150"/>
      <c r="GT151" s="150"/>
      <c r="GU151" s="150"/>
      <c r="GV151" s="150"/>
      <c r="GW151" s="150"/>
      <c r="GX151" s="150"/>
      <c r="GY151" s="150"/>
      <c r="GZ151" s="150"/>
      <c r="HA151" s="150"/>
      <c r="HB151" s="150"/>
      <c r="HC151" s="150"/>
      <c r="HD151" s="150"/>
      <c r="HE151" s="150"/>
      <c r="HF151" s="150"/>
      <c r="HG151" s="150"/>
      <c r="HH151" s="150"/>
      <c r="HI151" s="150"/>
      <c r="HJ151" s="150"/>
      <c r="HK151" s="150"/>
      <c r="HL151" s="150"/>
      <c r="HM151" s="151"/>
    </row>
    <row r="152" spans="2:221" ht="18" customHeight="1" thickBot="1" x14ac:dyDescent="0.25">
      <c r="B152" s="185"/>
      <c r="C152" s="186"/>
      <c r="D152" s="186"/>
      <c r="E152" s="186"/>
      <c r="F152" s="186"/>
      <c r="G152" s="186"/>
      <c r="H152" s="186"/>
      <c r="I152" s="186"/>
      <c r="J152" s="186"/>
      <c r="K152" s="186"/>
      <c r="L152" s="186"/>
      <c r="M152" s="186"/>
      <c r="N152" s="186"/>
      <c r="O152" s="186"/>
      <c r="P152" s="186"/>
      <c r="Q152" s="186"/>
      <c r="R152" s="186"/>
      <c r="S152" s="186"/>
      <c r="T152" s="186"/>
      <c r="U152" s="187"/>
      <c r="V152" s="185"/>
      <c r="W152" s="186"/>
      <c r="X152" s="186"/>
      <c r="Y152" s="186"/>
      <c r="Z152" s="186"/>
      <c r="AA152" s="187"/>
      <c r="AB152" s="185"/>
      <c r="AC152" s="186"/>
      <c r="AD152" s="186"/>
      <c r="AE152" s="186"/>
      <c r="AF152" s="187"/>
      <c r="AG152" s="185"/>
      <c r="AH152" s="186"/>
      <c r="AI152" s="186"/>
      <c r="AJ152" s="186"/>
      <c r="AK152" s="186"/>
      <c r="AL152" s="186"/>
      <c r="AM152" s="186"/>
      <c r="AN152" s="186"/>
      <c r="AO152" s="187"/>
      <c r="AP152" s="153" t="s">
        <v>11</v>
      </c>
      <c r="AQ152" s="154"/>
      <c r="AR152" s="154"/>
      <c r="AS152" s="154" t="s">
        <v>12</v>
      </c>
      <c r="AT152" s="154"/>
      <c r="AU152" s="154"/>
      <c r="AV152" s="143" t="s">
        <v>13</v>
      </c>
      <c r="AW152" s="144"/>
      <c r="AX152" s="145"/>
      <c r="AY152" s="143" t="s">
        <v>17</v>
      </c>
      <c r="AZ152" s="144"/>
      <c r="BA152" s="145"/>
      <c r="BB152" s="143" t="s">
        <v>14</v>
      </c>
      <c r="BC152" s="144"/>
      <c r="BD152" s="145"/>
      <c r="BE152" s="143" t="s">
        <v>15</v>
      </c>
      <c r="BF152" s="144"/>
      <c r="BG152" s="145"/>
      <c r="BH152" s="143" t="s">
        <v>16</v>
      </c>
      <c r="BI152" s="144"/>
      <c r="BJ152" s="145"/>
      <c r="BK152" s="143" t="s">
        <v>18</v>
      </c>
      <c r="BL152" s="144"/>
      <c r="BM152" s="145"/>
      <c r="BN152" s="143" t="s">
        <v>19</v>
      </c>
      <c r="BO152" s="144"/>
      <c r="BP152" s="145"/>
      <c r="BQ152" s="143" t="s">
        <v>20</v>
      </c>
      <c r="BR152" s="144"/>
      <c r="BS152" s="145"/>
      <c r="BT152" s="143" t="s">
        <v>21</v>
      </c>
      <c r="BU152" s="144"/>
      <c r="BV152" s="145"/>
      <c r="BW152" s="143" t="s">
        <v>22</v>
      </c>
      <c r="BX152" s="144"/>
      <c r="BY152" s="152"/>
      <c r="BZ152" s="153" t="s">
        <v>11</v>
      </c>
      <c r="CA152" s="154"/>
      <c r="CB152" s="154"/>
      <c r="CC152" s="154" t="s">
        <v>12</v>
      </c>
      <c r="CD152" s="154"/>
      <c r="CE152" s="154"/>
      <c r="CF152" s="143" t="s">
        <v>13</v>
      </c>
      <c r="CG152" s="144"/>
      <c r="CH152" s="145"/>
      <c r="CI152" s="143" t="s">
        <v>17</v>
      </c>
      <c r="CJ152" s="144"/>
      <c r="CK152" s="145"/>
      <c r="CL152" s="143" t="s">
        <v>14</v>
      </c>
      <c r="CM152" s="144"/>
      <c r="CN152" s="145"/>
      <c r="CO152" s="143" t="s">
        <v>15</v>
      </c>
      <c r="CP152" s="144"/>
      <c r="CQ152" s="145"/>
      <c r="CR152" s="143" t="s">
        <v>16</v>
      </c>
      <c r="CS152" s="144"/>
      <c r="CT152" s="145"/>
      <c r="CU152" s="143" t="s">
        <v>18</v>
      </c>
      <c r="CV152" s="144"/>
      <c r="CW152" s="145"/>
      <c r="CX152" s="143" t="s">
        <v>19</v>
      </c>
      <c r="CY152" s="144"/>
      <c r="CZ152" s="145"/>
      <c r="DA152" s="143" t="s">
        <v>20</v>
      </c>
      <c r="DB152" s="144"/>
      <c r="DC152" s="145"/>
      <c r="DD152" s="143" t="s">
        <v>21</v>
      </c>
      <c r="DE152" s="144"/>
      <c r="DF152" s="145"/>
      <c r="DG152" s="143" t="s">
        <v>22</v>
      </c>
      <c r="DH152" s="144"/>
      <c r="DI152" s="152"/>
      <c r="DJ152" s="153" t="s">
        <v>11</v>
      </c>
      <c r="DK152" s="154"/>
      <c r="DL152" s="154"/>
      <c r="DM152" s="154" t="s">
        <v>12</v>
      </c>
      <c r="DN152" s="154"/>
      <c r="DO152" s="154"/>
      <c r="DP152" s="143" t="s">
        <v>13</v>
      </c>
      <c r="DQ152" s="144"/>
      <c r="DR152" s="145"/>
      <c r="DS152" s="143" t="s">
        <v>17</v>
      </c>
      <c r="DT152" s="144"/>
      <c r="DU152" s="145"/>
      <c r="DV152" s="143" t="s">
        <v>14</v>
      </c>
      <c r="DW152" s="144"/>
      <c r="DX152" s="145"/>
      <c r="DY152" s="143" t="s">
        <v>15</v>
      </c>
      <c r="DZ152" s="144"/>
      <c r="EA152" s="145"/>
      <c r="EB152" s="143" t="s">
        <v>16</v>
      </c>
      <c r="EC152" s="144"/>
      <c r="ED152" s="145"/>
      <c r="EE152" s="143" t="s">
        <v>18</v>
      </c>
      <c r="EF152" s="144"/>
      <c r="EG152" s="145"/>
      <c r="EH152" s="143" t="s">
        <v>19</v>
      </c>
      <c r="EI152" s="144"/>
      <c r="EJ152" s="145"/>
      <c r="EK152" s="143" t="s">
        <v>20</v>
      </c>
      <c r="EL152" s="144"/>
      <c r="EM152" s="145"/>
      <c r="EN152" s="143" t="s">
        <v>21</v>
      </c>
      <c r="EO152" s="144"/>
      <c r="EP152" s="145"/>
      <c r="EQ152" s="143" t="s">
        <v>22</v>
      </c>
      <c r="ER152" s="144"/>
      <c r="ES152" s="152"/>
      <c r="ET152" s="153" t="s">
        <v>11</v>
      </c>
      <c r="EU152" s="154"/>
      <c r="EV152" s="154"/>
      <c r="EW152" s="154" t="s">
        <v>12</v>
      </c>
      <c r="EX152" s="154"/>
      <c r="EY152" s="154"/>
      <c r="EZ152" s="143" t="s">
        <v>13</v>
      </c>
      <c r="FA152" s="144"/>
      <c r="FB152" s="145"/>
      <c r="FC152" s="143" t="s">
        <v>17</v>
      </c>
      <c r="FD152" s="144"/>
      <c r="FE152" s="145"/>
      <c r="FF152" s="143" t="s">
        <v>14</v>
      </c>
      <c r="FG152" s="144"/>
      <c r="FH152" s="145"/>
      <c r="FI152" s="143" t="s">
        <v>15</v>
      </c>
      <c r="FJ152" s="144"/>
      <c r="FK152" s="145"/>
      <c r="FL152" s="143" t="s">
        <v>16</v>
      </c>
      <c r="FM152" s="144"/>
      <c r="FN152" s="145"/>
      <c r="FO152" s="143" t="s">
        <v>18</v>
      </c>
      <c r="FP152" s="144"/>
      <c r="FQ152" s="145"/>
      <c r="FR152" s="143" t="s">
        <v>19</v>
      </c>
      <c r="FS152" s="144"/>
      <c r="FT152" s="145"/>
      <c r="FU152" s="143" t="s">
        <v>20</v>
      </c>
      <c r="FV152" s="144"/>
      <c r="FW152" s="145"/>
      <c r="FX152" s="143" t="s">
        <v>21</v>
      </c>
      <c r="FY152" s="144"/>
      <c r="FZ152" s="145"/>
      <c r="GA152" s="143" t="s">
        <v>22</v>
      </c>
      <c r="GB152" s="144"/>
      <c r="GC152" s="152"/>
      <c r="GD152" s="153" t="s">
        <v>11</v>
      </c>
      <c r="GE152" s="154"/>
      <c r="GF152" s="154"/>
      <c r="GG152" s="154" t="s">
        <v>12</v>
      </c>
      <c r="GH152" s="154"/>
      <c r="GI152" s="154"/>
      <c r="GJ152" s="143" t="s">
        <v>13</v>
      </c>
      <c r="GK152" s="144"/>
      <c r="GL152" s="145"/>
      <c r="GM152" s="143" t="s">
        <v>17</v>
      </c>
      <c r="GN152" s="144"/>
      <c r="GO152" s="145"/>
      <c r="GP152" s="143" t="s">
        <v>14</v>
      </c>
      <c r="GQ152" s="144"/>
      <c r="GR152" s="145"/>
      <c r="GS152" s="143" t="s">
        <v>15</v>
      </c>
      <c r="GT152" s="144"/>
      <c r="GU152" s="145"/>
      <c r="GV152" s="143" t="s">
        <v>16</v>
      </c>
      <c r="GW152" s="144"/>
      <c r="GX152" s="145"/>
      <c r="GY152" s="143" t="s">
        <v>18</v>
      </c>
      <c r="GZ152" s="144"/>
      <c r="HA152" s="145"/>
      <c r="HB152" s="143" t="s">
        <v>19</v>
      </c>
      <c r="HC152" s="144"/>
      <c r="HD152" s="145"/>
      <c r="HE152" s="143" t="s">
        <v>20</v>
      </c>
      <c r="HF152" s="144"/>
      <c r="HG152" s="145"/>
      <c r="HH152" s="143" t="s">
        <v>21</v>
      </c>
      <c r="HI152" s="144"/>
      <c r="HJ152" s="145"/>
      <c r="HK152" s="143" t="s">
        <v>22</v>
      </c>
      <c r="HL152" s="144"/>
      <c r="HM152" s="152"/>
    </row>
    <row r="153" spans="2:221" ht="18" customHeight="1" x14ac:dyDescent="0.2">
      <c r="B153" s="168" t="s">
        <v>754</v>
      </c>
      <c r="C153" s="169"/>
      <c r="D153" s="169"/>
      <c r="E153" s="169"/>
      <c r="F153" s="169"/>
      <c r="G153" s="169"/>
      <c r="H153" s="169"/>
      <c r="I153" s="169"/>
      <c r="J153" s="169"/>
      <c r="K153" s="169"/>
      <c r="L153" s="169"/>
      <c r="M153" s="169"/>
      <c r="N153" s="169"/>
      <c r="O153" s="169"/>
      <c r="P153" s="169"/>
      <c r="Q153" s="169"/>
      <c r="R153" s="169"/>
      <c r="S153" s="169"/>
      <c r="T153" s="169"/>
      <c r="U153" s="170"/>
      <c r="V153" s="171" t="s">
        <v>759</v>
      </c>
      <c r="W153" s="172"/>
      <c r="X153" s="172"/>
      <c r="Y153" s="172"/>
      <c r="Z153" s="172"/>
      <c r="AA153" s="173"/>
      <c r="AB153" s="174">
        <v>0</v>
      </c>
      <c r="AC153" s="175"/>
      <c r="AD153" s="175"/>
      <c r="AE153" s="175"/>
      <c r="AF153" s="176"/>
      <c r="AG153" s="177" t="s">
        <v>23</v>
      </c>
      <c r="AH153" s="178"/>
      <c r="AI153" s="178"/>
      <c r="AJ153" s="178"/>
      <c r="AK153" s="178"/>
      <c r="AL153" s="179">
        <f>SUM(AP153:HM153)</f>
        <v>0</v>
      </c>
      <c r="AM153" s="180"/>
      <c r="AN153" s="180"/>
      <c r="AO153" s="181"/>
      <c r="AP153" s="166"/>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1"/>
      <c r="BZ153" s="142"/>
      <c r="CA153" s="140"/>
      <c r="CB153" s="140"/>
      <c r="CC153" s="140"/>
      <c r="CD153" s="140"/>
      <c r="CE153" s="140"/>
      <c r="CF153" s="140"/>
      <c r="CG153" s="140"/>
      <c r="CH153" s="140"/>
      <c r="CI153" s="140"/>
      <c r="CJ153" s="140"/>
      <c r="CK153" s="140"/>
      <c r="CL153" s="140"/>
      <c r="CM153" s="140"/>
      <c r="CN153" s="140"/>
      <c r="CO153" s="140"/>
      <c r="CP153" s="140"/>
      <c r="CQ153" s="140"/>
      <c r="CR153" s="140"/>
      <c r="CS153" s="140"/>
      <c r="CT153" s="140"/>
      <c r="CU153" s="140"/>
      <c r="CV153" s="140"/>
      <c r="CW153" s="140"/>
      <c r="CX153" s="140"/>
      <c r="CY153" s="140"/>
      <c r="CZ153" s="140"/>
      <c r="DA153" s="140"/>
      <c r="DB153" s="140"/>
      <c r="DC153" s="140"/>
      <c r="DD153" s="140"/>
      <c r="DE153" s="140"/>
      <c r="DF153" s="140"/>
      <c r="DG153" s="140"/>
      <c r="DH153" s="140"/>
      <c r="DI153" s="141"/>
      <c r="DJ153" s="142"/>
      <c r="DK153" s="140"/>
      <c r="DL153" s="140"/>
      <c r="DM153" s="140"/>
      <c r="DN153" s="140"/>
      <c r="DO153" s="140"/>
      <c r="DP153" s="140"/>
      <c r="DQ153" s="140"/>
      <c r="DR153" s="140"/>
      <c r="DS153" s="140"/>
      <c r="DT153" s="140"/>
      <c r="DU153" s="140"/>
      <c r="DV153" s="140"/>
      <c r="DW153" s="140"/>
      <c r="DX153" s="140"/>
      <c r="DY153" s="140"/>
      <c r="DZ153" s="140"/>
      <c r="EA153" s="140"/>
      <c r="EB153" s="140"/>
      <c r="EC153" s="140"/>
      <c r="ED153" s="140"/>
      <c r="EE153" s="140"/>
      <c r="EF153" s="140"/>
      <c r="EG153" s="140"/>
      <c r="EH153" s="140"/>
      <c r="EI153" s="140"/>
      <c r="EJ153" s="140"/>
      <c r="EK153" s="140"/>
      <c r="EL153" s="140"/>
      <c r="EM153" s="140"/>
      <c r="EN153" s="140"/>
      <c r="EO153" s="140"/>
      <c r="EP153" s="140"/>
      <c r="EQ153" s="140"/>
      <c r="ER153" s="140"/>
      <c r="ES153" s="141"/>
      <c r="ET153" s="142"/>
      <c r="EU153" s="140"/>
      <c r="EV153" s="140"/>
      <c r="EW153" s="140"/>
      <c r="EX153" s="140"/>
      <c r="EY153" s="140"/>
      <c r="EZ153" s="140"/>
      <c r="FA153" s="140"/>
      <c r="FB153" s="140"/>
      <c r="FC153" s="140"/>
      <c r="FD153" s="140"/>
      <c r="FE153" s="140"/>
      <c r="FF153" s="140"/>
      <c r="FG153" s="140"/>
      <c r="FH153" s="140"/>
      <c r="FI153" s="140"/>
      <c r="FJ153" s="140"/>
      <c r="FK153" s="140"/>
      <c r="FL153" s="140"/>
      <c r="FM153" s="140"/>
      <c r="FN153" s="140"/>
      <c r="FO153" s="140"/>
      <c r="FP153" s="140"/>
      <c r="FQ153" s="140"/>
      <c r="FR153" s="140"/>
      <c r="FS153" s="140"/>
      <c r="FT153" s="140"/>
      <c r="FU153" s="140"/>
      <c r="FV153" s="140"/>
      <c r="FW153" s="140"/>
      <c r="FX153" s="140"/>
      <c r="FY153" s="140"/>
      <c r="FZ153" s="140"/>
      <c r="GA153" s="140"/>
      <c r="GB153" s="140"/>
      <c r="GC153" s="141"/>
      <c r="GD153" s="142"/>
      <c r="GE153" s="140"/>
      <c r="GF153" s="140"/>
      <c r="GG153" s="140"/>
      <c r="GH153" s="140"/>
      <c r="GI153" s="140"/>
      <c r="GJ153" s="140"/>
      <c r="GK153" s="140"/>
      <c r="GL153" s="140"/>
      <c r="GM153" s="140"/>
      <c r="GN153" s="140"/>
      <c r="GO153" s="140"/>
      <c r="GP153" s="140"/>
      <c r="GQ153" s="140"/>
      <c r="GR153" s="140"/>
      <c r="GS153" s="140"/>
      <c r="GT153" s="140"/>
      <c r="GU153" s="140"/>
      <c r="GV153" s="140"/>
      <c r="GW153" s="140"/>
      <c r="GX153" s="140"/>
      <c r="GY153" s="140"/>
      <c r="GZ153" s="140"/>
      <c r="HA153" s="140"/>
      <c r="HB153" s="140"/>
      <c r="HC153" s="140"/>
      <c r="HD153" s="140"/>
      <c r="HE153" s="140"/>
      <c r="HF153" s="140"/>
      <c r="HG153" s="140"/>
      <c r="HH153" s="140"/>
      <c r="HI153" s="140"/>
      <c r="HJ153" s="140"/>
      <c r="HK153" s="140"/>
      <c r="HL153" s="140"/>
      <c r="HM153" s="141"/>
    </row>
    <row r="154" spans="2:221" ht="18" customHeight="1" x14ac:dyDescent="0.2">
      <c r="B154" s="115"/>
      <c r="C154" s="116"/>
      <c r="D154" s="116"/>
      <c r="E154" s="116"/>
      <c r="F154" s="116"/>
      <c r="G154" s="116"/>
      <c r="H154" s="116"/>
      <c r="I154" s="116"/>
      <c r="J154" s="116"/>
      <c r="K154" s="116"/>
      <c r="L154" s="116"/>
      <c r="M154" s="116"/>
      <c r="N154" s="116"/>
      <c r="O154" s="116"/>
      <c r="P154" s="116"/>
      <c r="Q154" s="116"/>
      <c r="R154" s="116"/>
      <c r="S154" s="116"/>
      <c r="T154" s="116"/>
      <c r="U154" s="117"/>
      <c r="V154" s="121"/>
      <c r="W154" s="122"/>
      <c r="X154" s="122"/>
      <c r="Y154" s="122"/>
      <c r="Z154" s="122"/>
      <c r="AA154" s="123"/>
      <c r="AB154" s="127"/>
      <c r="AC154" s="128"/>
      <c r="AD154" s="128"/>
      <c r="AE154" s="128"/>
      <c r="AF154" s="129"/>
      <c r="AG154" s="106" t="s">
        <v>24</v>
      </c>
      <c r="AH154" s="107"/>
      <c r="AI154" s="107"/>
      <c r="AJ154" s="107"/>
      <c r="AK154" s="107"/>
      <c r="AL154" s="108">
        <f t="shared" ref="AL154:AL164" si="3">SUM(AP154:HM154)</f>
        <v>0</v>
      </c>
      <c r="AM154" s="109"/>
      <c r="AN154" s="109"/>
      <c r="AO154" s="110"/>
      <c r="AP154" s="111"/>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c r="BM154" s="73"/>
      <c r="BN154" s="73"/>
      <c r="BO154" s="73"/>
      <c r="BP154" s="73"/>
      <c r="BQ154" s="73"/>
      <c r="BR154" s="73"/>
      <c r="BS154" s="73"/>
      <c r="BT154" s="73"/>
      <c r="BU154" s="73"/>
      <c r="BV154" s="73"/>
      <c r="BW154" s="73"/>
      <c r="BX154" s="73"/>
      <c r="BY154" s="74"/>
      <c r="BZ154" s="75"/>
      <c r="CA154" s="73"/>
      <c r="CB154" s="73"/>
      <c r="CC154" s="73"/>
      <c r="CD154" s="73"/>
      <c r="CE154" s="73"/>
      <c r="CF154" s="73"/>
      <c r="CG154" s="73"/>
      <c r="CH154" s="73"/>
      <c r="CI154" s="73"/>
      <c r="CJ154" s="73"/>
      <c r="CK154" s="73"/>
      <c r="CL154" s="73"/>
      <c r="CM154" s="73"/>
      <c r="CN154" s="73"/>
      <c r="CO154" s="73"/>
      <c r="CP154" s="73"/>
      <c r="CQ154" s="73"/>
      <c r="CR154" s="73"/>
      <c r="CS154" s="73"/>
      <c r="CT154" s="73"/>
      <c r="CU154" s="73"/>
      <c r="CV154" s="73"/>
      <c r="CW154" s="73"/>
      <c r="CX154" s="73"/>
      <c r="CY154" s="73"/>
      <c r="CZ154" s="73"/>
      <c r="DA154" s="73"/>
      <c r="DB154" s="73"/>
      <c r="DC154" s="73"/>
      <c r="DD154" s="73"/>
      <c r="DE154" s="73"/>
      <c r="DF154" s="73"/>
      <c r="DG154" s="73"/>
      <c r="DH154" s="73"/>
      <c r="DI154" s="74"/>
      <c r="DJ154" s="75"/>
      <c r="DK154" s="73"/>
      <c r="DL154" s="73"/>
      <c r="DM154" s="73"/>
      <c r="DN154" s="73"/>
      <c r="DO154" s="73"/>
      <c r="DP154" s="73"/>
      <c r="DQ154" s="73"/>
      <c r="DR154" s="73"/>
      <c r="DS154" s="73"/>
      <c r="DT154" s="73"/>
      <c r="DU154" s="73"/>
      <c r="DV154" s="73"/>
      <c r="DW154" s="73"/>
      <c r="DX154" s="73"/>
      <c r="DY154" s="73"/>
      <c r="DZ154" s="73"/>
      <c r="EA154" s="73"/>
      <c r="EB154" s="73"/>
      <c r="EC154" s="73"/>
      <c r="ED154" s="73"/>
      <c r="EE154" s="73"/>
      <c r="EF154" s="73"/>
      <c r="EG154" s="73"/>
      <c r="EH154" s="73"/>
      <c r="EI154" s="73"/>
      <c r="EJ154" s="73"/>
      <c r="EK154" s="73"/>
      <c r="EL154" s="73"/>
      <c r="EM154" s="73"/>
      <c r="EN154" s="73"/>
      <c r="EO154" s="73"/>
      <c r="EP154" s="73"/>
      <c r="EQ154" s="73"/>
      <c r="ER154" s="73"/>
      <c r="ES154" s="74"/>
      <c r="ET154" s="75"/>
      <c r="EU154" s="73"/>
      <c r="EV154" s="73"/>
      <c r="EW154" s="73"/>
      <c r="EX154" s="73"/>
      <c r="EY154" s="73"/>
      <c r="EZ154" s="73"/>
      <c r="FA154" s="73"/>
      <c r="FB154" s="73"/>
      <c r="FC154" s="73"/>
      <c r="FD154" s="73"/>
      <c r="FE154" s="73"/>
      <c r="FF154" s="73"/>
      <c r="FG154" s="73"/>
      <c r="FH154" s="73"/>
      <c r="FI154" s="73"/>
      <c r="FJ154" s="73"/>
      <c r="FK154" s="73"/>
      <c r="FL154" s="73"/>
      <c r="FM154" s="73"/>
      <c r="FN154" s="73"/>
      <c r="FO154" s="73"/>
      <c r="FP154" s="73"/>
      <c r="FQ154" s="73"/>
      <c r="FR154" s="73"/>
      <c r="FS154" s="73"/>
      <c r="FT154" s="73"/>
      <c r="FU154" s="73"/>
      <c r="FV154" s="73"/>
      <c r="FW154" s="73"/>
      <c r="FX154" s="73"/>
      <c r="FY154" s="73"/>
      <c r="FZ154" s="73"/>
      <c r="GA154" s="73"/>
      <c r="GB154" s="73"/>
      <c r="GC154" s="74"/>
      <c r="GD154" s="75"/>
      <c r="GE154" s="73"/>
      <c r="GF154" s="73"/>
      <c r="GG154" s="73"/>
      <c r="GH154" s="73"/>
      <c r="GI154" s="73"/>
      <c r="GJ154" s="73"/>
      <c r="GK154" s="73"/>
      <c r="GL154" s="73"/>
      <c r="GM154" s="73"/>
      <c r="GN154" s="73"/>
      <c r="GO154" s="73"/>
      <c r="GP154" s="73"/>
      <c r="GQ154" s="73"/>
      <c r="GR154" s="73"/>
      <c r="GS154" s="73"/>
      <c r="GT154" s="73"/>
      <c r="GU154" s="73"/>
      <c r="GV154" s="73"/>
      <c r="GW154" s="73"/>
      <c r="GX154" s="73"/>
      <c r="GY154" s="73"/>
      <c r="GZ154" s="73"/>
      <c r="HA154" s="73"/>
      <c r="HB154" s="73"/>
      <c r="HC154" s="73"/>
      <c r="HD154" s="73"/>
      <c r="HE154" s="73"/>
      <c r="HF154" s="73"/>
      <c r="HG154" s="73"/>
      <c r="HH154" s="73"/>
      <c r="HI154" s="73"/>
      <c r="HJ154" s="73"/>
      <c r="HK154" s="73"/>
      <c r="HL154" s="73"/>
      <c r="HM154" s="74"/>
    </row>
    <row r="155" spans="2:221" ht="18" customHeight="1" x14ac:dyDescent="0.2">
      <c r="B155" s="82" t="s">
        <v>755</v>
      </c>
      <c r="C155" s="83"/>
      <c r="D155" s="83"/>
      <c r="E155" s="83"/>
      <c r="F155" s="83"/>
      <c r="G155" s="83"/>
      <c r="H155" s="83"/>
      <c r="I155" s="83"/>
      <c r="J155" s="83"/>
      <c r="K155" s="83"/>
      <c r="L155" s="83"/>
      <c r="M155" s="83"/>
      <c r="N155" s="83"/>
      <c r="O155" s="83"/>
      <c r="P155" s="83"/>
      <c r="Q155" s="83"/>
      <c r="R155" s="83"/>
      <c r="S155" s="83"/>
      <c r="T155" s="83"/>
      <c r="U155" s="84"/>
      <c r="V155" s="88" t="s">
        <v>760</v>
      </c>
      <c r="W155" s="89"/>
      <c r="X155" s="89"/>
      <c r="Y155" s="89"/>
      <c r="Z155" s="89"/>
      <c r="AA155" s="90"/>
      <c r="AB155" s="94">
        <v>0</v>
      </c>
      <c r="AC155" s="95"/>
      <c r="AD155" s="95"/>
      <c r="AE155" s="95"/>
      <c r="AF155" s="96"/>
      <c r="AG155" s="100" t="s">
        <v>23</v>
      </c>
      <c r="AH155" s="101"/>
      <c r="AI155" s="101"/>
      <c r="AJ155" s="101"/>
      <c r="AK155" s="101"/>
      <c r="AL155" s="102">
        <f t="shared" si="3"/>
        <v>0</v>
      </c>
      <c r="AM155" s="103"/>
      <c r="AN155" s="103"/>
      <c r="AO155" s="104"/>
      <c r="AP155" s="105"/>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2"/>
      <c r="BZ155" s="63"/>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61"/>
      <c r="CY155" s="61"/>
      <c r="CZ155" s="61"/>
      <c r="DA155" s="61"/>
      <c r="DB155" s="61"/>
      <c r="DC155" s="61"/>
      <c r="DD155" s="61"/>
      <c r="DE155" s="61"/>
      <c r="DF155" s="61"/>
      <c r="DG155" s="61"/>
      <c r="DH155" s="61"/>
      <c r="DI155" s="62"/>
      <c r="DJ155" s="63"/>
      <c r="DK155" s="61"/>
      <c r="DL155" s="61"/>
      <c r="DM155" s="61"/>
      <c r="DN155" s="61"/>
      <c r="DO155" s="61"/>
      <c r="DP155" s="61"/>
      <c r="DQ155" s="61"/>
      <c r="DR155" s="61"/>
      <c r="DS155" s="61"/>
      <c r="DT155" s="61"/>
      <c r="DU155" s="61"/>
      <c r="DV155" s="61"/>
      <c r="DW155" s="61"/>
      <c r="DX155" s="61"/>
      <c r="DY155" s="61"/>
      <c r="DZ155" s="61"/>
      <c r="EA155" s="61"/>
      <c r="EB155" s="61"/>
      <c r="EC155" s="61"/>
      <c r="ED155" s="61"/>
      <c r="EE155" s="61"/>
      <c r="EF155" s="61"/>
      <c r="EG155" s="61"/>
      <c r="EH155" s="61"/>
      <c r="EI155" s="61"/>
      <c r="EJ155" s="61"/>
      <c r="EK155" s="61"/>
      <c r="EL155" s="61"/>
      <c r="EM155" s="61"/>
      <c r="EN155" s="61"/>
      <c r="EO155" s="61"/>
      <c r="EP155" s="61"/>
      <c r="EQ155" s="61"/>
      <c r="ER155" s="61"/>
      <c r="ES155" s="62"/>
      <c r="ET155" s="63"/>
      <c r="EU155" s="61"/>
      <c r="EV155" s="61"/>
      <c r="EW155" s="61"/>
      <c r="EX155" s="61"/>
      <c r="EY155" s="61"/>
      <c r="EZ155" s="61"/>
      <c r="FA155" s="61"/>
      <c r="FB155" s="61"/>
      <c r="FC155" s="61"/>
      <c r="FD155" s="61"/>
      <c r="FE155" s="61"/>
      <c r="FF155" s="61"/>
      <c r="FG155" s="61"/>
      <c r="FH155" s="61"/>
      <c r="FI155" s="61"/>
      <c r="FJ155" s="61"/>
      <c r="FK155" s="61"/>
      <c r="FL155" s="61"/>
      <c r="FM155" s="61"/>
      <c r="FN155" s="61"/>
      <c r="FO155" s="61"/>
      <c r="FP155" s="61"/>
      <c r="FQ155" s="61"/>
      <c r="FR155" s="61"/>
      <c r="FS155" s="61"/>
      <c r="FT155" s="61"/>
      <c r="FU155" s="61"/>
      <c r="FV155" s="61"/>
      <c r="FW155" s="61"/>
      <c r="FX155" s="61"/>
      <c r="FY155" s="61"/>
      <c r="FZ155" s="61"/>
      <c r="GA155" s="61"/>
      <c r="GB155" s="61"/>
      <c r="GC155" s="62"/>
      <c r="GD155" s="63"/>
      <c r="GE155" s="61"/>
      <c r="GF155" s="61"/>
      <c r="GG155" s="61"/>
      <c r="GH155" s="61"/>
      <c r="GI155" s="61"/>
      <c r="GJ155" s="61"/>
      <c r="GK155" s="61"/>
      <c r="GL155" s="61"/>
      <c r="GM155" s="61"/>
      <c r="GN155" s="61"/>
      <c r="GO155" s="61"/>
      <c r="GP155" s="61"/>
      <c r="GQ155" s="61"/>
      <c r="GR155" s="61"/>
      <c r="GS155" s="61"/>
      <c r="GT155" s="61"/>
      <c r="GU155" s="61"/>
      <c r="GV155" s="61"/>
      <c r="GW155" s="61"/>
      <c r="GX155" s="61"/>
      <c r="GY155" s="61"/>
      <c r="GZ155" s="61"/>
      <c r="HA155" s="61"/>
      <c r="HB155" s="61"/>
      <c r="HC155" s="61"/>
      <c r="HD155" s="61"/>
      <c r="HE155" s="61"/>
      <c r="HF155" s="61"/>
      <c r="HG155" s="61"/>
      <c r="HH155" s="61"/>
      <c r="HI155" s="61"/>
      <c r="HJ155" s="61"/>
      <c r="HK155" s="61"/>
      <c r="HL155" s="61"/>
      <c r="HM155" s="62"/>
    </row>
    <row r="156" spans="2:221" ht="18" customHeight="1" x14ac:dyDescent="0.2">
      <c r="B156" s="131"/>
      <c r="C156" s="132"/>
      <c r="D156" s="132"/>
      <c r="E156" s="132"/>
      <c r="F156" s="132"/>
      <c r="G156" s="132"/>
      <c r="H156" s="132"/>
      <c r="I156" s="132"/>
      <c r="J156" s="132"/>
      <c r="K156" s="132"/>
      <c r="L156" s="132"/>
      <c r="M156" s="132"/>
      <c r="N156" s="132"/>
      <c r="O156" s="132"/>
      <c r="P156" s="132"/>
      <c r="Q156" s="132"/>
      <c r="R156" s="132"/>
      <c r="S156" s="132"/>
      <c r="T156" s="132"/>
      <c r="U156" s="133"/>
      <c r="V156" s="134"/>
      <c r="W156" s="135"/>
      <c r="X156" s="135"/>
      <c r="Y156" s="135"/>
      <c r="Z156" s="135"/>
      <c r="AA156" s="136"/>
      <c r="AB156" s="137"/>
      <c r="AC156" s="138"/>
      <c r="AD156" s="138"/>
      <c r="AE156" s="138"/>
      <c r="AF156" s="139"/>
      <c r="AG156" s="100" t="s">
        <v>24</v>
      </c>
      <c r="AH156" s="101"/>
      <c r="AI156" s="101"/>
      <c r="AJ156" s="101"/>
      <c r="AK156" s="101"/>
      <c r="AL156" s="102">
        <f t="shared" si="3"/>
        <v>0</v>
      </c>
      <c r="AM156" s="103"/>
      <c r="AN156" s="103"/>
      <c r="AO156" s="104"/>
      <c r="AP156" s="130"/>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2"/>
      <c r="BZ156" s="63"/>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1"/>
      <c r="CZ156" s="61"/>
      <c r="DA156" s="61"/>
      <c r="DB156" s="61"/>
      <c r="DC156" s="61"/>
      <c r="DD156" s="61"/>
      <c r="DE156" s="61"/>
      <c r="DF156" s="61"/>
      <c r="DG156" s="61"/>
      <c r="DH156" s="61"/>
      <c r="DI156" s="62"/>
      <c r="DJ156" s="63"/>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2"/>
      <c r="ET156" s="63"/>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2"/>
      <c r="GD156" s="63"/>
      <c r="GE156" s="61"/>
      <c r="GF156" s="61"/>
      <c r="GG156" s="61"/>
      <c r="GH156" s="61"/>
      <c r="GI156" s="61"/>
      <c r="GJ156" s="61"/>
      <c r="GK156" s="61"/>
      <c r="GL156" s="61"/>
      <c r="GM156" s="61"/>
      <c r="GN156" s="61"/>
      <c r="GO156" s="61"/>
      <c r="GP156" s="61"/>
      <c r="GQ156" s="61"/>
      <c r="GR156" s="61"/>
      <c r="GS156" s="61"/>
      <c r="GT156" s="61"/>
      <c r="GU156" s="61"/>
      <c r="GV156" s="61"/>
      <c r="GW156" s="61"/>
      <c r="GX156" s="61"/>
      <c r="GY156" s="61"/>
      <c r="GZ156" s="61"/>
      <c r="HA156" s="61"/>
      <c r="HB156" s="61"/>
      <c r="HC156" s="61"/>
      <c r="HD156" s="61"/>
      <c r="HE156" s="61"/>
      <c r="HF156" s="61"/>
      <c r="HG156" s="61"/>
      <c r="HH156" s="61"/>
      <c r="HI156" s="61"/>
      <c r="HJ156" s="61"/>
      <c r="HK156" s="61"/>
      <c r="HL156" s="61"/>
      <c r="HM156" s="62"/>
    </row>
    <row r="157" spans="2:221" ht="18" customHeight="1" x14ac:dyDescent="0.2">
      <c r="B157" s="112" t="s">
        <v>756</v>
      </c>
      <c r="C157" s="113"/>
      <c r="D157" s="113"/>
      <c r="E157" s="113"/>
      <c r="F157" s="113"/>
      <c r="G157" s="113"/>
      <c r="H157" s="113"/>
      <c r="I157" s="113"/>
      <c r="J157" s="113"/>
      <c r="K157" s="113"/>
      <c r="L157" s="113"/>
      <c r="M157" s="113"/>
      <c r="N157" s="113"/>
      <c r="O157" s="113"/>
      <c r="P157" s="113"/>
      <c r="Q157" s="113"/>
      <c r="R157" s="113"/>
      <c r="S157" s="113"/>
      <c r="T157" s="113"/>
      <c r="U157" s="114"/>
      <c r="V157" s="118" t="s">
        <v>761</v>
      </c>
      <c r="W157" s="119"/>
      <c r="X157" s="119"/>
      <c r="Y157" s="119"/>
      <c r="Z157" s="119"/>
      <c r="AA157" s="120"/>
      <c r="AB157" s="124">
        <v>0</v>
      </c>
      <c r="AC157" s="125"/>
      <c r="AD157" s="125"/>
      <c r="AE157" s="125"/>
      <c r="AF157" s="126"/>
      <c r="AG157" s="106" t="s">
        <v>23</v>
      </c>
      <c r="AH157" s="107"/>
      <c r="AI157" s="107"/>
      <c r="AJ157" s="107"/>
      <c r="AK157" s="107"/>
      <c r="AL157" s="108">
        <f t="shared" si="3"/>
        <v>0</v>
      </c>
      <c r="AM157" s="109"/>
      <c r="AN157" s="109"/>
      <c r="AO157" s="110"/>
      <c r="AP157" s="69"/>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c r="BM157" s="73"/>
      <c r="BN157" s="73"/>
      <c r="BO157" s="73"/>
      <c r="BP157" s="73"/>
      <c r="BQ157" s="73"/>
      <c r="BR157" s="73"/>
      <c r="BS157" s="73"/>
      <c r="BT157" s="73"/>
      <c r="BU157" s="73"/>
      <c r="BV157" s="73"/>
      <c r="BW157" s="73"/>
      <c r="BX157" s="73"/>
      <c r="BY157" s="74"/>
      <c r="BZ157" s="75"/>
      <c r="CA157" s="73"/>
      <c r="CB157" s="73"/>
      <c r="CC157" s="73"/>
      <c r="CD157" s="73"/>
      <c r="CE157" s="73"/>
      <c r="CF157" s="73"/>
      <c r="CG157" s="73"/>
      <c r="CH157" s="73"/>
      <c r="CI157" s="73"/>
      <c r="CJ157" s="73"/>
      <c r="CK157" s="73"/>
      <c r="CL157" s="73"/>
      <c r="CM157" s="73"/>
      <c r="CN157" s="73"/>
      <c r="CO157" s="73"/>
      <c r="CP157" s="73"/>
      <c r="CQ157" s="73"/>
      <c r="CR157" s="73"/>
      <c r="CS157" s="73"/>
      <c r="CT157" s="73"/>
      <c r="CU157" s="73"/>
      <c r="CV157" s="73"/>
      <c r="CW157" s="73"/>
      <c r="CX157" s="73"/>
      <c r="CY157" s="73"/>
      <c r="CZ157" s="73"/>
      <c r="DA157" s="73"/>
      <c r="DB157" s="73"/>
      <c r="DC157" s="73"/>
      <c r="DD157" s="73"/>
      <c r="DE157" s="73"/>
      <c r="DF157" s="73"/>
      <c r="DG157" s="73"/>
      <c r="DH157" s="73"/>
      <c r="DI157" s="74"/>
      <c r="DJ157" s="75"/>
      <c r="DK157" s="73"/>
      <c r="DL157" s="73"/>
      <c r="DM157" s="73"/>
      <c r="DN157" s="73"/>
      <c r="DO157" s="73"/>
      <c r="DP157" s="73"/>
      <c r="DQ157" s="73"/>
      <c r="DR157" s="73"/>
      <c r="DS157" s="73"/>
      <c r="DT157" s="73"/>
      <c r="DU157" s="73"/>
      <c r="DV157" s="73"/>
      <c r="DW157" s="73"/>
      <c r="DX157" s="73"/>
      <c r="DY157" s="73"/>
      <c r="DZ157" s="73"/>
      <c r="EA157" s="73"/>
      <c r="EB157" s="73"/>
      <c r="EC157" s="73"/>
      <c r="ED157" s="73"/>
      <c r="EE157" s="73"/>
      <c r="EF157" s="73"/>
      <c r="EG157" s="73"/>
      <c r="EH157" s="73"/>
      <c r="EI157" s="73"/>
      <c r="EJ157" s="73"/>
      <c r="EK157" s="73"/>
      <c r="EL157" s="73"/>
      <c r="EM157" s="73"/>
      <c r="EN157" s="73"/>
      <c r="EO157" s="73"/>
      <c r="EP157" s="73"/>
      <c r="EQ157" s="73"/>
      <c r="ER157" s="73"/>
      <c r="ES157" s="74"/>
      <c r="ET157" s="75"/>
      <c r="EU157" s="73"/>
      <c r="EV157" s="73"/>
      <c r="EW157" s="73"/>
      <c r="EX157" s="73"/>
      <c r="EY157" s="73"/>
      <c r="EZ157" s="73"/>
      <c r="FA157" s="73"/>
      <c r="FB157" s="73"/>
      <c r="FC157" s="73"/>
      <c r="FD157" s="73"/>
      <c r="FE157" s="73"/>
      <c r="FF157" s="73"/>
      <c r="FG157" s="73"/>
      <c r="FH157" s="73"/>
      <c r="FI157" s="73"/>
      <c r="FJ157" s="73"/>
      <c r="FK157" s="73"/>
      <c r="FL157" s="73"/>
      <c r="FM157" s="73"/>
      <c r="FN157" s="73"/>
      <c r="FO157" s="73"/>
      <c r="FP157" s="73"/>
      <c r="FQ157" s="73"/>
      <c r="FR157" s="73"/>
      <c r="FS157" s="73"/>
      <c r="FT157" s="73"/>
      <c r="FU157" s="73"/>
      <c r="FV157" s="73"/>
      <c r="FW157" s="73"/>
      <c r="FX157" s="73"/>
      <c r="FY157" s="73"/>
      <c r="FZ157" s="73"/>
      <c r="GA157" s="73"/>
      <c r="GB157" s="73"/>
      <c r="GC157" s="74"/>
      <c r="GD157" s="75"/>
      <c r="GE157" s="73"/>
      <c r="GF157" s="73"/>
      <c r="GG157" s="73"/>
      <c r="GH157" s="73"/>
      <c r="GI157" s="73"/>
      <c r="GJ157" s="73"/>
      <c r="GK157" s="73"/>
      <c r="GL157" s="73"/>
      <c r="GM157" s="73"/>
      <c r="GN157" s="73"/>
      <c r="GO157" s="73"/>
      <c r="GP157" s="73"/>
      <c r="GQ157" s="73"/>
      <c r="GR157" s="73"/>
      <c r="GS157" s="73"/>
      <c r="GT157" s="73"/>
      <c r="GU157" s="73"/>
      <c r="GV157" s="73"/>
      <c r="GW157" s="73"/>
      <c r="GX157" s="73"/>
      <c r="GY157" s="73"/>
      <c r="GZ157" s="73"/>
      <c r="HA157" s="73"/>
      <c r="HB157" s="73"/>
      <c r="HC157" s="73"/>
      <c r="HD157" s="73"/>
      <c r="HE157" s="73"/>
      <c r="HF157" s="73"/>
      <c r="HG157" s="73"/>
      <c r="HH157" s="73"/>
      <c r="HI157" s="73"/>
      <c r="HJ157" s="73"/>
      <c r="HK157" s="73"/>
      <c r="HL157" s="73"/>
      <c r="HM157" s="74"/>
    </row>
    <row r="158" spans="2:221" ht="18" customHeight="1" x14ac:dyDescent="0.2">
      <c r="B158" s="115"/>
      <c r="C158" s="116"/>
      <c r="D158" s="116"/>
      <c r="E158" s="116"/>
      <c r="F158" s="116"/>
      <c r="G158" s="116"/>
      <c r="H158" s="116"/>
      <c r="I158" s="116"/>
      <c r="J158" s="116"/>
      <c r="K158" s="116"/>
      <c r="L158" s="116"/>
      <c r="M158" s="116"/>
      <c r="N158" s="116"/>
      <c r="O158" s="116"/>
      <c r="P158" s="116"/>
      <c r="Q158" s="116"/>
      <c r="R158" s="116"/>
      <c r="S158" s="116"/>
      <c r="T158" s="116"/>
      <c r="U158" s="117"/>
      <c r="V158" s="121"/>
      <c r="W158" s="122"/>
      <c r="X158" s="122"/>
      <c r="Y158" s="122"/>
      <c r="Z158" s="122"/>
      <c r="AA158" s="123"/>
      <c r="AB158" s="127"/>
      <c r="AC158" s="128"/>
      <c r="AD158" s="128"/>
      <c r="AE158" s="128"/>
      <c r="AF158" s="129"/>
      <c r="AG158" s="106" t="s">
        <v>24</v>
      </c>
      <c r="AH158" s="107"/>
      <c r="AI158" s="107"/>
      <c r="AJ158" s="107"/>
      <c r="AK158" s="107"/>
      <c r="AL158" s="108">
        <f t="shared" si="3"/>
        <v>0</v>
      </c>
      <c r="AM158" s="109"/>
      <c r="AN158" s="109"/>
      <c r="AO158" s="110"/>
      <c r="AP158" s="111"/>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c r="BM158" s="73"/>
      <c r="BN158" s="73"/>
      <c r="BO158" s="73"/>
      <c r="BP158" s="73"/>
      <c r="BQ158" s="73"/>
      <c r="BR158" s="73"/>
      <c r="BS158" s="73"/>
      <c r="BT158" s="73"/>
      <c r="BU158" s="73"/>
      <c r="BV158" s="73"/>
      <c r="BW158" s="73"/>
      <c r="BX158" s="73"/>
      <c r="BY158" s="74"/>
      <c r="BZ158" s="75"/>
      <c r="CA158" s="73"/>
      <c r="CB158" s="73"/>
      <c r="CC158" s="73"/>
      <c r="CD158" s="73"/>
      <c r="CE158" s="73"/>
      <c r="CF158" s="73"/>
      <c r="CG158" s="73"/>
      <c r="CH158" s="73"/>
      <c r="CI158" s="73"/>
      <c r="CJ158" s="73"/>
      <c r="CK158" s="73"/>
      <c r="CL158" s="73"/>
      <c r="CM158" s="73"/>
      <c r="CN158" s="73"/>
      <c r="CO158" s="73"/>
      <c r="CP158" s="73"/>
      <c r="CQ158" s="73"/>
      <c r="CR158" s="73"/>
      <c r="CS158" s="73"/>
      <c r="CT158" s="73"/>
      <c r="CU158" s="73"/>
      <c r="CV158" s="73"/>
      <c r="CW158" s="73"/>
      <c r="CX158" s="73"/>
      <c r="CY158" s="73"/>
      <c r="CZ158" s="73"/>
      <c r="DA158" s="73"/>
      <c r="DB158" s="73"/>
      <c r="DC158" s="73"/>
      <c r="DD158" s="73"/>
      <c r="DE158" s="73"/>
      <c r="DF158" s="73"/>
      <c r="DG158" s="73"/>
      <c r="DH158" s="73"/>
      <c r="DI158" s="74"/>
      <c r="DJ158" s="75"/>
      <c r="DK158" s="73"/>
      <c r="DL158" s="73"/>
      <c r="DM158" s="73"/>
      <c r="DN158" s="73"/>
      <c r="DO158" s="73"/>
      <c r="DP158" s="73"/>
      <c r="DQ158" s="73"/>
      <c r="DR158" s="73"/>
      <c r="DS158" s="73"/>
      <c r="DT158" s="73"/>
      <c r="DU158" s="73"/>
      <c r="DV158" s="73"/>
      <c r="DW158" s="73"/>
      <c r="DX158" s="73"/>
      <c r="DY158" s="73"/>
      <c r="DZ158" s="73"/>
      <c r="EA158" s="73"/>
      <c r="EB158" s="73"/>
      <c r="EC158" s="73"/>
      <c r="ED158" s="73"/>
      <c r="EE158" s="73"/>
      <c r="EF158" s="73"/>
      <c r="EG158" s="73"/>
      <c r="EH158" s="73"/>
      <c r="EI158" s="73"/>
      <c r="EJ158" s="73"/>
      <c r="EK158" s="73"/>
      <c r="EL158" s="73"/>
      <c r="EM158" s="73"/>
      <c r="EN158" s="73"/>
      <c r="EO158" s="73"/>
      <c r="EP158" s="73"/>
      <c r="EQ158" s="73"/>
      <c r="ER158" s="73"/>
      <c r="ES158" s="74"/>
      <c r="ET158" s="75"/>
      <c r="EU158" s="73"/>
      <c r="EV158" s="73"/>
      <c r="EW158" s="73"/>
      <c r="EX158" s="73"/>
      <c r="EY158" s="73"/>
      <c r="EZ158" s="73"/>
      <c r="FA158" s="73"/>
      <c r="FB158" s="73"/>
      <c r="FC158" s="73"/>
      <c r="FD158" s="73"/>
      <c r="FE158" s="73"/>
      <c r="FF158" s="73"/>
      <c r="FG158" s="73"/>
      <c r="FH158" s="73"/>
      <c r="FI158" s="73"/>
      <c r="FJ158" s="73"/>
      <c r="FK158" s="73"/>
      <c r="FL158" s="73"/>
      <c r="FM158" s="73"/>
      <c r="FN158" s="73"/>
      <c r="FO158" s="73"/>
      <c r="FP158" s="73"/>
      <c r="FQ158" s="73"/>
      <c r="FR158" s="73"/>
      <c r="FS158" s="73"/>
      <c r="FT158" s="73"/>
      <c r="FU158" s="73"/>
      <c r="FV158" s="73"/>
      <c r="FW158" s="73"/>
      <c r="FX158" s="73"/>
      <c r="FY158" s="73"/>
      <c r="FZ158" s="73"/>
      <c r="GA158" s="73"/>
      <c r="GB158" s="73"/>
      <c r="GC158" s="74"/>
      <c r="GD158" s="75"/>
      <c r="GE158" s="73"/>
      <c r="GF158" s="73"/>
      <c r="GG158" s="73"/>
      <c r="GH158" s="73"/>
      <c r="GI158" s="73"/>
      <c r="GJ158" s="73"/>
      <c r="GK158" s="73"/>
      <c r="GL158" s="73"/>
      <c r="GM158" s="73"/>
      <c r="GN158" s="73"/>
      <c r="GO158" s="73"/>
      <c r="GP158" s="73"/>
      <c r="GQ158" s="73"/>
      <c r="GR158" s="73"/>
      <c r="GS158" s="73"/>
      <c r="GT158" s="73"/>
      <c r="GU158" s="73"/>
      <c r="GV158" s="73"/>
      <c r="GW158" s="73"/>
      <c r="GX158" s="73"/>
      <c r="GY158" s="73"/>
      <c r="GZ158" s="73"/>
      <c r="HA158" s="73"/>
      <c r="HB158" s="73"/>
      <c r="HC158" s="73"/>
      <c r="HD158" s="73"/>
      <c r="HE158" s="73"/>
      <c r="HF158" s="73"/>
      <c r="HG158" s="73"/>
      <c r="HH158" s="73"/>
      <c r="HI158" s="73"/>
      <c r="HJ158" s="73"/>
      <c r="HK158" s="73"/>
      <c r="HL158" s="73"/>
      <c r="HM158" s="74"/>
    </row>
    <row r="159" spans="2:221" ht="18" customHeight="1" x14ac:dyDescent="0.2">
      <c r="B159" s="82" t="s">
        <v>757</v>
      </c>
      <c r="C159" s="83"/>
      <c r="D159" s="83"/>
      <c r="E159" s="83"/>
      <c r="F159" s="83"/>
      <c r="G159" s="83"/>
      <c r="H159" s="83"/>
      <c r="I159" s="83"/>
      <c r="J159" s="83"/>
      <c r="K159" s="83"/>
      <c r="L159" s="83"/>
      <c r="M159" s="83"/>
      <c r="N159" s="83"/>
      <c r="O159" s="83"/>
      <c r="P159" s="83"/>
      <c r="Q159" s="83"/>
      <c r="R159" s="83"/>
      <c r="S159" s="83"/>
      <c r="T159" s="83"/>
      <c r="U159" s="84"/>
      <c r="V159" s="88" t="s">
        <v>762</v>
      </c>
      <c r="W159" s="89"/>
      <c r="X159" s="89"/>
      <c r="Y159" s="89"/>
      <c r="Z159" s="89"/>
      <c r="AA159" s="90"/>
      <c r="AB159" s="94">
        <v>0</v>
      </c>
      <c r="AC159" s="95"/>
      <c r="AD159" s="95"/>
      <c r="AE159" s="95"/>
      <c r="AF159" s="96"/>
      <c r="AG159" s="100" t="s">
        <v>23</v>
      </c>
      <c r="AH159" s="101"/>
      <c r="AI159" s="101"/>
      <c r="AJ159" s="101"/>
      <c r="AK159" s="101"/>
      <c r="AL159" s="102">
        <f t="shared" si="3"/>
        <v>0</v>
      </c>
      <c r="AM159" s="103"/>
      <c r="AN159" s="103"/>
      <c r="AO159" s="104"/>
      <c r="AP159" s="105"/>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2"/>
      <c r="BZ159" s="63"/>
      <c r="CA159" s="61"/>
      <c r="CB159" s="61"/>
      <c r="CC159" s="61"/>
      <c r="CD159" s="61"/>
      <c r="CE159" s="61"/>
      <c r="CF159" s="61"/>
      <c r="CG159" s="61"/>
      <c r="CH159" s="61"/>
      <c r="CI159" s="61"/>
      <c r="CJ159" s="61"/>
      <c r="CK159" s="61"/>
      <c r="CL159" s="61"/>
      <c r="CM159" s="61"/>
      <c r="CN159" s="61"/>
      <c r="CO159" s="61"/>
      <c r="CP159" s="61"/>
      <c r="CQ159" s="61"/>
      <c r="CR159" s="61"/>
      <c r="CS159" s="61"/>
      <c r="CT159" s="61"/>
      <c r="CU159" s="61"/>
      <c r="CV159" s="61"/>
      <c r="CW159" s="61"/>
      <c r="CX159" s="61"/>
      <c r="CY159" s="61"/>
      <c r="CZ159" s="61"/>
      <c r="DA159" s="61"/>
      <c r="DB159" s="61"/>
      <c r="DC159" s="61"/>
      <c r="DD159" s="61"/>
      <c r="DE159" s="61"/>
      <c r="DF159" s="61"/>
      <c r="DG159" s="61"/>
      <c r="DH159" s="61"/>
      <c r="DI159" s="62"/>
      <c r="DJ159" s="63"/>
      <c r="DK159" s="61"/>
      <c r="DL159" s="61"/>
      <c r="DM159" s="61"/>
      <c r="DN159" s="61"/>
      <c r="DO159" s="61"/>
      <c r="DP159" s="61"/>
      <c r="DQ159" s="61"/>
      <c r="DR159" s="61"/>
      <c r="DS159" s="61"/>
      <c r="DT159" s="61"/>
      <c r="DU159" s="61"/>
      <c r="DV159" s="61"/>
      <c r="DW159" s="61"/>
      <c r="DX159" s="61"/>
      <c r="DY159" s="61"/>
      <c r="DZ159" s="61"/>
      <c r="EA159" s="61"/>
      <c r="EB159" s="61"/>
      <c r="EC159" s="61"/>
      <c r="ED159" s="61"/>
      <c r="EE159" s="61"/>
      <c r="EF159" s="61"/>
      <c r="EG159" s="61"/>
      <c r="EH159" s="61"/>
      <c r="EI159" s="61"/>
      <c r="EJ159" s="61"/>
      <c r="EK159" s="61"/>
      <c r="EL159" s="61"/>
      <c r="EM159" s="61"/>
      <c r="EN159" s="61"/>
      <c r="EO159" s="61"/>
      <c r="EP159" s="61"/>
      <c r="EQ159" s="61"/>
      <c r="ER159" s="61"/>
      <c r="ES159" s="62"/>
      <c r="ET159" s="63"/>
      <c r="EU159" s="61"/>
      <c r="EV159" s="61"/>
      <c r="EW159" s="61"/>
      <c r="EX159" s="61"/>
      <c r="EY159" s="61"/>
      <c r="EZ159" s="61"/>
      <c r="FA159" s="61"/>
      <c r="FB159" s="61"/>
      <c r="FC159" s="61"/>
      <c r="FD159" s="61"/>
      <c r="FE159" s="61"/>
      <c r="FF159" s="61"/>
      <c r="FG159" s="61"/>
      <c r="FH159" s="61"/>
      <c r="FI159" s="61"/>
      <c r="FJ159" s="61"/>
      <c r="FK159" s="61"/>
      <c r="FL159" s="61"/>
      <c r="FM159" s="61"/>
      <c r="FN159" s="61"/>
      <c r="FO159" s="61"/>
      <c r="FP159" s="61"/>
      <c r="FQ159" s="61"/>
      <c r="FR159" s="61"/>
      <c r="FS159" s="61"/>
      <c r="FT159" s="61"/>
      <c r="FU159" s="61"/>
      <c r="FV159" s="61"/>
      <c r="FW159" s="61"/>
      <c r="FX159" s="61"/>
      <c r="FY159" s="61"/>
      <c r="FZ159" s="61"/>
      <c r="GA159" s="61"/>
      <c r="GB159" s="61"/>
      <c r="GC159" s="62"/>
      <c r="GD159" s="63"/>
      <c r="GE159" s="61"/>
      <c r="GF159" s="61"/>
      <c r="GG159" s="61"/>
      <c r="GH159" s="61"/>
      <c r="GI159" s="61"/>
      <c r="GJ159" s="61"/>
      <c r="GK159" s="61"/>
      <c r="GL159" s="61"/>
      <c r="GM159" s="61"/>
      <c r="GN159" s="61"/>
      <c r="GO159" s="61"/>
      <c r="GP159" s="61"/>
      <c r="GQ159" s="61"/>
      <c r="GR159" s="61"/>
      <c r="GS159" s="61"/>
      <c r="GT159" s="61"/>
      <c r="GU159" s="61"/>
      <c r="GV159" s="61"/>
      <c r="GW159" s="61"/>
      <c r="GX159" s="61"/>
      <c r="GY159" s="61"/>
      <c r="GZ159" s="61"/>
      <c r="HA159" s="61"/>
      <c r="HB159" s="61"/>
      <c r="HC159" s="61"/>
      <c r="HD159" s="61"/>
      <c r="HE159" s="61"/>
      <c r="HF159" s="61"/>
      <c r="HG159" s="61"/>
      <c r="HH159" s="61"/>
      <c r="HI159" s="61"/>
      <c r="HJ159" s="61"/>
      <c r="HK159" s="61"/>
      <c r="HL159" s="61"/>
      <c r="HM159" s="62"/>
    </row>
    <row r="160" spans="2:221" ht="18" customHeight="1" x14ac:dyDescent="0.2">
      <c r="B160" s="131"/>
      <c r="C160" s="132"/>
      <c r="D160" s="132"/>
      <c r="E160" s="132"/>
      <c r="F160" s="132"/>
      <c r="G160" s="132"/>
      <c r="H160" s="132"/>
      <c r="I160" s="132"/>
      <c r="J160" s="132"/>
      <c r="K160" s="132"/>
      <c r="L160" s="132"/>
      <c r="M160" s="132"/>
      <c r="N160" s="132"/>
      <c r="O160" s="132"/>
      <c r="P160" s="132"/>
      <c r="Q160" s="132"/>
      <c r="R160" s="132"/>
      <c r="S160" s="132"/>
      <c r="T160" s="132"/>
      <c r="U160" s="133"/>
      <c r="V160" s="134"/>
      <c r="W160" s="135"/>
      <c r="X160" s="135"/>
      <c r="Y160" s="135"/>
      <c r="Z160" s="135"/>
      <c r="AA160" s="136"/>
      <c r="AB160" s="137"/>
      <c r="AC160" s="138"/>
      <c r="AD160" s="138"/>
      <c r="AE160" s="138"/>
      <c r="AF160" s="139"/>
      <c r="AG160" s="100" t="s">
        <v>24</v>
      </c>
      <c r="AH160" s="101"/>
      <c r="AI160" s="101"/>
      <c r="AJ160" s="101"/>
      <c r="AK160" s="101"/>
      <c r="AL160" s="102">
        <f t="shared" si="3"/>
        <v>0</v>
      </c>
      <c r="AM160" s="103"/>
      <c r="AN160" s="103"/>
      <c r="AO160" s="104"/>
      <c r="AP160" s="130"/>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2"/>
      <c r="BZ160" s="63"/>
      <c r="CA160" s="61"/>
      <c r="CB160" s="61"/>
      <c r="CC160" s="61"/>
      <c r="CD160" s="61"/>
      <c r="CE160" s="61"/>
      <c r="CF160" s="61"/>
      <c r="CG160" s="61"/>
      <c r="CH160" s="61"/>
      <c r="CI160" s="61"/>
      <c r="CJ160" s="61"/>
      <c r="CK160" s="61"/>
      <c r="CL160" s="61"/>
      <c r="CM160" s="61"/>
      <c r="CN160" s="61"/>
      <c r="CO160" s="61"/>
      <c r="CP160" s="61"/>
      <c r="CQ160" s="61"/>
      <c r="CR160" s="61"/>
      <c r="CS160" s="61"/>
      <c r="CT160" s="61"/>
      <c r="CU160" s="61"/>
      <c r="CV160" s="61"/>
      <c r="CW160" s="61"/>
      <c r="CX160" s="61"/>
      <c r="CY160" s="61"/>
      <c r="CZ160" s="61"/>
      <c r="DA160" s="61"/>
      <c r="DB160" s="61"/>
      <c r="DC160" s="61"/>
      <c r="DD160" s="61"/>
      <c r="DE160" s="61"/>
      <c r="DF160" s="61"/>
      <c r="DG160" s="61"/>
      <c r="DH160" s="61"/>
      <c r="DI160" s="62"/>
      <c r="DJ160" s="63"/>
      <c r="DK160" s="61"/>
      <c r="DL160" s="61"/>
      <c r="DM160" s="61"/>
      <c r="DN160" s="61"/>
      <c r="DO160" s="61"/>
      <c r="DP160" s="61"/>
      <c r="DQ160" s="61"/>
      <c r="DR160" s="61"/>
      <c r="DS160" s="61"/>
      <c r="DT160" s="61"/>
      <c r="DU160" s="61"/>
      <c r="DV160" s="61"/>
      <c r="DW160" s="61"/>
      <c r="DX160" s="61"/>
      <c r="DY160" s="61"/>
      <c r="DZ160" s="61"/>
      <c r="EA160" s="61"/>
      <c r="EB160" s="61"/>
      <c r="EC160" s="61"/>
      <c r="ED160" s="61"/>
      <c r="EE160" s="61"/>
      <c r="EF160" s="61"/>
      <c r="EG160" s="61"/>
      <c r="EH160" s="61"/>
      <c r="EI160" s="61"/>
      <c r="EJ160" s="61"/>
      <c r="EK160" s="61"/>
      <c r="EL160" s="61"/>
      <c r="EM160" s="61"/>
      <c r="EN160" s="61"/>
      <c r="EO160" s="61"/>
      <c r="EP160" s="61"/>
      <c r="EQ160" s="61"/>
      <c r="ER160" s="61"/>
      <c r="ES160" s="62"/>
      <c r="ET160" s="63"/>
      <c r="EU160" s="61"/>
      <c r="EV160" s="61"/>
      <c r="EW160" s="61"/>
      <c r="EX160" s="61"/>
      <c r="EY160" s="61"/>
      <c r="EZ160" s="61"/>
      <c r="FA160" s="61"/>
      <c r="FB160" s="61"/>
      <c r="FC160" s="61"/>
      <c r="FD160" s="61"/>
      <c r="FE160" s="61"/>
      <c r="FF160" s="61"/>
      <c r="FG160" s="61"/>
      <c r="FH160" s="61"/>
      <c r="FI160" s="61"/>
      <c r="FJ160" s="61"/>
      <c r="FK160" s="61"/>
      <c r="FL160" s="61"/>
      <c r="FM160" s="61"/>
      <c r="FN160" s="61"/>
      <c r="FO160" s="61"/>
      <c r="FP160" s="61"/>
      <c r="FQ160" s="61"/>
      <c r="FR160" s="61"/>
      <c r="FS160" s="61"/>
      <c r="FT160" s="61"/>
      <c r="FU160" s="61"/>
      <c r="FV160" s="61"/>
      <c r="FW160" s="61"/>
      <c r="FX160" s="61"/>
      <c r="FY160" s="61"/>
      <c r="FZ160" s="61"/>
      <c r="GA160" s="61"/>
      <c r="GB160" s="61"/>
      <c r="GC160" s="62"/>
      <c r="GD160" s="63"/>
      <c r="GE160" s="61"/>
      <c r="GF160" s="61"/>
      <c r="GG160" s="61"/>
      <c r="GH160" s="61"/>
      <c r="GI160" s="61"/>
      <c r="GJ160" s="61"/>
      <c r="GK160" s="61"/>
      <c r="GL160" s="61"/>
      <c r="GM160" s="61"/>
      <c r="GN160" s="61"/>
      <c r="GO160" s="61"/>
      <c r="GP160" s="61"/>
      <c r="GQ160" s="61"/>
      <c r="GR160" s="61"/>
      <c r="GS160" s="61"/>
      <c r="GT160" s="61"/>
      <c r="GU160" s="61"/>
      <c r="GV160" s="61"/>
      <c r="GW160" s="61"/>
      <c r="GX160" s="61"/>
      <c r="GY160" s="61"/>
      <c r="GZ160" s="61"/>
      <c r="HA160" s="61"/>
      <c r="HB160" s="61"/>
      <c r="HC160" s="61"/>
      <c r="HD160" s="61"/>
      <c r="HE160" s="61"/>
      <c r="HF160" s="61"/>
      <c r="HG160" s="61"/>
      <c r="HH160" s="61"/>
      <c r="HI160" s="61"/>
      <c r="HJ160" s="61"/>
      <c r="HK160" s="61"/>
      <c r="HL160" s="61"/>
      <c r="HM160" s="62"/>
    </row>
    <row r="161" spans="2:221" ht="18" customHeight="1" x14ac:dyDescent="0.2">
      <c r="B161" s="112" t="s">
        <v>758</v>
      </c>
      <c r="C161" s="113"/>
      <c r="D161" s="113"/>
      <c r="E161" s="113"/>
      <c r="F161" s="113"/>
      <c r="G161" s="113"/>
      <c r="H161" s="113"/>
      <c r="I161" s="113"/>
      <c r="J161" s="113"/>
      <c r="K161" s="113"/>
      <c r="L161" s="113"/>
      <c r="M161" s="113"/>
      <c r="N161" s="113"/>
      <c r="O161" s="113"/>
      <c r="P161" s="113"/>
      <c r="Q161" s="113"/>
      <c r="R161" s="113"/>
      <c r="S161" s="113"/>
      <c r="T161" s="113"/>
      <c r="U161" s="114"/>
      <c r="V161" s="118" t="s">
        <v>763</v>
      </c>
      <c r="W161" s="119"/>
      <c r="X161" s="119"/>
      <c r="Y161" s="119"/>
      <c r="Z161" s="119"/>
      <c r="AA161" s="120"/>
      <c r="AB161" s="124">
        <v>0</v>
      </c>
      <c r="AC161" s="125"/>
      <c r="AD161" s="125"/>
      <c r="AE161" s="125"/>
      <c r="AF161" s="126"/>
      <c r="AG161" s="106" t="s">
        <v>23</v>
      </c>
      <c r="AH161" s="107"/>
      <c r="AI161" s="107"/>
      <c r="AJ161" s="107"/>
      <c r="AK161" s="107"/>
      <c r="AL161" s="108">
        <f t="shared" si="3"/>
        <v>0</v>
      </c>
      <c r="AM161" s="109"/>
      <c r="AN161" s="109"/>
      <c r="AO161" s="110"/>
      <c r="AP161" s="69"/>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c r="BM161" s="73"/>
      <c r="BN161" s="73"/>
      <c r="BO161" s="73"/>
      <c r="BP161" s="73"/>
      <c r="BQ161" s="73"/>
      <c r="BR161" s="73"/>
      <c r="BS161" s="73"/>
      <c r="BT161" s="73"/>
      <c r="BU161" s="73"/>
      <c r="BV161" s="73"/>
      <c r="BW161" s="73"/>
      <c r="BX161" s="73"/>
      <c r="BY161" s="74"/>
      <c r="BZ161" s="75"/>
      <c r="CA161" s="73"/>
      <c r="CB161" s="73"/>
      <c r="CC161" s="73"/>
      <c r="CD161" s="73"/>
      <c r="CE161" s="73"/>
      <c r="CF161" s="73"/>
      <c r="CG161" s="73"/>
      <c r="CH161" s="73"/>
      <c r="CI161" s="73"/>
      <c r="CJ161" s="73"/>
      <c r="CK161" s="73"/>
      <c r="CL161" s="73"/>
      <c r="CM161" s="73"/>
      <c r="CN161" s="73"/>
      <c r="CO161" s="73"/>
      <c r="CP161" s="73"/>
      <c r="CQ161" s="73"/>
      <c r="CR161" s="73"/>
      <c r="CS161" s="73"/>
      <c r="CT161" s="73"/>
      <c r="CU161" s="73"/>
      <c r="CV161" s="73"/>
      <c r="CW161" s="73"/>
      <c r="CX161" s="73"/>
      <c r="CY161" s="73"/>
      <c r="CZ161" s="73"/>
      <c r="DA161" s="73"/>
      <c r="DB161" s="73"/>
      <c r="DC161" s="73"/>
      <c r="DD161" s="73"/>
      <c r="DE161" s="73"/>
      <c r="DF161" s="73"/>
      <c r="DG161" s="73"/>
      <c r="DH161" s="73"/>
      <c r="DI161" s="74"/>
      <c r="DJ161" s="75"/>
      <c r="DK161" s="73"/>
      <c r="DL161" s="73"/>
      <c r="DM161" s="73"/>
      <c r="DN161" s="73"/>
      <c r="DO161" s="73"/>
      <c r="DP161" s="73"/>
      <c r="DQ161" s="73"/>
      <c r="DR161" s="73"/>
      <c r="DS161" s="73"/>
      <c r="DT161" s="73"/>
      <c r="DU161" s="73"/>
      <c r="DV161" s="73"/>
      <c r="DW161" s="73"/>
      <c r="DX161" s="73"/>
      <c r="DY161" s="73"/>
      <c r="DZ161" s="73"/>
      <c r="EA161" s="73"/>
      <c r="EB161" s="73"/>
      <c r="EC161" s="73"/>
      <c r="ED161" s="73"/>
      <c r="EE161" s="73"/>
      <c r="EF161" s="73"/>
      <c r="EG161" s="73"/>
      <c r="EH161" s="73"/>
      <c r="EI161" s="73"/>
      <c r="EJ161" s="73"/>
      <c r="EK161" s="73"/>
      <c r="EL161" s="73"/>
      <c r="EM161" s="73"/>
      <c r="EN161" s="73"/>
      <c r="EO161" s="73"/>
      <c r="EP161" s="73"/>
      <c r="EQ161" s="73"/>
      <c r="ER161" s="73"/>
      <c r="ES161" s="74"/>
      <c r="ET161" s="75"/>
      <c r="EU161" s="73"/>
      <c r="EV161" s="73"/>
      <c r="EW161" s="73"/>
      <c r="EX161" s="73"/>
      <c r="EY161" s="73"/>
      <c r="EZ161" s="73"/>
      <c r="FA161" s="73"/>
      <c r="FB161" s="73"/>
      <c r="FC161" s="73"/>
      <c r="FD161" s="73"/>
      <c r="FE161" s="73"/>
      <c r="FF161" s="73"/>
      <c r="FG161" s="73"/>
      <c r="FH161" s="73"/>
      <c r="FI161" s="73"/>
      <c r="FJ161" s="73"/>
      <c r="FK161" s="73"/>
      <c r="FL161" s="73"/>
      <c r="FM161" s="73"/>
      <c r="FN161" s="73"/>
      <c r="FO161" s="73"/>
      <c r="FP161" s="73"/>
      <c r="FQ161" s="73"/>
      <c r="FR161" s="73"/>
      <c r="FS161" s="73"/>
      <c r="FT161" s="73"/>
      <c r="FU161" s="73"/>
      <c r="FV161" s="73"/>
      <c r="FW161" s="73"/>
      <c r="FX161" s="73"/>
      <c r="FY161" s="73"/>
      <c r="FZ161" s="73"/>
      <c r="GA161" s="73"/>
      <c r="GB161" s="73"/>
      <c r="GC161" s="74"/>
      <c r="GD161" s="75"/>
      <c r="GE161" s="73"/>
      <c r="GF161" s="73"/>
      <c r="GG161" s="73"/>
      <c r="GH161" s="73"/>
      <c r="GI161" s="73"/>
      <c r="GJ161" s="73"/>
      <c r="GK161" s="73"/>
      <c r="GL161" s="73"/>
      <c r="GM161" s="73"/>
      <c r="GN161" s="73"/>
      <c r="GO161" s="73"/>
      <c r="GP161" s="73"/>
      <c r="GQ161" s="73"/>
      <c r="GR161" s="73"/>
      <c r="GS161" s="73"/>
      <c r="GT161" s="73"/>
      <c r="GU161" s="73"/>
      <c r="GV161" s="73"/>
      <c r="GW161" s="73"/>
      <c r="GX161" s="73"/>
      <c r="GY161" s="73"/>
      <c r="GZ161" s="73"/>
      <c r="HA161" s="73"/>
      <c r="HB161" s="73"/>
      <c r="HC161" s="73"/>
      <c r="HD161" s="73"/>
      <c r="HE161" s="73"/>
      <c r="HF161" s="73"/>
      <c r="HG161" s="73"/>
      <c r="HH161" s="73"/>
      <c r="HI161" s="73"/>
      <c r="HJ161" s="73"/>
      <c r="HK161" s="73"/>
      <c r="HL161" s="73"/>
      <c r="HM161" s="74"/>
    </row>
    <row r="162" spans="2:221" ht="18" customHeight="1" x14ac:dyDescent="0.2">
      <c r="B162" s="115"/>
      <c r="C162" s="116"/>
      <c r="D162" s="116"/>
      <c r="E162" s="116"/>
      <c r="F162" s="116"/>
      <c r="G162" s="116"/>
      <c r="H162" s="116"/>
      <c r="I162" s="116"/>
      <c r="J162" s="116"/>
      <c r="K162" s="116"/>
      <c r="L162" s="116"/>
      <c r="M162" s="116"/>
      <c r="N162" s="116"/>
      <c r="O162" s="116"/>
      <c r="P162" s="116"/>
      <c r="Q162" s="116"/>
      <c r="R162" s="116"/>
      <c r="S162" s="116"/>
      <c r="T162" s="116"/>
      <c r="U162" s="117"/>
      <c r="V162" s="121"/>
      <c r="W162" s="122"/>
      <c r="X162" s="122"/>
      <c r="Y162" s="122"/>
      <c r="Z162" s="122"/>
      <c r="AA162" s="123"/>
      <c r="AB162" s="127"/>
      <c r="AC162" s="128"/>
      <c r="AD162" s="128"/>
      <c r="AE162" s="128"/>
      <c r="AF162" s="129"/>
      <c r="AG162" s="106" t="s">
        <v>24</v>
      </c>
      <c r="AH162" s="107"/>
      <c r="AI162" s="107"/>
      <c r="AJ162" s="107"/>
      <c r="AK162" s="107"/>
      <c r="AL162" s="108">
        <f t="shared" si="3"/>
        <v>0</v>
      </c>
      <c r="AM162" s="109"/>
      <c r="AN162" s="109"/>
      <c r="AO162" s="110"/>
      <c r="AP162" s="111"/>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4"/>
      <c r="BZ162" s="75"/>
      <c r="CA162" s="73"/>
      <c r="CB162" s="73"/>
      <c r="CC162" s="73"/>
      <c r="CD162" s="73"/>
      <c r="CE162" s="73"/>
      <c r="CF162" s="73"/>
      <c r="CG162" s="73"/>
      <c r="CH162" s="73"/>
      <c r="CI162" s="73"/>
      <c r="CJ162" s="73"/>
      <c r="CK162" s="73"/>
      <c r="CL162" s="73"/>
      <c r="CM162" s="73"/>
      <c r="CN162" s="73"/>
      <c r="CO162" s="73"/>
      <c r="CP162" s="73"/>
      <c r="CQ162" s="73"/>
      <c r="CR162" s="73"/>
      <c r="CS162" s="73"/>
      <c r="CT162" s="73"/>
      <c r="CU162" s="73"/>
      <c r="CV162" s="73"/>
      <c r="CW162" s="73"/>
      <c r="CX162" s="73"/>
      <c r="CY162" s="73"/>
      <c r="CZ162" s="73"/>
      <c r="DA162" s="73"/>
      <c r="DB162" s="73"/>
      <c r="DC162" s="73"/>
      <c r="DD162" s="73"/>
      <c r="DE162" s="73"/>
      <c r="DF162" s="73"/>
      <c r="DG162" s="73"/>
      <c r="DH162" s="73"/>
      <c r="DI162" s="74"/>
      <c r="DJ162" s="75"/>
      <c r="DK162" s="73"/>
      <c r="DL162" s="73"/>
      <c r="DM162" s="73"/>
      <c r="DN162" s="73"/>
      <c r="DO162" s="73"/>
      <c r="DP162" s="73"/>
      <c r="DQ162" s="73"/>
      <c r="DR162" s="73"/>
      <c r="DS162" s="73"/>
      <c r="DT162" s="73"/>
      <c r="DU162" s="73"/>
      <c r="DV162" s="73"/>
      <c r="DW162" s="73"/>
      <c r="DX162" s="73"/>
      <c r="DY162" s="73"/>
      <c r="DZ162" s="73"/>
      <c r="EA162" s="73"/>
      <c r="EB162" s="73"/>
      <c r="EC162" s="73"/>
      <c r="ED162" s="73"/>
      <c r="EE162" s="73"/>
      <c r="EF162" s="73"/>
      <c r="EG162" s="73"/>
      <c r="EH162" s="73"/>
      <c r="EI162" s="73"/>
      <c r="EJ162" s="73"/>
      <c r="EK162" s="73"/>
      <c r="EL162" s="73"/>
      <c r="EM162" s="73"/>
      <c r="EN162" s="73"/>
      <c r="EO162" s="73"/>
      <c r="EP162" s="73"/>
      <c r="EQ162" s="73"/>
      <c r="ER162" s="73"/>
      <c r="ES162" s="74"/>
      <c r="ET162" s="75"/>
      <c r="EU162" s="73"/>
      <c r="EV162" s="73"/>
      <c r="EW162" s="73"/>
      <c r="EX162" s="73"/>
      <c r="EY162" s="73"/>
      <c r="EZ162" s="73"/>
      <c r="FA162" s="73"/>
      <c r="FB162" s="73"/>
      <c r="FC162" s="73"/>
      <c r="FD162" s="73"/>
      <c r="FE162" s="73"/>
      <c r="FF162" s="73"/>
      <c r="FG162" s="73"/>
      <c r="FH162" s="73"/>
      <c r="FI162" s="73"/>
      <c r="FJ162" s="73"/>
      <c r="FK162" s="73"/>
      <c r="FL162" s="73"/>
      <c r="FM162" s="73"/>
      <c r="FN162" s="73"/>
      <c r="FO162" s="73"/>
      <c r="FP162" s="73"/>
      <c r="FQ162" s="73"/>
      <c r="FR162" s="73"/>
      <c r="FS162" s="73"/>
      <c r="FT162" s="73"/>
      <c r="FU162" s="73"/>
      <c r="FV162" s="73"/>
      <c r="FW162" s="73"/>
      <c r="FX162" s="73"/>
      <c r="FY162" s="73"/>
      <c r="FZ162" s="73"/>
      <c r="GA162" s="73"/>
      <c r="GB162" s="73"/>
      <c r="GC162" s="74"/>
      <c r="GD162" s="75"/>
      <c r="GE162" s="73"/>
      <c r="GF162" s="73"/>
      <c r="GG162" s="73"/>
      <c r="GH162" s="73"/>
      <c r="GI162" s="73"/>
      <c r="GJ162" s="73"/>
      <c r="GK162" s="73"/>
      <c r="GL162" s="73"/>
      <c r="GM162" s="73"/>
      <c r="GN162" s="73"/>
      <c r="GO162" s="73"/>
      <c r="GP162" s="73"/>
      <c r="GQ162" s="73"/>
      <c r="GR162" s="73"/>
      <c r="GS162" s="73"/>
      <c r="GT162" s="73"/>
      <c r="GU162" s="73"/>
      <c r="GV162" s="73"/>
      <c r="GW162" s="73"/>
      <c r="GX162" s="73"/>
      <c r="GY162" s="73"/>
      <c r="GZ162" s="73"/>
      <c r="HA162" s="73"/>
      <c r="HB162" s="73"/>
      <c r="HC162" s="73"/>
      <c r="HD162" s="73"/>
      <c r="HE162" s="73"/>
      <c r="HF162" s="73"/>
      <c r="HG162" s="73"/>
      <c r="HH162" s="73"/>
      <c r="HI162" s="73"/>
      <c r="HJ162" s="73"/>
      <c r="HK162" s="73"/>
      <c r="HL162" s="73"/>
      <c r="HM162" s="74"/>
    </row>
    <row r="163" spans="2:221" ht="18" customHeight="1" x14ac:dyDescent="0.2">
      <c r="B163" s="82" t="s">
        <v>608</v>
      </c>
      <c r="C163" s="83"/>
      <c r="D163" s="83"/>
      <c r="E163" s="83"/>
      <c r="F163" s="83"/>
      <c r="G163" s="83"/>
      <c r="H163" s="83"/>
      <c r="I163" s="83"/>
      <c r="J163" s="83"/>
      <c r="K163" s="83"/>
      <c r="L163" s="83"/>
      <c r="M163" s="83"/>
      <c r="N163" s="83"/>
      <c r="O163" s="83"/>
      <c r="P163" s="83"/>
      <c r="Q163" s="83"/>
      <c r="R163" s="83"/>
      <c r="S163" s="83"/>
      <c r="T163" s="83"/>
      <c r="U163" s="84"/>
      <c r="V163" s="88" t="s">
        <v>764</v>
      </c>
      <c r="W163" s="89"/>
      <c r="X163" s="89"/>
      <c r="Y163" s="89"/>
      <c r="Z163" s="89"/>
      <c r="AA163" s="90"/>
      <c r="AB163" s="94">
        <v>0</v>
      </c>
      <c r="AC163" s="95"/>
      <c r="AD163" s="95"/>
      <c r="AE163" s="95"/>
      <c r="AF163" s="96"/>
      <c r="AG163" s="100" t="s">
        <v>23</v>
      </c>
      <c r="AH163" s="101"/>
      <c r="AI163" s="101"/>
      <c r="AJ163" s="101"/>
      <c r="AK163" s="101"/>
      <c r="AL163" s="102">
        <f t="shared" si="3"/>
        <v>0</v>
      </c>
      <c r="AM163" s="103"/>
      <c r="AN163" s="103"/>
      <c r="AO163" s="104"/>
      <c r="AP163" s="105"/>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2"/>
      <c r="BZ163" s="63"/>
      <c r="CA163" s="61"/>
      <c r="CB163" s="61"/>
      <c r="CC163" s="61"/>
      <c r="CD163" s="61"/>
      <c r="CE163" s="61"/>
      <c r="CF163" s="61"/>
      <c r="CG163" s="61"/>
      <c r="CH163" s="61"/>
      <c r="CI163" s="61"/>
      <c r="CJ163" s="61"/>
      <c r="CK163" s="61"/>
      <c r="CL163" s="61"/>
      <c r="CM163" s="61"/>
      <c r="CN163" s="61"/>
      <c r="CO163" s="61"/>
      <c r="CP163" s="61"/>
      <c r="CQ163" s="61"/>
      <c r="CR163" s="61"/>
      <c r="CS163" s="61"/>
      <c r="CT163" s="61"/>
      <c r="CU163" s="61"/>
      <c r="CV163" s="61"/>
      <c r="CW163" s="61"/>
      <c r="CX163" s="61"/>
      <c r="CY163" s="61"/>
      <c r="CZ163" s="61"/>
      <c r="DA163" s="61"/>
      <c r="DB163" s="61"/>
      <c r="DC163" s="61"/>
      <c r="DD163" s="61"/>
      <c r="DE163" s="61"/>
      <c r="DF163" s="61"/>
      <c r="DG163" s="61"/>
      <c r="DH163" s="61"/>
      <c r="DI163" s="62"/>
      <c r="DJ163" s="63"/>
      <c r="DK163" s="61"/>
      <c r="DL163" s="61"/>
      <c r="DM163" s="61"/>
      <c r="DN163" s="61"/>
      <c r="DO163" s="61"/>
      <c r="DP163" s="61"/>
      <c r="DQ163" s="61"/>
      <c r="DR163" s="61"/>
      <c r="DS163" s="61"/>
      <c r="DT163" s="61"/>
      <c r="DU163" s="61"/>
      <c r="DV163" s="61"/>
      <c r="DW163" s="61"/>
      <c r="DX163" s="61"/>
      <c r="DY163" s="61"/>
      <c r="DZ163" s="61"/>
      <c r="EA163" s="61"/>
      <c r="EB163" s="61"/>
      <c r="EC163" s="61"/>
      <c r="ED163" s="61"/>
      <c r="EE163" s="61"/>
      <c r="EF163" s="61"/>
      <c r="EG163" s="61"/>
      <c r="EH163" s="61"/>
      <c r="EI163" s="61"/>
      <c r="EJ163" s="61"/>
      <c r="EK163" s="61"/>
      <c r="EL163" s="61"/>
      <c r="EM163" s="61"/>
      <c r="EN163" s="61"/>
      <c r="EO163" s="61"/>
      <c r="EP163" s="61"/>
      <c r="EQ163" s="61"/>
      <c r="ER163" s="61"/>
      <c r="ES163" s="62"/>
      <c r="ET163" s="63"/>
      <c r="EU163" s="61"/>
      <c r="EV163" s="61"/>
      <c r="EW163" s="61"/>
      <c r="EX163" s="61"/>
      <c r="EY163" s="61"/>
      <c r="EZ163" s="61"/>
      <c r="FA163" s="61"/>
      <c r="FB163" s="61"/>
      <c r="FC163" s="61"/>
      <c r="FD163" s="61"/>
      <c r="FE163" s="61"/>
      <c r="FF163" s="61"/>
      <c r="FG163" s="61"/>
      <c r="FH163" s="61"/>
      <c r="FI163" s="61"/>
      <c r="FJ163" s="61"/>
      <c r="FK163" s="61"/>
      <c r="FL163" s="61"/>
      <c r="FM163" s="61"/>
      <c r="FN163" s="61"/>
      <c r="FO163" s="61"/>
      <c r="FP163" s="61"/>
      <c r="FQ163" s="61"/>
      <c r="FR163" s="61"/>
      <c r="FS163" s="61"/>
      <c r="FT163" s="61"/>
      <c r="FU163" s="61"/>
      <c r="FV163" s="61"/>
      <c r="FW163" s="61"/>
      <c r="FX163" s="61"/>
      <c r="FY163" s="61"/>
      <c r="FZ163" s="61"/>
      <c r="GA163" s="61"/>
      <c r="GB163" s="61"/>
      <c r="GC163" s="62"/>
      <c r="GD163" s="63"/>
      <c r="GE163" s="61"/>
      <c r="GF163" s="61"/>
      <c r="GG163" s="61"/>
      <c r="GH163" s="61"/>
      <c r="GI163" s="61"/>
      <c r="GJ163" s="61"/>
      <c r="GK163" s="61"/>
      <c r="GL163" s="61"/>
      <c r="GM163" s="61"/>
      <c r="GN163" s="61"/>
      <c r="GO163" s="61"/>
      <c r="GP163" s="61"/>
      <c r="GQ163" s="61"/>
      <c r="GR163" s="61"/>
      <c r="GS163" s="61"/>
      <c r="GT163" s="61"/>
      <c r="GU163" s="61"/>
      <c r="GV163" s="61"/>
      <c r="GW163" s="61"/>
      <c r="GX163" s="61"/>
      <c r="GY163" s="61"/>
      <c r="GZ163" s="61"/>
      <c r="HA163" s="61"/>
      <c r="HB163" s="61"/>
      <c r="HC163" s="61"/>
      <c r="HD163" s="61"/>
      <c r="HE163" s="61"/>
      <c r="HF163" s="61"/>
      <c r="HG163" s="61"/>
      <c r="HH163" s="61"/>
      <c r="HI163" s="61"/>
      <c r="HJ163" s="61"/>
      <c r="HK163" s="61"/>
      <c r="HL163" s="61"/>
      <c r="HM163" s="62"/>
    </row>
    <row r="164" spans="2:221" ht="18" customHeight="1" thickBot="1" x14ac:dyDescent="0.25">
      <c r="B164" s="85"/>
      <c r="C164" s="86"/>
      <c r="D164" s="86"/>
      <c r="E164" s="86"/>
      <c r="F164" s="86"/>
      <c r="G164" s="86"/>
      <c r="H164" s="86"/>
      <c r="I164" s="86"/>
      <c r="J164" s="86"/>
      <c r="K164" s="86"/>
      <c r="L164" s="86"/>
      <c r="M164" s="86"/>
      <c r="N164" s="86"/>
      <c r="O164" s="86"/>
      <c r="P164" s="86"/>
      <c r="Q164" s="86"/>
      <c r="R164" s="86"/>
      <c r="S164" s="86"/>
      <c r="T164" s="86"/>
      <c r="U164" s="87"/>
      <c r="V164" s="91"/>
      <c r="W164" s="92"/>
      <c r="X164" s="92"/>
      <c r="Y164" s="92"/>
      <c r="Z164" s="92"/>
      <c r="AA164" s="93"/>
      <c r="AB164" s="97"/>
      <c r="AC164" s="98"/>
      <c r="AD164" s="98"/>
      <c r="AE164" s="98"/>
      <c r="AF164" s="99"/>
      <c r="AG164" s="76" t="s">
        <v>24</v>
      </c>
      <c r="AH164" s="77"/>
      <c r="AI164" s="77"/>
      <c r="AJ164" s="77"/>
      <c r="AK164" s="77"/>
      <c r="AL164" s="78">
        <f t="shared" si="3"/>
        <v>0</v>
      </c>
      <c r="AM164" s="79"/>
      <c r="AN164" s="79"/>
      <c r="AO164" s="80"/>
      <c r="AP164" s="81"/>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9"/>
      <c r="BZ164" s="60"/>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9"/>
      <c r="DJ164" s="60"/>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c r="EN164" s="58"/>
      <c r="EO164" s="58"/>
      <c r="EP164" s="58"/>
      <c r="EQ164" s="58"/>
      <c r="ER164" s="58"/>
      <c r="ES164" s="59"/>
      <c r="ET164" s="60"/>
      <c r="EU164" s="58"/>
      <c r="EV164" s="58"/>
      <c r="EW164" s="58"/>
      <c r="EX164" s="58"/>
      <c r="EY164" s="58"/>
      <c r="EZ164" s="58"/>
      <c r="FA164" s="58"/>
      <c r="FB164" s="58"/>
      <c r="FC164" s="58"/>
      <c r="FD164" s="58"/>
      <c r="FE164" s="58"/>
      <c r="FF164" s="58"/>
      <c r="FG164" s="58"/>
      <c r="FH164" s="58"/>
      <c r="FI164" s="58"/>
      <c r="FJ164" s="58"/>
      <c r="FK164" s="58"/>
      <c r="FL164" s="58"/>
      <c r="FM164" s="58"/>
      <c r="FN164" s="58"/>
      <c r="FO164" s="58"/>
      <c r="FP164" s="58"/>
      <c r="FQ164" s="58"/>
      <c r="FR164" s="58"/>
      <c r="FS164" s="58"/>
      <c r="FT164" s="58"/>
      <c r="FU164" s="58"/>
      <c r="FV164" s="58"/>
      <c r="FW164" s="58"/>
      <c r="FX164" s="58"/>
      <c r="FY164" s="58"/>
      <c r="FZ164" s="58"/>
      <c r="GA164" s="58"/>
      <c r="GB164" s="58"/>
      <c r="GC164" s="59"/>
      <c r="GD164" s="60"/>
      <c r="GE164" s="58"/>
      <c r="GF164" s="58"/>
      <c r="GG164" s="58"/>
      <c r="GH164" s="58"/>
      <c r="GI164" s="58"/>
      <c r="GJ164" s="58"/>
      <c r="GK164" s="58"/>
      <c r="GL164" s="58"/>
      <c r="GM164" s="58"/>
      <c r="GN164" s="58"/>
      <c r="GO164" s="58"/>
      <c r="GP164" s="58"/>
      <c r="GQ164" s="58"/>
      <c r="GR164" s="58"/>
      <c r="GS164" s="58"/>
      <c r="GT164" s="58"/>
      <c r="GU164" s="58"/>
      <c r="GV164" s="58"/>
      <c r="GW164" s="58"/>
      <c r="GX164" s="58"/>
      <c r="GY164" s="58"/>
      <c r="GZ164" s="58"/>
      <c r="HA164" s="58"/>
      <c r="HB164" s="58"/>
      <c r="HC164" s="58"/>
      <c r="HD164" s="58"/>
      <c r="HE164" s="58"/>
      <c r="HF164" s="58"/>
      <c r="HG164" s="58"/>
      <c r="HH164" s="58"/>
      <c r="HI164" s="58"/>
      <c r="HJ164" s="58"/>
      <c r="HK164" s="58"/>
      <c r="HL164" s="58"/>
      <c r="HM164" s="59"/>
    </row>
    <row r="165" spans="2:221" s="34" customFormat="1" ht="18" customHeight="1" thickBot="1" x14ac:dyDescent="0.25"/>
    <row r="166" spans="2:221" ht="18" customHeight="1" x14ac:dyDescent="0.2">
      <c r="B166" s="24"/>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6"/>
      <c r="AY166" s="26"/>
      <c r="AZ166" s="26"/>
      <c r="BA166" s="26"/>
      <c r="BB166" s="26"/>
      <c r="BC166" s="26"/>
      <c r="BD166" s="26"/>
      <c r="BE166" s="26"/>
      <c r="BF166" s="27"/>
      <c r="BG166" s="27"/>
      <c r="BH166" s="27"/>
      <c r="BI166" s="27"/>
      <c r="BJ166" s="27"/>
      <c r="BK166" s="27"/>
      <c r="BL166" s="27"/>
      <c r="BM166" s="27"/>
      <c r="BN166" s="27"/>
      <c r="BO166" s="27"/>
      <c r="BP166" s="27"/>
      <c r="BQ166" s="27"/>
      <c r="BR166" s="28"/>
      <c r="BS166" s="28"/>
      <c r="BT166" s="28"/>
      <c r="BU166" s="28"/>
      <c r="BV166" s="28"/>
      <c r="BW166" s="28"/>
      <c r="BX166" s="28"/>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4"/>
    </row>
    <row r="167" spans="2:221" ht="18" customHeight="1" x14ac:dyDescent="0.2">
      <c r="B167" s="7"/>
      <c r="C167" s="146" t="s">
        <v>33</v>
      </c>
      <c r="D167" s="155"/>
      <c r="E167" s="155"/>
      <c r="F167" s="155"/>
      <c r="G167" s="155"/>
      <c r="H167" s="155"/>
      <c r="I167" s="155"/>
      <c r="J167" s="155"/>
      <c r="K167" s="155"/>
      <c r="L167" s="155"/>
      <c r="M167" s="155"/>
      <c r="N167" s="155"/>
      <c r="O167" s="163" t="s">
        <v>651</v>
      </c>
      <c r="P167" s="147"/>
      <c r="Q167" s="147"/>
      <c r="R167" s="147"/>
      <c r="S167" s="147"/>
      <c r="T167" s="147"/>
      <c r="U167" s="147"/>
      <c r="V167" s="147"/>
      <c r="W167" s="147"/>
      <c r="X167" s="147"/>
      <c r="Y167" s="147"/>
      <c r="Z167" s="147"/>
      <c r="AA167" s="147"/>
      <c r="AB167" s="147"/>
      <c r="AC167" s="147"/>
      <c r="AD167" s="147"/>
      <c r="AE167" s="147"/>
      <c r="AF167" s="147"/>
      <c r="AG167" s="147"/>
      <c r="AH167" s="147"/>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c r="BI167" s="147"/>
      <c r="BJ167" s="147"/>
      <c r="BK167" s="147"/>
      <c r="BL167" s="147"/>
      <c r="BM167" s="147"/>
      <c r="BN167" s="147"/>
      <c r="BO167" s="147"/>
      <c r="BP167" s="147"/>
      <c r="BQ167" s="147"/>
      <c r="BR167" s="147"/>
      <c r="BS167" s="147"/>
      <c r="BT167" s="147"/>
      <c r="BU167" s="147"/>
      <c r="BV167" s="147"/>
      <c r="BW167" s="147"/>
      <c r="BX167" s="9"/>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6"/>
    </row>
    <row r="168" spans="2:221" ht="18" customHeight="1" x14ac:dyDescent="0.2">
      <c r="B168" s="7"/>
      <c r="C168" s="146" t="s">
        <v>34</v>
      </c>
      <c r="D168" s="155"/>
      <c r="E168" s="155"/>
      <c r="F168" s="155"/>
      <c r="G168" s="155"/>
      <c r="H168" s="155"/>
      <c r="I168" s="155"/>
      <c r="J168" s="155"/>
      <c r="K168" s="155"/>
      <c r="L168" s="155"/>
      <c r="M168" s="155"/>
      <c r="N168" s="155"/>
      <c r="O168" s="147" t="s">
        <v>652</v>
      </c>
      <c r="P168" s="147"/>
      <c r="Q168" s="147"/>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29"/>
      <c r="AY168" s="29"/>
      <c r="AZ168" s="29"/>
      <c r="BA168" s="29"/>
      <c r="BB168" s="29"/>
      <c r="BC168" s="29"/>
      <c r="BD168" s="29"/>
      <c r="BE168" s="29"/>
      <c r="BF168" s="29"/>
      <c r="BG168" s="29"/>
      <c r="BH168" s="29"/>
      <c r="BI168" s="29"/>
      <c r="BJ168" s="29"/>
      <c r="BK168" s="29"/>
      <c r="BL168" s="29"/>
      <c r="BM168" s="29"/>
      <c r="BN168" s="29"/>
      <c r="BO168" s="29"/>
      <c r="BP168" s="29"/>
      <c r="BQ168" s="29"/>
      <c r="BR168" s="9"/>
      <c r="BS168" s="9"/>
      <c r="BT168" s="9"/>
      <c r="BU168" s="9"/>
      <c r="BV168" s="9"/>
      <c r="BW168" s="9"/>
      <c r="BX168" s="9"/>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6"/>
    </row>
    <row r="169" spans="2:221" ht="18" customHeight="1" x14ac:dyDescent="0.2">
      <c r="B169" s="7"/>
      <c r="C169" s="146" t="s">
        <v>35</v>
      </c>
      <c r="D169" s="146"/>
      <c r="E169" s="146"/>
      <c r="F169" s="146"/>
      <c r="G169" s="146"/>
      <c r="H169" s="146"/>
      <c r="I169" s="146"/>
      <c r="J169" s="146"/>
      <c r="K169" s="146"/>
      <c r="L169" s="146"/>
      <c r="M169" s="146"/>
      <c r="N169" s="146"/>
      <c r="O169" s="156">
        <v>0.05</v>
      </c>
      <c r="P169" s="156"/>
      <c r="Q169" s="156"/>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29"/>
      <c r="AY169" s="29"/>
      <c r="AZ169" s="29"/>
      <c r="BA169" s="29"/>
      <c r="BB169" s="29"/>
      <c r="BC169" s="29"/>
      <c r="BD169" s="29"/>
      <c r="BE169" s="29"/>
      <c r="BF169" s="29"/>
      <c r="BG169" s="29"/>
      <c r="BH169" s="29"/>
      <c r="BI169" s="29"/>
      <c r="BJ169" s="29"/>
      <c r="BK169" s="29"/>
      <c r="BL169" s="29"/>
      <c r="BM169" s="29"/>
      <c r="BN169" s="29"/>
      <c r="BO169" s="29"/>
      <c r="BP169" s="29"/>
      <c r="BQ169" s="29"/>
      <c r="BR169" s="9"/>
      <c r="BS169" s="9"/>
      <c r="BT169" s="9"/>
      <c r="BU169" s="9"/>
      <c r="BV169" s="9"/>
      <c r="BW169" s="9"/>
      <c r="BX169" s="9"/>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6"/>
    </row>
    <row r="170" spans="2:221" ht="18" customHeight="1" x14ac:dyDescent="0.2">
      <c r="B170" s="7"/>
      <c r="C170" s="157" t="s">
        <v>36</v>
      </c>
      <c r="D170" s="157"/>
      <c r="E170" s="157"/>
      <c r="F170" s="157"/>
      <c r="G170" s="157"/>
      <c r="H170" s="157"/>
      <c r="I170" s="157"/>
      <c r="J170" s="157"/>
      <c r="K170" s="157"/>
      <c r="L170" s="157"/>
      <c r="M170" s="157"/>
      <c r="N170" s="157"/>
      <c r="O170" s="158" t="s">
        <v>765</v>
      </c>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8"/>
      <c r="AS170" s="158"/>
      <c r="AT170" s="158"/>
      <c r="AU170" s="158"/>
      <c r="AV170" s="158"/>
      <c r="AW170" s="158"/>
      <c r="AX170" s="158"/>
      <c r="AY170" s="158"/>
      <c r="AZ170" s="158"/>
      <c r="BA170" s="158"/>
      <c r="BB170" s="158"/>
      <c r="BC170" s="158"/>
      <c r="BD170" s="158"/>
      <c r="BE170" s="158"/>
      <c r="BF170" s="158"/>
      <c r="BG170" s="158"/>
      <c r="BH170" s="158"/>
      <c r="BI170" s="158"/>
      <c r="BJ170" s="158"/>
      <c r="BK170" s="158"/>
      <c r="BL170" s="158"/>
      <c r="BM170" s="158"/>
      <c r="BN170" s="158"/>
      <c r="BO170" s="158"/>
      <c r="BP170" s="158"/>
      <c r="BQ170" s="158"/>
      <c r="BR170" s="158"/>
      <c r="BS170" s="158"/>
      <c r="BT170" s="158"/>
      <c r="BU170" s="158"/>
      <c r="BV170" s="158"/>
      <c r="BW170" s="158"/>
      <c r="BX170" s="9"/>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6"/>
    </row>
    <row r="171" spans="2:221" ht="18" customHeight="1" x14ac:dyDescent="0.2">
      <c r="B171" s="7"/>
      <c r="C171" s="146" t="s">
        <v>34</v>
      </c>
      <c r="D171" s="146"/>
      <c r="E171" s="146"/>
      <c r="F171" s="146"/>
      <c r="G171" s="146"/>
      <c r="H171" s="146"/>
      <c r="I171" s="146"/>
      <c r="J171" s="146"/>
      <c r="K171" s="146"/>
      <c r="L171" s="146"/>
      <c r="M171" s="146"/>
      <c r="N171" s="146"/>
      <c r="O171" s="147" t="s">
        <v>766</v>
      </c>
      <c r="P171" s="147"/>
      <c r="Q171" s="147"/>
      <c r="R171" s="147"/>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29"/>
      <c r="AY171" s="29"/>
      <c r="AZ171" s="29"/>
      <c r="BA171" s="29"/>
      <c r="BB171" s="29"/>
      <c r="BC171" s="29"/>
      <c r="BD171" s="29"/>
      <c r="BE171" s="29"/>
      <c r="BF171" s="29"/>
      <c r="BG171" s="29"/>
      <c r="BH171" s="29"/>
      <c r="BI171" s="29"/>
      <c r="BJ171" s="29"/>
      <c r="BK171" s="29"/>
      <c r="BL171" s="29"/>
      <c r="BM171" s="29"/>
      <c r="BN171" s="29"/>
      <c r="BO171" s="29"/>
      <c r="BP171" s="29"/>
      <c r="BQ171" s="29"/>
      <c r="BR171" s="9"/>
      <c r="BS171" s="9"/>
      <c r="BT171" s="9"/>
      <c r="BU171" s="9"/>
      <c r="BV171" s="9"/>
      <c r="BW171" s="9"/>
      <c r="BX171" s="9"/>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6"/>
    </row>
    <row r="172" spans="2:221" ht="18" customHeight="1" x14ac:dyDescent="0.2">
      <c r="B172" s="7"/>
      <c r="C172" s="146" t="s">
        <v>37</v>
      </c>
      <c r="D172" s="146"/>
      <c r="E172" s="146"/>
      <c r="F172" s="146"/>
      <c r="G172" s="146"/>
      <c r="H172" s="146"/>
      <c r="I172" s="146"/>
      <c r="J172" s="146"/>
      <c r="K172" s="146"/>
      <c r="L172" s="146"/>
      <c r="M172" s="146"/>
      <c r="N172" s="146"/>
      <c r="O172" s="148">
        <v>0.05</v>
      </c>
      <c r="P172" s="147"/>
      <c r="Q172" s="147"/>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29"/>
      <c r="AY172" s="29"/>
      <c r="AZ172" s="29"/>
      <c r="BA172" s="29"/>
      <c r="BB172" s="29"/>
      <c r="BC172" s="29"/>
      <c r="BD172" s="29"/>
      <c r="BE172" s="29"/>
      <c r="BF172" s="29"/>
      <c r="BG172" s="29"/>
      <c r="BH172" s="29"/>
      <c r="BI172" s="29"/>
      <c r="BJ172" s="29"/>
      <c r="BK172" s="29"/>
      <c r="BL172" s="29"/>
      <c r="BM172" s="29"/>
      <c r="BN172" s="29"/>
      <c r="BO172" s="29"/>
      <c r="BP172" s="29"/>
      <c r="BQ172" s="29"/>
      <c r="BR172" s="9"/>
      <c r="BS172" s="9"/>
      <c r="BT172" s="9"/>
      <c r="BU172" s="9"/>
      <c r="BV172" s="9"/>
      <c r="BW172" s="9"/>
      <c r="BX172" s="9"/>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6"/>
    </row>
    <row r="173" spans="2:221" ht="18" customHeight="1" x14ac:dyDescent="0.2">
      <c r="B173" s="7"/>
      <c r="C173" s="146" t="s">
        <v>38</v>
      </c>
      <c r="D173" s="146"/>
      <c r="E173" s="146"/>
      <c r="F173" s="146"/>
      <c r="G173" s="146"/>
      <c r="H173" s="146"/>
      <c r="I173" s="146"/>
      <c r="J173" s="146"/>
      <c r="K173" s="146"/>
      <c r="L173" s="146"/>
      <c r="M173" s="146"/>
      <c r="N173" s="146"/>
      <c r="O173" s="147" t="s">
        <v>753</v>
      </c>
      <c r="P173" s="147"/>
      <c r="Q173" s="147"/>
      <c r="R173" s="147"/>
      <c r="S173" s="147"/>
      <c r="T173" s="147"/>
      <c r="U173" s="147"/>
      <c r="V173" s="147"/>
      <c r="W173" s="147"/>
      <c r="X173" s="147"/>
      <c r="Y173" s="147"/>
      <c r="Z173" s="147"/>
      <c r="AA173" s="147"/>
      <c r="AB173" s="147"/>
      <c r="AC173" s="147"/>
      <c r="AD173" s="147"/>
      <c r="AE173" s="147"/>
      <c r="AF173" s="147"/>
      <c r="AG173" s="147"/>
      <c r="AH173" s="147"/>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c r="BI173" s="147"/>
      <c r="BJ173" s="147"/>
      <c r="BK173" s="147"/>
      <c r="BL173" s="147"/>
      <c r="BM173" s="147"/>
      <c r="BN173" s="147"/>
      <c r="BO173" s="147"/>
      <c r="BP173" s="147"/>
      <c r="BQ173" s="147"/>
      <c r="BR173" s="147"/>
      <c r="BS173" s="147"/>
      <c r="BT173" s="147"/>
      <c r="BU173" s="147"/>
      <c r="BV173" s="147"/>
      <c r="BW173" s="147"/>
      <c r="BX173" s="9"/>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6"/>
    </row>
    <row r="174" spans="2:221" ht="18" customHeight="1" thickBot="1" x14ac:dyDescent="0.25">
      <c r="B174" s="17"/>
      <c r="C174" s="30"/>
      <c r="D174" s="30"/>
      <c r="E174" s="30"/>
      <c r="F174" s="30"/>
      <c r="G174" s="30"/>
      <c r="H174" s="30"/>
      <c r="I174" s="30"/>
      <c r="J174" s="30"/>
      <c r="K174" s="30"/>
      <c r="L174" s="30"/>
      <c r="M174" s="30"/>
      <c r="N174" s="30"/>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2"/>
      <c r="AY174" s="32"/>
      <c r="AZ174" s="32"/>
      <c r="BA174" s="32"/>
      <c r="BB174" s="32"/>
      <c r="BC174" s="32"/>
      <c r="BD174" s="32"/>
      <c r="BE174" s="32"/>
      <c r="BF174" s="32"/>
      <c r="BG174" s="32"/>
      <c r="BH174" s="32"/>
      <c r="BI174" s="32"/>
      <c r="BJ174" s="32"/>
      <c r="BK174" s="32"/>
      <c r="BL174" s="32"/>
      <c r="BM174" s="32"/>
      <c r="BN174" s="32"/>
      <c r="BO174" s="32"/>
      <c r="BP174" s="32"/>
      <c r="BQ174" s="32"/>
      <c r="BR174" s="21"/>
      <c r="BS174" s="21"/>
      <c r="BT174" s="21"/>
      <c r="BU174" s="21"/>
      <c r="BV174" s="21"/>
      <c r="BW174" s="21"/>
      <c r="BX174" s="21"/>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22"/>
      <c r="GR174" s="22"/>
      <c r="GS174" s="22"/>
      <c r="GT174" s="22"/>
      <c r="GU174" s="22"/>
      <c r="GV174" s="22"/>
      <c r="GW174" s="22"/>
      <c r="GX174" s="22"/>
      <c r="GY174" s="22"/>
      <c r="GZ174" s="22"/>
      <c r="HA174" s="22"/>
      <c r="HB174" s="22"/>
      <c r="HC174" s="22"/>
      <c r="HD174" s="22"/>
      <c r="HE174" s="22"/>
      <c r="HF174" s="22"/>
      <c r="HG174" s="22"/>
      <c r="HH174" s="22"/>
      <c r="HI174" s="22"/>
      <c r="HJ174" s="22"/>
      <c r="HK174" s="22"/>
      <c r="HL174" s="22"/>
      <c r="HM174" s="23"/>
    </row>
    <row r="175" spans="2:221" ht="18" customHeight="1" x14ac:dyDescent="0.2">
      <c r="B175" s="182" t="s">
        <v>39</v>
      </c>
      <c r="C175" s="183"/>
      <c r="D175" s="183"/>
      <c r="E175" s="183"/>
      <c r="F175" s="183"/>
      <c r="G175" s="183"/>
      <c r="H175" s="183"/>
      <c r="I175" s="183"/>
      <c r="J175" s="183"/>
      <c r="K175" s="183"/>
      <c r="L175" s="183"/>
      <c r="M175" s="183"/>
      <c r="N175" s="183"/>
      <c r="O175" s="183"/>
      <c r="P175" s="183"/>
      <c r="Q175" s="183"/>
      <c r="R175" s="183"/>
      <c r="S175" s="183"/>
      <c r="T175" s="183"/>
      <c r="U175" s="184"/>
      <c r="V175" s="182" t="s">
        <v>40</v>
      </c>
      <c r="W175" s="183"/>
      <c r="X175" s="183"/>
      <c r="Y175" s="183"/>
      <c r="Z175" s="183"/>
      <c r="AA175" s="184"/>
      <c r="AB175" s="182" t="s">
        <v>9</v>
      </c>
      <c r="AC175" s="183"/>
      <c r="AD175" s="183"/>
      <c r="AE175" s="183"/>
      <c r="AF175" s="184"/>
      <c r="AG175" s="182" t="s">
        <v>1</v>
      </c>
      <c r="AH175" s="183"/>
      <c r="AI175" s="183"/>
      <c r="AJ175" s="183"/>
      <c r="AK175" s="183"/>
      <c r="AL175" s="183"/>
      <c r="AM175" s="183"/>
      <c r="AN175" s="183"/>
      <c r="AO175" s="184"/>
      <c r="AP175" s="149" t="s">
        <v>5</v>
      </c>
      <c r="AQ175" s="150"/>
      <c r="AR175" s="150"/>
      <c r="AS175" s="150"/>
      <c r="AT175" s="150"/>
      <c r="AU175" s="150"/>
      <c r="AV175" s="150"/>
      <c r="AW175" s="150"/>
      <c r="AX175" s="150"/>
      <c r="AY175" s="150"/>
      <c r="AZ175" s="150"/>
      <c r="BA175" s="150"/>
      <c r="BB175" s="150"/>
      <c r="BC175" s="150"/>
      <c r="BD175" s="150"/>
      <c r="BE175" s="150"/>
      <c r="BF175" s="150"/>
      <c r="BG175" s="150"/>
      <c r="BH175" s="150"/>
      <c r="BI175" s="150"/>
      <c r="BJ175" s="150"/>
      <c r="BK175" s="150"/>
      <c r="BL175" s="150"/>
      <c r="BM175" s="150"/>
      <c r="BN175" s="150"/>
      <c r="BO175" s="150"/>
      <c r="BP175" s="150"/>
      <c r="BQ175" s="150"/>
      <c r="BR175" s="150"/>
      <c r="BS175" s="150"/>
      <c r="BT175" s="150"/>
      <c r="BU175" s="150"/>
      <c r="BV175" s="150"/>
      <c r="BW175" s="150"/>
      <c r="BX175" s="150"/>
      <c r="BY175" s="151"/>
      <c r="BZ175" s="149" t="s">
        <v>41</v>
      </c>
      <c r="CA175" s="150"/>
      <c r="CB175" s="150"/>
      <c r="CC175" s="150"/>
      <c r="CD175" s="150"/>
      <c r="CE175" s="150"/>
      <c r="CF175" s="150"/>
      <c r="CG175" s="150"/>
      <c r="CH175" s="150"/>
      <c r="CI175" s="150"/>
      <c r="CJ175" s="150"/>
      <c r="CK175" s="150"/>
      <c r="CL175" s="150"/>
      <c r="CM175" s="150"/>
      <c r="CN175" s="150"/>
      <c r="CO175" s="150"/>
      <c r="CP175" s="150"/>
      <c r="CQ175" s="150"/>
      <c r="CR175" s="150"/>
      <c r="CS175" s="150"/>
      <c r="CT175" s="150"/>
      <c r="CU175" s="150"/>
      <c r="CV175" s="150"/>
      <c r="CW175" s="150"/>
      <c r="CX175" s="150"/>
      <c r="CY175" s="150"/>
      <c r="CZ175" s="150"/>
      <c r="DA175" s="150"/>
      <c r="DB175" s="150"/>
      <c r="DC175" s="150"/>
      <c r="DD175" s="150"/>
      <c r="DE175" s="150"/>
      <c r="DF175" s="150"/>
      <c r="DG175" s="150"/>
      <c r="DH175" s="150"/>
      <c r="DI175" s="151"/>
      <c r="DJ175" s="149" t="s">
        <v>42</v>
      </c>
      <c r="DK175" s="150"/>
      <c r="DL175" s="150"/>
      <c r="DM175" s="150"/>
      <c r="DN175" s="150"/>
      <c r="DO175" s="150"/>
      <c r="DP175" s="150"/>
      <c r="DQ175" s="150"/>
      <c r="DR175" s="150"/>
      <c r="DS175" s="150"/>
      <c r="DT175" s="150"/>
      <c r="DU175" s="150"/>
      <c r="DV175" s="150"/>
      <c r="DW175" s="150"/>
      <c r="DX175" s="150"/>
      <c r="DY175" s="150"/>
      <c r="DZ175" s="150"/>
      <c r="EA175" s="150"/>
      <c r="EB175" s="150"/>
      <c r="EC175" s="150"/>
      <c r="ED175" s="150"/>
      <c r="EE175" s="150"/>
      <c r="EF175" s="150"/>
      <c r="EG175" s="150"/>
      <c r="EH175" s="150"/>
      <c r="EI175" s="150"/>
      <c r="EJ175" s="150"/>
      <c r="EK175" s="150"/>
      <c r="EL175" s="150"/>
      <c r="EM175" s="150"/>
      <c r="EN175" s="150"/>
      <c r="EO175" s="150"/>
      <c r="EP175" s="150"/>
      <c r="EQ175" s="150"/>
      <c r="ER175" s="150"/>
      <c r="ES175" s="151"/>
      <c r="ET175" s="149" t="s">
        <v>43</v>
      </c>
      <c r="EU175" s="150"/>
      <c r="EV175" s="150"/>
      <c r="EW175" s="150"/>
      <c r="EX175" s="150"/>
      <c r="EY175" s="150"/>
      <c r="EZ175" s="150"/>
      <c r="FA175" s="150"/>
      <c r="FB175" s="150"/>
      <c r="FC175" s="150"/>
      <c r="FD175" s="150"/>
      <c r="FE175" s="150"/>
      <c r="FF175" s="150"/>
      <c r="FG175" s="150"/>
      <c r="FH175" s="150"/>
      <c r="FI175" s="150"/>
      <c r="FJ175" s="150"/>
      <c r="FK175" s="150"/>
      <c r="FL175" s="150"/>
      <c r="FM175" s="150"/>
      <c r="FN175" s="150"/>
      <c r="FO175" s="150"/>
      <c r="FP175" s="150"/>
      <c r="FQ175" s="150"/>
      <c r="FR175" s="150"/>
      <c r="FS175" s="150"/>
      <c r="FT175" s="150"/>
      <c r="FU175" s="150"/>
      <c r="FV175" s="150"/>
      <c r="FW175" s="150"/>
      <c r="FX175" s="150"/>
      <c r="FY175" s="150"/>
      <c r="FZ175" s="150"/>
      <c r="GA175" s="150"/>
      <c r="GB175" s="150"/>
      <c r="GC175" s="151"/>
      <c r="GD175" s="149" t="s">
        <v>44</v>
      </c>
      <c r="GE175" s="150"/>
      <c r="GF175" s="150"/>
      <c r="GG175" s="150"/>
      <c r="GH175" s="150"/>
      <c r="GI175" s="150"/>
      <c r="GJ175" s="150"/>
      <c r="GK175" s="150"/>
      <c r="GL175" s="150"/>
      <c r="GM175" s="150"/>
      <c r="GN175" s="150"/>
      <c r="GO175" s="150"/>
      <c r="GP175" s="150"/>
      <c r="GQ175" s="150"/>
      <c r="GR175" s="150"/>
      <c r="GS175" s="150"/>
      <c r="GT175" s="150"/>
      <c r="GU175" s="150"/>
      <c r="GV175" s="150"/>
      <c r="GW175" s="150"/>
      <c r="GX175" s="150"/>
      <c r="GY175" s="150"/>
      <c r="GZ175" s="150"/>
      <c r="HA175" s="150"/>
      <c r="HB175" s="150"/>
      <c r="HC175" s="150"/>
      <c r="HD175" s="150"/>
      <c r="HE175" s="150"/>
      <c r="HF175" s="150"/>
      <c r="HG175" s="150"/>
      <c r="HH175" s="150"/>
      <c r="HI175" s="150"/>
      <c r="HJ175" s="150"/>
      <c r="HK175" s="150"/>
      <c r="HL175" s="150"/>
      <c r="HM175" s="151"/>
    </row>
    <row r="176" spans="2:221" ht="18" customHeight="1" thickBot="1" x14ac:dyDescent="0.25">
      <c r="B176" s="185"/>
      <c r="C176" s="186"/>
      <c r="D176" s="186"/>
      <c r="E176" s="186"/>
      <c r="F176" s="186"/>
      <c r="G176" s="186"/>
      <c r="H176" s="186"/>
      <c r="I176" s="186"/>
      <c r="J176" s="186"/>
      <c r="K176" s="186"/>
      <c r="L176" s="186"/>
      <c r="M176" s="186"/>
      <c r="N176" s="186"/>
      <c r="O176" s="186"/>
      <c r="P176" s="186"/>
      <c r="Q176" s="186"/>
      <c r="R176" s="186"/>
      <c r="S176" s="186"/>
      <c r="T176" s="186"/>
      <c r="U176" s="187"/>
      <c r="V176" s="185"/>
      <c r="W176" s="186"/>
      <c r="X176" s="186"/>
      <c r="Y176" s="186"/>
      <c r="Z176" s="186"/>
      <c r="AA176" s="187"/>
      <c r="AB176" s="185"/>
      <c r="AC176" s="186"/>
      <c r="AD176" s="186"/>
      <c r="AE176" s="186"/>
      <c r="AF176" s="187"/>
      <c r="AG176" s="185"/>
      <c r="AH176" s="186"/>
      <c r="AI176" s="186"/>
      <c r="AJ176" s="186"/>
      <c r="AK176" s="186"/>
      <c r="AL176" s="186"/>
      <c r="AM176" s="186"/>
      <c r="AN176" s="186"/>
      <c r="AO176" s="187"/>
      <c r="AP176" s="153" t="s">
        <v>11</v>
      </c>
      <c r="AQ176" s="154"/>
      <c r="AR176" s="154"/>
      <c r="AS176" s="154" t="s">
        <v>12</v>
      </c>
      <c r="AT176" s="154"/>
      <c r="AU176" s="154"/>
      <c r="AV176" s="143" t="s">
        <v>13</v>
      </c>
      <c r="AW176" s="144"/>
      <c r="AX176" s="145"/>
      <c r="AY176" s="143" t="s">
        <v>17</v>
      </c>
      <c r="AZ176" s="144"/>
      <c r="BA176" s="145"/>
      <c r="BB176" s="143" t="s">
        <v>14</v>
      </c>
      <c r="BC176" s="144"/>
      <c r="BD176" s="145"/>
      <c r="BE176" s="143" t="s">
        <v>15</v>
      </c>
      <c r="BF176" s="144"/>
      <c r="BG176" s="145"/>
      <c r="BH176" s="143" t="s">
        <v>16</v>
      </c>
      <c r="BI176" s="144"/>
      <c r="BJ176" s="145"/>
      <c r="BK176" s="143" t="s">
        <v>18</v>
      </c>
      <c r="BL176" s="144"/>
      <c r="BM176" s="145"/>
      <c r="BN176" s="143" t="s">
        <v>19</v>
      </c>
      <c r="BO176" s="144"/>
      <c r="BP176" s="145"/>
      <c r="BQ176" s="143" t="s">
        <v>20</v>
      </c>
      <c r="BR176" s="144"/>
      <c r="BS176" s="145"/>
      <c r="BT176" s="143" t="s">
        <v>21</v>
      </c>
      <c r="BU176" s="144"/>
      <c r="BV176" s="145"/>
      <c r="BW176" s="143" t="s">
        <v>22</v>
      </c>
      <c r="BX176" s="144"/>
      <c r="BY176" s="152"/>
      <c r="BZ176" s="153" t="s">
        <v>11</v>
      </c>
      <c r="CA176" s="154"/>
      <c r="CB176" s="154"/>
      <c r="CC176" s="154" t="s">
        <v>12</v>
      </c>
      <c r="CD176" s="154"/>
      <c r="CE176" s="154"/>
      <c r="CF176" s="143" t="s">
        <v>13</v>
      </c>
      <c r="CG176" s="144"/>
      <c r="CH176" s="145"/>
      <c r="CI176" s="143" t="s">
        <v>17</v>
      </c>
      <c r="CJ176" s="144"/>
      <c r="CK176" s="145"/>
      <c r="CL176" s="143" t="s">
        <v>14</v>
      </c>
      <c r="CM176" s="144"/>
      <c r="CN176" s="145"/>
      <c r="CO176" s="143" t="s">
        <v>15</v>
      </c>
      <c r="CP176" s="144"/>
      <c r="CQ176" s="145"/>
      <c r="CR176" s="143" t="s">
        <v>16</v>
      </c>
      <c r="CS176" s="144"/>
      <c r="CT176" s="145"/>
      <c r="CU176" s="143" t="s">
        <v>18</v>
      </c>
      <c r="CV176" s="144"/>
      <c r="CW176" s="145"/>
      <c r="CX176" s="143" t="s">
        <v>19</v>
      </c>
      <c r="CY176" s="144"/>
      <c r="CZ176" s="145"/>
      <c r="DA176" s="143" t="s">
        <v>20</v>
      </c>
      <c r="DB176" s="144"/>
      <c r="DC176" s="145"/>
      <c r="DD176" s="143" t="s">
        <v>21</v>
      </c>
      <c r="DE176" s="144"/>
      <c r="DF176" s="145"/>
      <c r="DG176" s="143" t="s">
        <v>22</v>
      </c>
      <c r="DH176" s="144"/>
      <c r="DI176" s="152"/>
      <c r="DJ176" s="153" t="s">
        <v>11</v>
      </c>
      <c r="DK176" s="154"/>
      <c r="DL176" s="154"/>
      <c r="DM176" s="154" t="s">
        <v>12</v>
      </c>
      <c r="DN176" s="154"/>
      <c r="DO176" s="154"/>
      <c r="DP176" s="143" t="s">
        <v>13</v>
      </c>
      <c r="DQ176" s="144"/>
      <c r="DR176" s="145"/>
      <c r="DS176" s="143" t="s">
        <v>17</v>
      </c>
      <c r="DT176" s="144"/>
      <c r="DU176" s="145"/>
      <c r="DV176" s="143" t="s">
        <v>14</v>
      </c>
      <c r="DW176" s="144"/>
      <c r="DX176" s="145"/>
      <c r="DY176" s="143" t="s">
        <v>15</v>
      </c>
      <c r="DZ176" s="144"/>
      <c r="EA176" s="145"/>
      <c r="EB176" s="143" t="s">
        <v>16</v>
      </c>
      <c r="EC176" s="144"/>
      <c r="ED176" s="145"/>
      <c r="EE176" s="143" t="s">
        <v>18</v>
      </c>
      <c r="EF176" s="144"/>
      <c r="EG176" s="145"/>
      <c r="EH176" s="143" t="s">
        <v>19</v>
      </c>
      <c r="EI176" s="144"/>
      <c r="EJ176" s="145"/>
      <c r="EK176" s="143" t="s">
        <v>20</v>
      </c>
      <c r="EL176" s="144"/>
      <c r="EM176" s="145"/>
      <c r="EN176" s="143" t="s">
        <v>21</v>
      </c>
      <c r="EO176" s="144"/>
      <c r="EP176" s="145"/>
      <c r="EQ176" s="143" t="s">
        <v>22</v>
      </c>
      <c r="ER176" s="144"/>
      <c r="ES176" s="152"/>
      <c r="ET176" s="153" t="s">
        <v>11</v>
      </c>
      <c r="EU176" s="154"/>
      <c r="EV176" s="154"/>
      <c r="EW176" s="154" t="s">
        <v>12</v>
      </c>
      <c r="EX176" s="154"/>
      <c r="EY176" s="154"/>
      <c r="EZ176" s="143" t="s">
        <v>13</v>
      </c>
      <c r="FA176" s="144"/>
      <c r="FB176" s="145"/>
      <c r="FC176" s="143" t="s">
        <v>17</v>
      </c>
      <c r="FD176" s="144"/>
      <c r="FE176" s="145"/>
      <c r="FF176" s="143" t="s">
        <v>14</v>
      </c>
      <c r="FG176" s="144"/>
      <c r="FH176" s="145"/>
      <c r="FI176" s="143" t="s">
        <v>15</v>
      </c>
      <c r="FJ176" s="144"/>
      <c r="FK176" s="145"/>
      <c r="FL176" s="143" t="s">
        <v>16</v>
      </c>
      <c r="FM176" s="144"/>
      <c r="FN176" s="145"/>
      <c r="FO176" s="143" t="s">
        <v>18</v>
      </c>
      <c r="FP176" s="144"/>
      <c r="FQ176" s="145"/>
      <c r="FR176" s="143" t="s">
        <v>19</v>
      </c>
      <c r="FS176" s="144"/>
      <c r="FT176" s="145"/>
      <c r="FU176" s="143" t="s">
        <v>20</v>
      </c>
      <c r="FV176" s="144"/>
      <c r="FW176" s="145"/>
      <c r="FX176" s="143" t="s">
        <v>21</v>
      </c>
      <c r="FY176" s="144"/>
      <c r="FZ176" s="145"/>
      <c r="GA176" s="143" t="s">
        <v>22</v>
      </c>
      <c r="GB176" s="144"/>
      <c r="GC176" s="152"/>
      <c r="GD176" s="153" t="s">
        <v>11</v>
      </c>
      <c r="GE176" s="154"/>
      <c r="GF176" s="154"/>
      <c r="GG176" s="154" t="s">
        <v>12</v>
      </c>
      <c r="GH176" s="154"/>
      <c r="GI176" s="154"/>
      <c r="GJ176" s="143" t="s">
        <v>13</v>
      </c>
      <c r="GK176" s="144"/>
      <c r="GL176" s="145"/>
      <c r="GM176" s="143" t="s">
        <v>17</v>
      </c>
      <c r="GN176" s="144"/>
      <c r="GO176" s="145"/>
      <c r="GP176" s="143" t="s">
        <v>14</v>
      </c>
      <c r="GQ176" s="144"/>
      <c r="GR176" s="145"/>
      <c r="GS176" s="143" t="s">
        <v>15</v>
      </c>
      <c r="GT176" s="144"/>
      <c r="GU176" s="145"/>
      <c r="GV176" s="143" t="s">
        <v>16</v>
      </c>
      <c r="GW176" s="144"/>
      <c r="GX176" s="145"/>
      <c r="GY176" s="143" t="s">
        <v>18</v>
      </c>
      <c r="GZ176" s="144"/>
      <c r="HA176" s="145"/>
      <c r="HB176" s="143" t="s">
        <v>19</v>
      </c>
      <c r="HC176" s="144"/>
      <c r="HD176" s="145"/>
      <c r="HE176" s="143" t="s">
        <v>20</v>
      </c>
      <c r="HF176" s="144"/>
      <c r="HG176" s="145"/>
      <c r="HH176" s="143" t="s">
        <v>21</v>
      </c>
      <c r="HI176" s="144"/>
      <c r="HJ176" s="145"/>
      <c r="HK176" s="143" t="s">
        <v>22</v>
      </c>
      <c r="HL176" s="144"/>
      <c r="HM176" s="152"/>
    </row>
    <row r="177" spans="2:221" ht="18" customHeight="1" x14ac:dyDescent="0.2">
      <c r="B177" s="168" t="s">
        <v>767</v>
      </c>
      <c r="C177" s="169"/>
      <c r="D177" s="169"/>
      <c r="E177" s="169"/>
      <c r="F177" s="169"/>
      <c r="G177" s="169"/>
      <c r="H177" s="169"/>
      <c r="I177" s="169"/>
      <c r="J177" s="169"/>
      <c r="K177" s="169"/>
      <c r="L177" s="169"/>
      <c r="M177" s="169"/>
      <c r="N177" s="169"/>
      <c r="O177" s="169"/>
      <c r="P177" s="169"/>
      <c r="Q177" s="169"/>
      <c r="R177" s="169"/>
      <c r="S177" s="169"/>
      <c r="T177" s="169"/>
      <c r="U177" s="170"/>
      <c r="V177" s="171" t="s">
        <v>770</v>
      </c>
      <c r="W177" s="172"/>
      <c r="X177" s="172"/>
      <c r="Y177" s="172"/>
      <c r="Z177" s="172"/>
      <c r="AA177" s="173"/>
      <c r="AB177" s="174">
        <v>0.56869999999999998</v>
      </c>
      <c r="AC177" s="175"/>
      <c r="AD177" s="175"/>
      <c r="AE177" s="175"/>
      <c r="AF177" s="176"/>
      <c r="AG177" s="177" t="s">
        <v>23</v>
      </c>
      <c r="AH177" s="178"/>
      <c r="AI177" s="178"/>
      <c r="AJ177" s="178"/>
      <c r="AK177" s="178"/>
      <c r="AL177" s="179">
        <f>SUM(AP177:HM177)</f>
        <v>4</v>
      </c>
      <c r="AM177" s="180"/>
      <c r="AN177" s="180"/>
      <c r="AO177" s="181"/>
      <c r="AP177" s="166"/>
      <c r="AQ177" s="140"/>
      <c r="AR177" s="140"/>
      <c r="AS177" s="140"/>
      <c r="AT177" s="140"/>
      <c r="AU177" s="140"/>
      <c r="AV177" s="140">
        <v>1</v>
      </c>
      <c r="AW177" s="140"/>
      <c r="AX177" s="140"/>
      <c r="AY177" s="140"/>
      <c r="AZ177" s="140"/>
      <c r="BA177" s="140"/>
      <c r="BB177" s="140"/>
      <c r="BC177" s="140"/>
      <c r="BD177" s="140"/>
      <c r="BE177" s="140">
        <v>1</v>
      </c>
      <c r="BF177" s="140"/>
      <c r="BG177" s="140"/>
      <c r="BH177" s="140"/>
      <c r="BI177" s="140"/>
      <c r="BJ177" s="140"/>
      <c r="BK177" s="140"/>
      <c r="BL177" s="140"/>
      <c r="BM177" s="140"/>
      <c r="BN177" s="140">
        <v>1</v>
      </c>
      <c r="BO177" s="140"/>
      <c r="BP177" s="140"/>
      <c r="BQ177" s="140"/>
      <c r="BR177" s="140"/>
      <c r="BS177" s="140"/>
      <c r="BT177" s="140"/>
      <c r="BU177" s="140"/>
      <c r="BV177" s="140"/>
      <c r="BW177" s="140">
        <v>1</v>
      </c>
      <c r="BX177" s="140"/>
      <c r="BY177" s="141"/>
      <c r="BZ177" s="142"/>
      <c r="CA177" s="140"/>
      <c r="CB177" s="140"/>
      <c r="CC177" s="140"/>
      <c r="CD177" s="140"/>
      <c r="CE177" s="140"/>
      <c r="CF177" s="140"/>
      <c r="CG177" s="140"/>
      <c r="CH177" s="140"/>
      <c r="CI177" s="140"/>
      <c r="CJ177" s="140"/>
      <c r="CK177" s="140"/>
      <c r="CL177" s="140"/>
      <c r="CM177" s="140"/>
      <c r="CN177" s="140"/>
      <c r="CO177" s="140"/>
      <c r="CP177" s="140"/>
      <c r="CQ177" s="140"/>
      <c r="CR177" s="140"/>
      <c r="CS177" s="140"/>
      <c r="CT177" s="140"/>
      <c r="CU177" s="140"/>
      <c r="CV177" s="140"/>
      <c r="CW177" s="140"/>
      <c r="CX177" s="140"/>
      <c r="CY177" s="140"/>
      <c r="CZ177" s="140"/>
      <c r="DA177" s="140"/>
      <c r="DB177" s="140"/>
      <c r="DC177" s="140"/>
      <c r="DD177" s="140"/>
      <c r="DE177" s="140"/>
      <c r="DF177" s="140"/>
      <c r="DG177" s="140"/>
      <c r="DH177" s="140"/>
      <c r="DI177" s="141"/>
      <c r="DJ177" s="142"/>
      <c r="DK177" s="140"/>
      <c r="DL177" s="140"/>
      <c r="DM177" s="140"/>
      <c r="DN177" s="140"/>
      <c r="DO177" s="140"/>
      <c r="DP177" s="140"/>
      <c r="DQ177" s="140"/>
      <c r="DR177" s="140"/>
      <c r="DS177" s="140"/>
      <c r="DT177" s="140"/>
      <c r="DU177" s="140"/>
      <c r="DV177" s="140"/>
      <c r="DW177" s="140"/>
      <c r="DX177" s="140"/>
      <c r="DY177" s="140"/>
      <c r="DZ177" s="140"/>
      <c r="EA177" s="140"/>
      <c r="EB177" s="140"/>
      <c r="EC177" s="140"/>
      <c r="ED177" s="140"/>
      <c r="EE177" s="140"/>
      <c r="EF177" s="140"/>
      <c r="EG177" s="140"/>
      <c r="EH177" s="140"/>
      <c r="EI177" s="140"/>
      <c r="EJ177" s="140"/>
      <c r="EK177" s="140"/>
      <c r="EL177" s="140"/>
      <c r="EM177" s="140"/>
      <c r="EN177" s="140"/>
      <c r="EO177" s="140"/>
      <c r="EP177" s="140"/>
      <c r="EQ177" s="140"/>
      <c r="ER177" s="140"/>
      <c r="ES177" s="141"/>
      <c r="ET177" s="142"/>
      <c r="EU177" s="140"/>
      <c r="EV177" s="140"/>
      <c r="EW177" s="140"/>
      <c r="EX177" s="140"/>
      <c r="EY177" s="140"/>
      <c r="EZ177" s="140"/>
      <c r="FA177" s="140"/>
      <c r="FB177" s="140"/>
      <c r="FC177" s="140"/>
      <c r="FD177" s="140"/>
      <c r="FE177" s="140"/>
      <c r="FF177" s="140"/>
      <c r="FG177" s="140"/>
      <c r="FH177" s="140"/>
      <c r="FI177" s="140"/>
      <c r="FJ177" s="140"/>
      <c r="FK177" s="140"/>
      <c r="FL177" s="140"/>
      <c r="FM177" s="140"/>
      <c r="FN177" s="140"/>
      <c r="FO177" s="140"/>
      <c r="FP177" s="140"/>
      <c r="FQ177" s="140"/>
      <c r="FR177" s="140"/>
      <c r="FS177" s="140"/>
      <c r="FT177" s="140"/>
      <c r="FU177" s="140"/>
      <c r="FV177" s="140"/>
      <c r="FW177" s="140"/>
      <c r="FX177" s="140"/>
      <c r="FY177" s="140"/>
      <c r="FZ177" s="140"/>
      <c r="GA177" s="140"/>
      <c r="GB177" s="140"/>
      <c r="GC177" s="141"/>
      <c r="GD177" s="142"/>
      <c r="GE177" s="140"/>
      <c r="GF177" s="140"/>
      <c r="GG177" s="140"/>
      <c r="GH177" s="140"/>
      <c r="GI177" s="140"/>
      <c r="GJ177" s="140"/>
      <c r="GK177" s="140"/>
      <c r="GL177" s="140"/>
      <c r="GM177" s="140"/>
      <c r="GN177" s="140"/>
      <c r="GO177" s="140"/>
      <c r="GP177" s="140"/>
      <c r="GQ177" s="140"/>
      <c r="GR177" s="140"/>
      <c r="GS177" s="140"/>
      <c r="GT177" s="140"/>
      <c r="GU177" s="140"/>
      <c r="GV177" s="140"/>
      <c r="GW177" s="140"/>
      <c r="GX177" s="140"/>
      <c r="GY177" s="140"/>
      <c r="GZ177" s="140"/>
      <c r="HA177" s="140"/>
      <c r="HB177" s="140"/>
      <c r="HC177" s="140"/>
      <c r="HD177" s="140"/>
      <c r="HE177" s="140"/>
      <c r="HF177" s="140"/>
      <c r="HG177" s="140"/>
      <c r="HH177" s="140"/>
      <c r="HI177" s="140"/>
      <c r="HJ177" s="140"/>
      <c r="HK177" s="140"/>
      <c r="HL177" s="140"/>
      <c r="HM177" s="141"/>
    </row>
    <row r="178" spans="2:221" ht="18" customHeight="1" x14ac:dyDescent="0.2">
      <c r="B178" s="115"/>
      <c r="C178" s="116"/>
      <c r="D178" s="116"/>
      <c r="E178" s="116"/>
      <c r="F178" s="116"/>
      <c r="G178" s="116"/>
      <c r="H178" s="116"/>
      <c r="I178" s="116"/>
      <c r="J178" s="116"/>
      <c r="K178" s="116"/>
      <c r="L178" s="116"/>
      <c r="M178" s="116"/>
      <c r="N178" s="116"/>
      <c r="O178" s="116"/>
      <c r="P178" s="116"/>
      <c r="Q178" s="116"/>
      <c r="R178" s="116"/>
      <c r="S178" s="116"/>
      <c r="T178" s="116"/>
      <c r="U178" s="117"/>
      <c r="V178" s="121"/>
      <c r="W178" s="122"/>
      <c r="X178" s="122"/>
      <c r="Y178" s="122"/>
      <c r="Z178" s="122"/>
      <c r="AA178" s="123"/>
      <c r="AB178" s="127"/>
      <c r="AC178" s="128"/>
      <c r="AD178" s="128"/>
      <c r="AE178" s="128"/>
      <c r="AF178" s="129"/>
      <c r="AG178" s="106" t="s">
        <v>24</v>
      </c>
      <c r="AH178" s="107"/>
      <c r="AI178" s="107"/>
      <c r="AJ178" s="107"/>
      <c r="AK178" s="107"/>
      <c r="AL178" s="108">
        <f t="shared" ref="AL178:AL182" si="4">SUM(AP178:HM178)</f>
        <v>3</v>
      </c>
      <c r="AM178" s="109"/>
      <c r="AN178" s="109"/>
      <c r="AO178" s="110"/>
      <c r="AP178" s="111"/>
      <c r="AQ178" s="73"/>
      <c r="AR178" s="73"/>
      <c r="AS178" s="73"/>
      <c r="AT178" s="73"/>
      <c r="AU178" s="73"/>
      <c r="AV178" s="73">
        <v>1</v>
      </c>
      <c r="AW178" s="73"/>
      <c r="AX178" s="73"/>
      <c r="AY178" s="73"/>
      <c r="AZ178" s="73"/>
      <c r="BA178" s="73"/>
      <c r="BB178" s="73"/>
      <c r="BC178" s="73"/>
      <c r="BD178" s="73"/>
      <c r="BE178" s="73">
        <v>1</v>
      </c>
      <c r="BF178" s="73"/>
      <c r="BG178" s="73"/>
      <c r="BH178" s="73"/>
      <c r="BI178" s="73"/>
      <c r="BJ178" s="73"/>
      <c r="BK178" s="73"/>
      <c r="BL178" s="73"/>
      <c r="BM178" s="73"/>
      <c r="BN178" s="73">
        <v>0</v>
      </c>
      <c r="BO178" s="73"/>
      <c r="BP178" s="73"/>
      <c r="BQ178" s="73"/>
      <c r="BR178" s="73"/>
      <c r="BS178" s="73"/>
      <c r="BT178" s="73"/>
      <c r="BU178" s="73"/>
      <c r="BV178" s="73"/>
      <c r="BW178" s="73">
        <v>1</v>
      </c>
      <c r="BX178" s="73"/>
      <c r="BY178" s="73"/>
      <c r="BZ178" s="75"/>
      <c r="CA178" s="73"/>
      <c r="CB178" s="73"/>
      <c r="CC178" s="73"/>
      <c r="CD178" s="73"/>
      <c r="CE178" s="73"/>
      <c r="CF178" s="73"/>
      <c r="CG178" s="73"/>
      <c r="CH178" s="73"/>
      <c r="CI178" s="73"/>
      <c r="CJ178" s="73"/>
      <c r="CK178" s="73"/>
      <c r="CL178" s="73"/>
      <c r="CM178" s="73"/>
      <c r="CN178" s="73"/>
      <c r="CO178" s="73"/>
      <c r="CP178" s="73"/>
      <c r="CQ178" s="73"/>
      <c r="CR178" s="73"/>
      <c r="CS178" s="73"/>
      <c r="CT178" s="73"/>
      <c r="CU178" s="73"/>
      <c r="CV178" s="73"/>
      <c r="CW178" s="73"/>
      <c r="CX178" s="73"/>
      <c r="CY178" s="73"/>
      <c r="CZ178" s="73"/>
      <c r="DA178" s="73"/>
      <c r="DB178" s="73"/>
      <c r="DC178" s="73"/>
      <c r="DD178" s="73"/>
      <c r="DE178" s="73"/>
      <c r="DF178" s="73"/>
      <c r="DG178" s="73"/>
      <c r="DH178" s="73"/>
      <c r="DI178" s="74"/>
      <c r="DJ178" s="75"/>
      <c r="DK178" s="73"/>
      <c r="DL178" s="73"/>
      <c r="DM178" s="73"/>
      <c r="DN178" s="73"/>
      <c r="DO178" s="73"/>
      <c r="DP178" s="73"/>
      <c r="DQ178" s="73"/>
      <c r="DR178" s="73"/>
      <c r="DS178" s="73"/>
      <c r="DT178" s="73"/>
      <c r="DU178" s="73"/>
      <c r="DV178" s="73"/>
      <c r="DW178" s="73"/>
      <c r="DX178" s="73"/>
      <c r="DY178" s="73"/>
      <c r="DZ178" s="73"/>
      <c r="EA178" s="73"/>
      <c r="EB178" s="73"/>
      <c r="EC178" s="73"/>
      <c r="ED178" s="73"/>
      <c r="EE178" s="73"/>
      <c r="EF178" s="73"/>
      <c r="EG178" s="73"/>
      <c r="EH178" s="73"/>
      <c r="EI178" s="73"/>
      <c r="EJ178" s="73"/>
      <c r="EK178" s="73"/>
      <c r="EL178" s="73"/>
      <c r="EM178" s="73"/>
      <c r="EN178" s="73"/>
      <c r="EO178" s="73"/>
      <c r="EP178" s="73"/>
      <c r="EQ178" s="73"/>
      <c r="ER178" s="73"/>
      <c r="ES178" s="74"/>
      <c r="ET178" s="75"/>
      <c r="EU178" s="73"/>
      <c r="EV178" s="73"/>
      <c r="EW178" s="73"/>
      <c r="EX178" s="73"/>
      <c r="EY178" s="73"/>
      <c r="EZ178" s="73"/>
      <c r="FA178" s="73"/>
      <c r="FB178" s="73"/>
      <c r="FC178" s="73"/>
      <c r="FD178" s="73"/>
      <c r="FE178" s="73"/>
      <c r="FF178" s="73"/>
      <c r="FG178" s="73"/>
      <c r="FH178" s="73"/>
      <c r="FI178" s="73"/>
      <c r="FJ178" s="73"/>
      <c r="FK178" s="73"/>
      <c r="FL178" s="73"/>
      <c r="FM178" s="73"/>
      <c r="FN178" s="73"/>
      <c r="FO178" s="73"/>
      <c r="FP178" s="73"/>
      <c r="FQ178" s="73"/>
      <c r="FR178" s="73"/>
      <c r="FS178" s="73"/>
      <c r="FT178" s="73"/>
      <c r="FU178" s="73"/>
      <c r="FV178" s="73"/>
      <c r="FW178" s="73"/>
      <c r="FX178" s="73"/>
      <c r="FY178" s="73"/>
      <c r="FZ178" s="73"/>
      <c r="GA178" s="73"/>
      <c r="GB178" s="73"/>
      <c r="GC178" s="74"/>
      <c r="GD178" s="75"/>
      <c r="GE178" s="73"/>
      <c r="GF178" s="73"/>
      <c r="GG178" s="73"/>
      <c r="GH178" s="73"/>
      <c r="GI178" s="73"/>
      <c r="GJ178" s="73"/>
      <c r="GK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74"/>
    </row>
    <row r="179" spans="2:221" ht="22.5" customHeight="1" x14ac:dyDescent="0.2">
      <c r="B179" s="82" t="s">
        <v>768</v>
      </c>
      <c r="C179" s="83"/>
      <c r="D179" s="83"/>
      <c r="E179" s="83"/>
      <c r="F179" s="83"/>
      <c r="G179" s="83"/>
      <c r="H179" s="83"/>
      <c r="I179" s="83"/>
      <c r="J179" s="83"/>
      <c r="K179" s="83"/>
      <c r="L179" s="83"/>
      <c r="M179" s="83"/>
      <c r="N179" s="83"/>
      <c r="O179" s="83"/>
      <c r="P179" s="83"/>
      <c r="Q179" s="83"/>
      <c r="R179" s="83"/>
      <c r="S179" s="83"/>
      <c r="T179" s="83"/>
      <c r="U179" s="84"/>
      <c r="V179" s="88" t="s">
        <v>771</v>
      </c>
      <c r="W179" s="89"/>
      <c r="X179" s="89"/>
      <c r="Y179" s="89"/>
      <c r="Z179" s="89"/>
      <c r="AA179" s="90"/>
      <c r="AB179" s="94">
        <v>0.43130000000000002</v>
      </c>
      <c r="AC179" s="95"/>
      <c r="AD179" s="95"/>
      <c r="AE179" s="95"/>
      <c r="AF179" s="96"/>
      <c r="AG179" s="100" t="s">
        <v>23</v>
      </c>
      <c r="AH179" s="101"/>
      <c r="AI179" s="101"/>
      <c r="AJ179" s="101"/>
      <c r="AK179" s="101"/>
      <c r="AL179" s="102">
        <f t="shared" si="4"/>
        <v>1</v>
      </c>
      <c r="AM179" s="103"/>
      <c r="AN179" s="103"/>
      <c r="AO179" s="104"/>
      <c r="AP179" s="323">
        <v>1</v>
      </c>
      <c r="AQ179" s="324"/>
      <c r="AR179" s="324"/>
      <c r="AS179" s="324"/>
      <c r="AT179" s="324"/>
      <c r="AU179" s="324"/>
      <c r="AV179" s="324"/>
      <c r="AW179" s="324"/>
      <c r="AX179" s="324"/>
      <c r="AY179" s="324"/>
      <c r="AZ179" s="324"/>
      <c r="BA179" s="324"/>
      <c r="BB179" s="324"/>
      <c r="BC179" s="324"/>
      <c r="BD179" s="324"/>
      <c r="BE179" s="324"/>
      <c r="BF179" s="324"/>
      <c r="BG179" s="324"/>
      <c r="BH179" s="324"/>
      <c r="BI179" s="324"/>
      <c r="BJ179" s="324"/>
      <c r="BK179" s="324"/>
      <c r="BL179" s="324"/>
      <c r="BM179" s="324"/>
      <c r="BN179" s="324"/>
      <c r="BO179" s="324"/>
      <c r="BP179" s="324"/>
      <c r="BQ179" s="324"/>
      <c r="BR179" s="324"/>
      <c r="BS179" s="324"/>
      <c r="BT179" s="324"/>
      <c r="BU179" s="324"/>
      <c r="BV179" s="324"/>
      <c r="BW179" s="324"/>
      <c r="BX179" s="324"/>
      <c r="BY179" s="325"/>
      <c r="BZ179" s="63"/>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c r="DI179" s="62"/>
      <c r="DJ179" s="63"/>
      <c r="DK179" s="61"/>
      <c r="DL179" s="61"/>
      <c r="DM179" s="61"/>
      <c r="DN179" s="61"/>
      <c r="DO179" s="61"/>
      <c r="DP179" s="61"/>
      <c r="DQ179" s="61"/>
      <c r="DR179" s="61"/>
      <c r="DS179" s="61"/>
      <c r="DT179" s="61"/>
      <c r="DU179" s="61"/>
      <c r="DV179" s="61"/>
      <c r="DW179" s="61"/>
      <c r="DX179" s="61"/>
      <c r="DY179" s="61"/>
      <c r="DZ179" s="61"/>
      <c r="EA179" s="61"/>
      <c r="EB179" s="61"/>
      <c r="EC179" s="61"/>
      <c r="ED179" s="61"/>
      <c r="EE179" s="61"/>
      <c r="EF179" s="61"/>
      <c r="EG179" s="61"/>
      <c r="EH179" s="61"/>
      <c r="EI179" s="61"/>
      <c r="EJ179" s="61"/>
      <c r="EK179" s="61"/>
      <c r="EL179" s="61"/>
      <c r="EM179" s="61"/>
      <c r="EN179" s="61"/>
      <c r="EO179" s="61"/>
      <c r="EP179" s="61"/>
      <c r="EQ179" s="61"/>
      <c r="ER179" s="61"/>
      <c r="ES179" s="62"/>
      <c r="ET179" s="63"/>
      <c r="EU179" s="61"/>
      <c r="EV179" s="61"/>
      <c r="EW179" s="61"/>
      <c r="EX179" s="61"/>
      <c r="EY179" s="61"/>
      <c r="EZ179" s="61"/>
      <c r="FA179" s="61"/>
      <c r="FB179" s="61"/>
      <c r="FC179" s="61"/>
      <c r="FD179" s="61"/>
      <c r="FE179" s="61"/>
      <c r="FF179" s="61"/>
      <c r="FG179" s="61"/>
      <c r="FH179" s="61"/>
      <c r="FI179" s="61"/>
      <c r="FJ179" s="61"/>
      <c r="FK179" s="61"/>
      <c r="FL179" s="61"/>
      <c r="FM179" s="61"/>
      <c r="FN179" s="61"/>
      <c r="FO179" s="61"/>
      <c r="FP179" s="61"/>
      <c r="FQ179" s="61"/>
      <c r="FR179" s="61"/>
      <c r="FS179" s="61"/>
      <c r="FT179" s="61"/>
      <c r="FU179" s="61"/>
      <c r="FV179" s="61"/>
      <c r="FW179" s="61"/>
      <c r="FX179" s="61"/>
      <c r="FY179" s="61"/>
      <c r="FZ179" s="61"/>
      <c r="GA179" s="61"/>
      <c r="GB179" s="61"/>
      <c r="GC179" s="62"/>
      <c r="GD179" s="63"/>
      <c r="GE179" s="61"/>
      <c r="GF179" s="61"/>
      <c r="GG179" s="61"/>
      <c r="GH179" s="61"/>
      <c r="GI179" s="61"/>
      <c r="GJ179" s="61"/>
      <c r="GK179" s="61"/>
      <c r="GL179" s="61"/>
      <c r="GM179" s="61"/>
      <c r="GN179" s="61"/>
      <c r="GO179" s="61"/>
      <c r="GP179" s="61"/>
      <c r="GQ179" s="61"/>
      <c r="GR179" s="61"/>
      <c r="GS179" s="61"/>
      <c r="GT179" s="61"/>
      <c r="GU179" s="61"/>
      <c r="GV179" s="61"/>
      <c r="GW179" s="61"/>
      <c r="GX179" s="61"/>
      <c r="GY179" s="61"/>
      <c r="GZ179" s="61"/>
      <c r="HA179" s="61"/>
      <c r="HB179" s="61"/>
      <c r="HC179" s="61"/>
      <c r="HD179" s="61"/>
      <c r="HE179" s="61"/>
      <c r="HF179" s="61"/>
      <c r="HG179" s="61"/>
      <c r="HH179" s="61"/>
      <c r="HI179" s="61"/>
      <c r="HJ179" s="61"/>
      <c r="HK179" s="61"/>
      <c r="HL179" s="61"/>
      <c r="HM179" s="62"/>
    </row>
    <row r="180" spans="2:221" ht="22.5" customHeight="1" x14ac:dyDescent="0.2">
      <c r="B180" s="131"/>
      <c r="C180" s="132"/>
      <c r="D180" s="132"/>
      <c r="E180" s="132"/>
      <c r="F180" s="132"/>
      <c r="G180" s="132"/>
      <c r="H180" s="132"/>
      <c r="I180" s="132"/>
      <c r="J180" s="132"/>
      <c r="K180" s="132"/>
      <c r="L180" s="132"/>
      <c r="M180" s="132"/>
      <c r="N180" s="132"/>
      <c r="O180" s="132"/>
      <c r="P180" s="132"/>
      <c r="Q180" s="132"/>
      <c r="R180" s="132"/>
      <c r="S180" s="132"/>
      <c r="T180" s="132"/>
      <c r="U180" s="133"/>
      <c r="V180" s="134"/>
      <c r="W180" s="135"/>
      <c r="X180" s="135"/>
      <c r="Y180" s="135"/>
      <c r="Z180" s="135"/>
      <c r="AA180" s="136"/>
      <c r="AB180" s="137"/>
      <c r="AC180" s="138"/>
      <c r="AD180" s="138"/>
      <c r="AE180" s="138"/>
      <c r="AF180" s="139"/>
      <c r="AG180" s="100" t="s">
        <v>24</v>
      </c>
      <c r="AH180" s="101"/>
      <c r="AI180" s="101"/>
      <c r="AJ180" s="101"/>
      <c r="AK180" s="101"/>
      <c r="AL180" s="102">
        <f t="shared" si="4"/>
        <v>1</v>
      </c>
      <c r="AM180" s="103"/>
      <c r="AN180" s="103"/>
      <c r="AO180" s="104"/>
      <c r="AP180" s="323">
        <v>1</v>
      </c>
      <c r="AQ180" s="324"/>
      <c r="AR180" s="324"/>
      <c r="AS180" s="324"/>
      <c r="AT180" s="324"/>
      <c r="AU180" s="324"/>
      <c r="AV180" s="324"/>
      <c r="AW180" s="324"/>
      <c r="AX180" s="324"/>
      <c r="AY180" s="324"/>
      <c r="AZ180" s="324"/>
      <c r="BA180" s="324"/>
      <c r="BB180" s="324"/>
      <c r="BC180" s="324"/>
      <c r="BD180" s="324"/>
      <c r="BE180" s="324"/>
      <c r="BF180" s="324"/>
      <c r="BG180" s="324"/>
      <c r="BH180" s="324"/>
      <c r="BI180" s="324"/>
      <c r="BJ180" s="324"/>
      <c r="BK180" s="324"/>
      <c r="BL180" s="324"/>
      <c r="BM180" s="324"/>
      <c r="BN180" s="324"/>
      <c r="BO180" s="324"/>
      <c r="BP180" s="324"/>
      <c r="BQ180" s="324"/>
      <c r="BR180" s="324"/>
      <c r="BS180" s="324"/>
      <c r="BT180" s="324"/>
      <c r="BU180" s="324"/>
      <c r="BV180" s="324"/>
      <c r="BW180" s="324"/>
      <c r="BX180" s="324"/>
      <c r="BY180" s="325"/>
      <c r="BZ180" s="63"/>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c r="DE180" s="61"/>
      <c r="DF180" s="61"/>
      <c r="DG180" s="61"/>
      <c r="DH180" s="61"/>
      <c r="DI180" s="62"/>
      <c r="DJ180" s="63"/>
      <c r="DK180" s="61"/>
      <c r="DL180" s="61"/>
      <c r="DM180" s="61"/>
      <c r="DN180" s="61"/>
      <c r="DO180" s="61"/>
      <c r="DP180" s="61"/>
      <c r="DQ180" s="61"/>
      <c r="DR180" s="61"/>
      <c r="DS180" s="61"/>
      <c r="DT180" s="61"/>
      <c r="DU180" s="61"/>
      <c r="DV180" s="61"/>
      <c r="DW180" s="61"/>
      <c r="DX180" s="61"/>
      <c r="DY180" s="61"/>
      <c r="DZ180" s="61"/>
      <c r="EA180" s="61"/>
      <c r="EB180" s="61"/>
      <c r="EC180" s="61"/>
      <c r="ED180" s="61"/>
      <c r="EE180" s="61"/>
      <c r="EF180" s="61"/>
      <c r="EG180" s="61"/>
      <c r="EH180" s="61"/>
      <c r="EI180" s="61"/>
      <c r="EJ180" s="61"/>
      <c r="EK180" s="61"/>
      <c r="EL180" s="61"/>
      <c r="EM180" s="61"/>
      <c r="EN180" s="61"/>
      <c r="EO180" s="61"/>
      <c r="EP180" s="61"/>
      <c r="EQ180" s="61"/>
      <c r="ER180" s="61"/>
      <c r="ES180" s="62"/>
      <c r="ET180" s="63"/>
      <c r="EU180" s="61"/>
      <c r="EV180" s="61"/>
      <c r="EW180" s="61"/>
      <c r="EX180" s="61"/>
      <c r="EY180" s="61"/>
      <c r="EZ180" s="61"/>
      <c r="FA180" s="61"/>
      <c r="FB180" s="61"/>
      <c r="FC180" s="61"/>
      <c r="FD180" s="61"/>
      <c r="FE180" s="61"/>
      <c r="FF180" s="61"/>
      <c r="FG180" s="61"/>
      <c r="FH180" s="61"/>
      <c r="FI180" s="61"/>
      <c r="FJ180" s="61"/>
      <c r="FK180" s="61"/>
      <c r="FL180" s="61"/>
      <c r="FM180" s="61"/>
      <c r="FN180" s="61"/>
      <c r="FO180" s="61"/>
      <c r="FP180" s="61"/>
      <c r="FQ180" s="61"/>
      <c r="FR180" s="61"/>
      <c r="FS180" s="61"/>
      <c r="FT180" s="61"/>
      <c r="FU180" s="61"/>
      <c r="FV180" s="61"/>
      <c r="FW180" s="61"/>
      <c r="FX180" s="61"/>
      <c r="FY180" s="61"/>
      <c r="FZ180" s="61"/>
      <c r="GA180" s="61"/>
      <c r="GB180" s="61"/>
      <c r="GC180" s="62"/>
      <c r="GD180" s="63"/>
      <c r="GE180" s="61"/>
      <c r="GF180" s="61"/>
      <c r="GG180" s="61"/>
      <c r="GH180" s="61"/>
      <c r="GI180" s="61"/>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c r="HK180" s="61"/>
      <c r="HL180" s="61"/>
      <c r="HM180" s="62"/>
    </row>
    <row r="181" spans="2:221" ht="18" customHeight="1" x14ac:dyDescent="0.2">
      <c r="B181" s="112" t="s">
        <v>769</v>
      </c>
      <c r="C181" s="113"/>
      <c r="D181" s="113"/>
      <c r="E181" s="113"/>
      <c r="F181" s="113"/>
      <c r="G181" s="113"/>
      <c r="H181" s="113"/>
      <c r="I181" s="113"/>
      <c r="J181" s="113"/>
      <c r="K181" s="113"/>
      <c r="L181" s="113"/>
      <c r="M181" s="113"/>
      <c r="N181" s="113"/>
      <c r="O181" s="113"/>
      <c r="P181" s="113"/>
      <c r="Q181" s="113"/>
      <c r="R181" s="113"/>
      <c r="S181" s="113"/>
      <c r="T181" s="113"/>
      <c r="U181" s="114"/>
      <c r="V181" s="118" t="s">
        <v>772</v>
      </c>
      <c r="W181" s="119"/>
      <c r="X181" s="119"/>
      <c r="Y181" s="119"/>
      <c r="Z181" s="119"/>
      <c r="AA181" s="120"/>
      <c r="AB181" s="124">
        <v>0</v>
      </c>
      <c r="AC181" s="125"/>
      <c r="AD181" s="125"/>
      <c r="AE181" s="125"/>
      <c r="AF181" s="126"/>
      <c r="AG181" s="106" t="s">
        <v>23</v>
      </c>
      <c r="AH181" s="107"/>
      <c r="AI181" s="107"/>
      <c r="AJ181" s="107"/>
      <c r="AK181" s="107"/>
      <c r="AL181" s="108">
        <f t="shared" si="4"/>
        <v>0</v>
      </c>
      <c r="AM181" s="109"/>
      <c r="AN181" s="109"/>
      <c r="AO181" s="110"/>
      <c r="AP181" s="69"/>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c r="BM181" s="73"/>
      <c r="BN181" s="73"/>
      <c r="BO181" s="73"/>
      <c r="BP181" s="73"/>
      <c r="BQ181" s="73"/>
      <c r="BR181" s="73"/>
      <c r="BS181" s="73"/>
      <c r="BT181" s="73"/>
      <c r="BU181" s="73"/>
      <c r="BV181" s="73"/>
      <c r="BW181" s="73"/>
      <c r="BX181" s="73"/>
      <c r="BY181" s="74"/>
      <c r="BZ181" s="75"/>
      <c r="CA181" s="73"/>
      <c r="CB181" s="73"/>
      <c r="CC181" s="73"/>
      <c r="CD181" s="73"/>
      <c r="CE181" s="73"/>
      <c r="CF181" s="73"/>
      <c r="CG181" s="73"/>
      <c r="CH181" s="73"/>
      <c r="CI181" s="73"/>
      <c r="CJ181" s="73"/>
      <c r="CK181" s="73"/>
      <c r="CL181" s="73"/>
      <c r="CM181" s="73"/>
      <c r="CN181" s="73"/>
      <c r="CO181" s="73"/>
      <c r="CP181" s="73"/>
      <c r="CQ181" s="73"/>
      <c r="CR181" s="73"/>
      <c r="CS181" s="73"/>
      <c r="CT181" s="73"/>
      <c r="CU181" s="73"/>
      <c r="CV181" s="73"/>
      <c r="CW181" s="73"/>
      <c r="CX181" s="73"/>
      <c r="CY181" s="73"/>
      <c r="CZ181" s="73"/>
      <c r="DA181" s="73"/>
      <c r="DB181" s="73"/>
      <c r="DC181" s="73"/>
      <c r="DD181" s="73"/>
      <c r="DE181" s="73"/>
      <c r="DF181" s="73"/>
      <c r="DG181" s="73"/>
      <c r="DH181" s="73"/>
      <c r="DI181" s="74"/>
      <c r="DJ181" s="75"/>
      <c r="DK181" s="73"/>
      <c r="DL181" s="73"/>
      <c r="DM181" s="73"/>
      <c r="DN181" s="73"/>
      <c r="DO181" s="73"/>
      <c r="DP181" s="73"/>
      <c r="DQ181" s="73"/>
      <c r="DR181" s="73"/>
      <c r="DS181" s="73"/>
      <c r="DT181" s="73"/>
      <c r="DU181" s="73"/>
      <c r="DV181" s="73"/>
      <c r="DW181" s="73"/>
      <c r="DX181" s="73"/>
      <c r="DY181" s="73"/>
      <c r="DZ181" s="73"/>
      <c r="EA181" s="73"/>
      <c r="EB181" s="73"/>
      <c r="EC181" s="73"/>
      <c r="ED181" s="73"/>
      <c r="EE181" s="73"/>
      <c r="EF181" s="73"/>
      <c r="EG181" s="73"/>
      <c r="EH181" s="73"/>
      <c r="EI181" s="73"/>
      <c r="EJ181" s="73"/>
      <c r="EK181" s="73"/>
      <c r="EL181" s="73"/>
      <c r="EM181" s="73"/>
      <c r="EN181" s="73"/>
      <c r="EO181" s="73"/>
      <c r="EP181" s="73"/>
      <c r="EQ181" s="73"/>
      <c r="ER181" s="73"/>
      <c r="ES181" s="74"/>
      <c r="ET181" s="75"/>
      <c r="EU181" s="73"/>
      <c r="EV181" s="73"/>
      <c r="EW181" s="73"/>
      <c r="EX181" s="73"/>
      <c r="EY181" s="73"/>
      <c r="EZ181" s="73"/>
      <c r="FA181" s="73"/>
      <c r="FB181" s="73"/>
      <c r="FC181" s="73"/>
      <c r="FD181" s="73"/>
      <c r="FE181" s="73"/>
      <c r="FF181" s="73"/>
      <c r="FG181" s="73"/>
      <c r="FH181" s="73"/>
      <c r="FI181" s="73"/>
      <c r="FJ181" s="73"/>
      <c r="FK181" s="73"/>
      <c r="FL181" s="73"/>
      <c r="FM181" s="73"/>
      <c r="FN181" s="73"/>
      <c r="FO181" s="73"/>
      <c r="FP181" s="73"/>
      <c r="FQ181" s="73"/>
      <c r="FR181" s="73"/>
      <c r="FS181" s="73"/>
      <c r="FT181" s="73"/>
      <c r="FU181" s="73"/>
      <c r="FV181" s="73"/>
      <c r="FW181" s="73"/>
      <c r="FX181" s="73"/>
      <c r="FY181" s="73"/>
      <c r="FZ181" s="73"/>
      <c r="GA181" s="73"/>
      <c r="GB181" s="73"/>
      <c r="GC181" s="74"/>
      <c r="GD181" s="75"/>
      <c r="GE181" s="73"/>
      <c r="GF181" s="73"/>
      <c r="GG181" s="73"/>
      <c r="GH181" s="73"/>
      <c r="GI181" s="73"/>
      <c r="GJ181" s="73"/>
      <c r="GK181" s="73"/>
      <c r="GL181" s="73"/>
      <c r="GM181" s="73"/>
      <c r="GN181" s="73"/>
      <c r="GO181" s="73"/>
      <c r="GP181" s="73"/>
      <c r="GQ181" s="73"/>
      <c r="GR181" s="73"/>
      <c r="GS181" s="73"/>
      <c r="GT181" s="73"/>
      <c r="GU181" s="73"/>
      <c r="GV181" s="73"/>
      <c r="GW181" s="73"/>
      <c r="GX181" s="73"/>
      <c r="GY181" s="73"/>
      <c r="GZ181" s="73"/>
      <c r="HA181" s="73"/>
      <c r="HB181" s="73"/>
      <c r="HC181" s="73"/>
      <c r="HD181" s="73"/>
      <c r="HE181" s="73"/>
      <c r="HF181" s="73"/>
      <c r="HG181" s="73"/>
      <c r="HH181" s="73"/>
      <c r="HI181" s="73"/>
      <c r="HJ181" s="73"/>
      <c r="HK181" s="73"/>
      <c r="HL181" s="73"/>
      <c r="HM181" s="74"/>
    </row>
    <row r="182" spans="2:221" ht="18" customHeight="1" thickBot="1" x14ac:dyDescent="0.25">
      <c r="B182" s="329"/>
      <c r="C182" s="330"/>
      <c r="D182" s="330"/>
      <c r="E182" s="330"/>
      <c r="F182" s="330"/>
      <c r="G182" s="330"/>
      <c r="H182" s="330"/>
      <c r="I182" s="330"/>
      <c r="J182" s="330"/>
      <c r="K182" s="330"/>
      <c r="L182" s="330"/>
      <c r="M182" s="330"/>
      <c r="N182" s="330"/>
      <c r="O182" s="330"/>
      <c r="P182" s="330"/>
      <c r="Q182" s="330"/>
      <c r="R182" s="330"/>
      <c r="S182" s="330"/>
      <c r="T182" s="330"/>
      <c r="U182" s="331"/>
      <c r="V182" s="332"/>
      <c r="W182" s="333"/>
      <c r="X182" s="333"/>
      <c r="Y182" s="333"/>
      <c r="Z182" s="333"/>
      <c r="AA182" s="334"/>
      <c r="AB182" s="335"/>
      <c r="AC182" s="336"/>
      <c r="AD182" s="336"/>
      <c r="AE182" s="336"/>
      <c r="AF182" s="337"/>
      <c r="AG182" s="338" t="s">
        <v>24</v>
      </c>
      <c r="AH182" s="339"/>
      <c r="AI182" s="339"/>
      <c r="AJ182" s="339"/>
      <c r="AK182" s="339"/>
      <c r="AL182" s="340">
        <f t="shared" si="4"/>
        <v>0</v>
      </c>
      <c r="AM182" s="341"/>
      <c r="AN182" s="341"/>
      <c r="AO182" s="342"/>
      <c r="AP182" s="415"/>
      <c r="AQ182" s="320"/>
      <c r="AR182" s="320"/>
      <c r="AS182" s="320"/>
      <c r="AT182" s="320"/>
      <c r="AU182" s="320"/>
      <c r="AV182" s="320"/>
      <c r="AW182" s="320"/>
      <c r="AX182" s="320"/>
      <c r="AY182" s="320"/>
      <c r="AZ182" s="320"/>
      <c r="BA182" s="320"/>
      <c r="BB182" s="320"/>
      <c r="BC182" s="320"/>
      <c r="BD182" s="320"/>
      <c r="BE182" s="320"/>
      <c r="BF182" s="320"/>
      <c r="BG182" s="320"/>
      <c r="BH182" s="320"/>
      <c r="BI182" s="320"/>
      <c r="BJ182" s="320"/>
      <c r="BK182" s="320"/>
      <c r="BL182" s="320"/>
      <c r="BM182" s="320"/>
      <c r="BN182" s="320"/>
      <c r="BO182" s="320"/>
      <c r="BP182" s="320"/>
      <c r="BQ182" s="320"/>
      <c r="BR182" s="320"/>
      <c r="BS182" s="320"/>
      <c r="BT182" s="320"/>
      <c r="BU182" s="320"/>
      <c r="BV182" s="320"/>
      <c r="BW182" s="320"/>
      <c r="BX182" s="320"/>
      <c r="BY182" s="321"/>
      <c r="BZ182" s="322"/>
      <c r="CA182" s="320"/>
      <c r="CB182" s="320"/>
      <c r="CC182" s="320"/>
      <c r="CD182" s="320"/>
      <c r="CE182" s="320"/>
      <c r="CF182" s="320"/>
      <c r="CG182" s="320"/>
      <c r="CH182" s="320"/>
      <c r="CI182" s="320"/>
      <c r="CJ182" s="320"/>
      <c r="CK182" s="320"/>
      <c r="CL182" s="320"/>
      <c r="CM182" s="320"/>
      <c r="CN182" s="320"/>
      <c r="CO182" s="320"/>
      <c r="CP182" s="320"/>
      <c r="CQ182" s="320"/>
      <c r="CR182" s="320"/>
      <c r="CS182" s="320"/>
      <c r="CT182" s="320"/>
      <c r="CU182" s="320"/>
      <c r="CV182" s="320"/>
      <c r="CW182" s="320"/>
      <c r="CX182" s="320"/>
      <c r="CY182" s="320"/>
      <c r="CZ182" s="320"/>
      <c r="DA182" s="320"/>
      <c r="DB182" s="320"/>
      <c r="DC182" s="320"/>
      <c r="DD182" s="320"/>
      <c r="DE182" s="320"/>
      <c r="DF182" s="320"/>
      <c r="DG182" s="320"/>
      <c r="DH182" s="320"/>
      <c r="DI182" s="321"/>
      <c r="DJ182" s="322"/>
      <c r="DK182" s="320"/>
      <c r="DL182" s="320"/>
      <c r="DM182" s="320"/>
      <c r="DN182" s="320"/>
      <c r="DO182" s="320"/>
      <c r="DP182" s="320"/>
      <c r="DQ182" s="320"/>
      <c r="DR182" s="320"/>
      <c r="DS182" s="320"/>
      <c r="DT182" s="320"/>
      <c r="DU182" s="320"/>
      <c r="DV182" s="320"/>
      <c r="DW182" s="320"/>
      <c r="DX182" s="320"/>
      <c r="DY182" s="320"/>
      <c r="DZ182" s="320"/>
      <c r="EA182" s="320"/>
      <c r="EB182" s="320"/>
      <c r="EC182" s="320"/>
      <c r="ED182" s="320"/>
      <c r="EE182" s="320"/>
      <c r="EF182" s="320"/>
      <c r="EG182" s="320"/>
      <c r="EH182" s="320"/>
      <c r="EI182" s="320"/>
      <c r="EJ182" s="320"/>
      <c r="EK182" s="320"/>
      <c r="EL182" s="320"/>
      <c r="EM182" s="320"/>
      <c r="EN182" s="320"/>
      <c r="EO182" s="320"/>
      <c r="EP182" s="320"/>
      <c r="EQ182" s="320"/>
      <c r="ER182" s="320"/>
      <c r="ES182" s="321"/>
      <c r="ET182" s="322"/>
      <c r="EU182" s="320"/>
      <c r="EV182" s="320"/>
      <c r="EW182" s="320"/>
      <c r="EX182" s="320"/>
      <c r="EY182" s="320"/>
      <c r="EZ182" s="320"/>
      <c r="FA182" s="320"/>
      <c r="FB182" s="320"/>
      <c r="FC182" s="320"/>
      <c r="FD182" s="320"/>
      <c r="FE182" s="320"/>
      <c r="FF182" s="320"/>
      <c r="FG182" s="320"/>
      <c r="FH182" s="320"/>
      <c r="FI182" s="320"/>
      <c r="FJ182" s="320"/>
      <c r="FK182" s="320"/>
      <c r="FL182" s="320"/>
      <c r="FM182" s="320"/>
      <c r="FN182" s="320"/>
      <c r="FO182" s="320"/>
      <c r="FP182" s="320"/>
      <c r="FQ182" s="320"/>
      <c r="FR182" s="320"/>
      <c r="FS182" s="320"/>
      <c r="FT182" s="320"/>
      <c r="FU182" s="320"/>
      <c r="FV182" s="320"/>
      <c r="FW182" s="320"/>
      <c r="FX182" s="320"/>
      <c r="FY182" s="320"/>
      <c r="FZ182" s="320"/>
      <c r="GA182" s="320"/>
      <c r="GB182" s="320"/>
      <c r="GC182" s="321"/>
      <c r="GD182" s="322"/>
      <c r="GE182" s="320"/>
      <c r="GF182" s="320"/>
      <c r="GG182" s="320"/>
      <c r="GH182" s="320"/>
      <c r="GI182" s="320"/>
      <c r="GJ182" s="320"/>
      <c r="GK182" s="320"/>
      <c r="GL182" s="320"/>
      <c r="GM182" s="320"/>
      <c r="GN182" s="320"/>
      <c r="GO182" s="320"/>
      <c r="GP182" s="320"/>
      <c r="GQ182" s="320"/>
      <c r="GR182" s="320"/>
      <c r="GS182" s="320"/>
      <c r="GT182" s="320"/>
      <c r="GU182" s="320"/>
      <c r="GV182" s="320"/>
      <c r="GW182" s="320"/>
      <c r="GX182" s="320"/>
      <c r="GY182" s="320"/>
      <c r="GZ182" s="320"/>
      <c r="HA182" s="320"/>
      <c r="HB182" s="320"/>
      <c r="HC182" s="320"/>
      <c r="HD182" s="320"/>
      <c r="HE182" s="320"/>
      <c r="HF182" s="320"/>
      <c r="HG182" s="320"/>
      <c r="HH182" s="320"/>
      <c r="HI182" s="320"/>
      <c r="HJ182" s="320"/>
      <c r="HK182" s="320"/>
      <c r="HL182" s="320"/>
      <c r="HM182" s="321"/>
    </row>
    <row r="183" spans="2:221" s="34" customFormat="1" ht="18" customHeight="1" thickBot="1" x14ac:dyDescent="0.25"/>
    <row r="184" spans="2:221" ht="18" customHeight="1" x14ac:dyDescent="0.2">
      <c r="B184" s="24"/>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6"/>
      <c r="AY184" s="26"/>
      <c r="AZ184" s="26"/>
      <c r="BA184" s="26"/>
      <c r="BB184" s="26"/>
      <c r="BC184" s="26"/>
      <c r="BD184" s="26"/>
      <c r="BE184" s="26"/>
      <c r="BF184" s="27"/>
      <c r="BG184" s="27"/>
      <c r="BH184" s="27"/>
      <c r="BI184" s="27"/>
      <c r="BJ184" s="27"/>
      <c r="BK184" s="27"/>
      <c r="BL184" s="27"/>
      <c r="BM184" s="27"/>
      <c r="BN184" s="27"/>
      <c r="BO184" s="27"/>
      <c r="BP184" s="27"/>
      <c r="BQ184" s="27"/>
      <c r="BR184" s="28"/>
      <c r="BS184" s="28"/>
      <c r="BT184" s="28"/>
      <c r="BU184" s="28"/>
      <c r="BV184" s="28"/>
      <c r="BW184" s="28"/>
      <c r="BX184" s="28"/>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4"/>
    </row>
    <row r="185" spans="2:221" ht="18" customHeight="1" x14ac:dyDescent="0.2">
      <c r="B185" s="7"/>
      <c r="C185" s="146" t="s">
        <v>33</v>
      </c>
      <c r="D185" s="155"/>
      <c r="E185" s="155"/>
      <c r="F185" s="155"/>
      <c r="G185" s="155"/>
      <c r="H185" s="155"/>
      <c r="I185" s="155"/>
      <c r="J185" s="155"/>
      <c r="K185" s="155"/>
      <c r="L185" s="155"/>
      <c r="M185" s="155"/>
      <c r="N185" s="155"/>
      <c r="O185" s="163" t="s">
        <v>651</v>
      </c>
      <c r="P185" s="147"/>
      <c r="Q185" s="147"/>
      <c r="R185" s="147"/>
      <c r="S185" s="147"/>
      <c r="T185" s="147"/>
      <c r="U185" s="147"/>
      <c r="V185" s="147"/>
      <c r="W185" s="147"/>
      <c r="X185" s="147"/>
      <c r="Y185" s="147"/>
      <c r="Z185" s="147"/>
      <c r="AA185" s="147"/>
      <c r="AB185" s="147"/>
      <c r="AC185" s="147"/>
      <c r="AD185" s="147"/>
      <c r="AE185" s="147"/>
      <c r="AF185" s="147"/>
      <c r="AG185" s="147"/>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c r="BI185" s="147"/>
      <c r="BJ185" s="147"/>
      <c r="BK185" s="147"/>
      <c r="BL185" s="147"/>
      <c r="BM185" s="147"/>
      <c r="BN185" s="147"/>
      <c r="BO185" s="147"/>
      <c r="BP185" s="147"/>
      <c r="BQ185" s="147"/>
      <c r="BR185" s="147"/>
      <c r="BS185" s="147"/>
      <c r="BT185" s="147"/>
      <c r="BU185" s="147"/>
      <c r="BV185" s="147"/>
      <c r="BW185" s="147"/>
      <c r="BX185" s="9"/>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6"/>
    </row>
    <row r="186" spans="2:221" ht="18" customHeight="1" x14ac:dyDescent="0.2">
      <c r="B186" s="7"/>
      <c r="C186" s="146" t="s">
        <v>34</v>
      </c>
      <c r="D186" s="155"/>
      <c r="E186" s="155"/>
      <c r="F186" s="155"/>
      <c r="G186" s="155"/>
      <c r="H186" s="155"/>
      <c r="I186" s="155"/>
      <c r="J186" s="155"/>
      <c r="K186" s="155"/>
      <c r="L186" s="155"/>
      <c r="M186" s="155"/>
      <c r="N186" s="155"/>
      <c r="O186" s="147" t="s">
        <v>652</v>
      </c>
      <c r="P186" s="147"/>
      <c r="Q186" s="147"/>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29"/>
      <c r="AY186" s="29"/>
      <c r="AZ186" s="29"/>
      <c r="BA186" s="29"/>
      <c r="BB186" s="29"/>
      <c r="BC186" s="29"/>
      <c r="BD186" s="29"/>
      <c r="BE186" s="29"/>
      <c r="BF186" s="29"/>
      <c r="BG186" s="29"/>
      <c r="BH186" s="29"/>
      <c r="BI186" s="29"/>
      <c r="BJ186" s="29"/>
      <c r="BK186" s="29"/>
      <c r="BL186" s="29"/>
      <c r="BM186" s="29"/>
      <c r="BN186" s="29"/>
      <c r="BO186" s="29"/>
      <c r="BP186" s="29"/>
      <c r="BQ186" s="29"/>
      <c r="BR186" s="9"/>
      <c r="BS186" s="9"/>
      <c r="BT186" s="9"/>
      <c r="BU186" s="9"/>
      <c r="BV186" s="9"/>
      <c r="BW186" s="9"/>
      <c r="BX186" s="9"/>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6"/>
    </row>
    <row r="187" spans="2:221" ht="18" customHeight="1" x14ac:dyDescent="0.2">
      <c r="B187" s="7"/>
      <c r="C187" s="146" t="s">
        <v>35</v>
      </c>
      <c r="D187" s="146"/>
      <c r="E187" s="146"/>
      <c r="F187" s="146"/>
      <c r="G187" s="146"/>
      <c r="H187" s="146"/>
      <c r="I187" s="146"/>
      <c r="J187" s="146"/>
      <c r="K187" s="146"/>
      <c r="L187" s="146"/>
      <c r="M187" s="146"/>
      <c r="N187" s="146"/>
      <c r="O187" s="156">
        <v>0.05</v>
      </c>
      <c r="P187" s="156"/>
      <c r="Q187" s="156"/>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29"/>
      <c r="AY187" s="29"/>
      <c r="AZ187" s="29"/>
      <c r="BA187" s="29"/>
      <c r="BB187" s="29"/>
      <c r="BC187" s="29"/>
      <c r="BD187" s="29"/>
      <c r="BE187" s="29"/>
      <c r="BF187" s="29"/>
      <c r="BG187" s="29"/>
      <c r="BH187" s="29"/>
      <c r="BI187" s="29"/>
      <c r="BJ187" s="29"/>
      <c r="BK187" s="29"/>
      <c r="BL187" s="29"/>
      <c r="BM187" s="29"/>
      <c r="BN187" s="29"/>
      <c r="BO187" s="29"/>
      <c r="BP187" s="29"/>
      <c r="BQ187" s="29"/>
      <c r="BR187" s="9"/>
      <c r="BS187" s="9"/>
      <c r="BT187" s="9"/>
      <c r="BU187" s="9"/>
      <c r="BV187" s="9"/>
      <c r="BW187" s="9"/>
      <c r="BX187" s="9"/>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6"/>
    </row>
    <row r="188" spans="2:221" ht="18" customHeight="1" x14ac:dyDescent="0.2">
      <c r="B188" s="7"/>
      <c r="C188" s="157" t="s">
        <v>36</v>
      </c>
      <c r="D188" s="157"/>
      <c r="E188" s="157"/>
      <c r="F188" s="157"/>
      <c r="G188" s="157"/>
      <c r="H188" s="157"/>
      <c r="I188" s="157"/>
      <c r="J188" s="157"/>
      <c r="K188" s="157"/>
      <c r="L188" s="157"/>
      <c r="M188" s="157"/>
      <c r="N188" s="157"/>
      <c r="O188" s="158" t="s">
        <v>773</v>
      </c>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c r="AU188" s="158"/>
      <c r="AV188" s="158"/>
      <c r="AW188" s="158"/>
      <c r="AX188" s="158"/>
      <c r="AY188" s="158"/>
      <c r="AZ188" s="158"/>
      <c r="BA188" s="158"/>
      <c r="BB188" s="158"/>
      <c r="BC188" s="158"/>
      <c r="BD188" s="158"/>
      <c r="BE188" s="158"/>
      <c r="BF188" s="158"/>
      <c r="BG188" s="158"/>
      <c r="BH188" s="158"/>
      <c r="BI188" s="158"/>
      <c r="BJ188" s="158"/>
      <c r="BK188" s="158"/>
      <c r="BL188" s="158"/>
      <c r="BM188" s="158"/>
      <c r="BN188" s="158"/>
      <c r="BO188" s="158"/>
      <c r="BP188" s="158"/>
      <c r="BQ188" s="158"/>
      <c r="BR188" s="158"/>
      <c r="BS188" s="158"/>
      <c r="BT188" s="158"/>
      <c r="BU188" s="158"/>
      <c r="BV188" s="158"/>
      <c r="BW188" s="158"/>
      <c r="BX188" s="9"/>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6"/>
    </row>
    <row r="189" spans="2:221" ht="18" customHeight="1" x14ac:dyDescent="0.2">
      <c r="B189" s="7"/>
      <c r="C189" s="146" t="s">
        <v>34</v>
      </c>
      <c r="D189" s="146"/>
      <c r="E189" s="146"/>
      <c r="F189" s="146"/>
      <c r="G189" s="146"/>
      <c r="H189" s="146"/>
      <c r="I189" s="146"/>
      <c r="J189" s="146"/>
      <c r="K189" s="146"/>
      <c r="L189" s="146"/>
      <c r="M189" s="146"/>
      <c r="N189" s="146"/>
      <c r="O189" s="147" t="s">
        <v>774</v>
      </c>
      <c r="P189" s="147"/>
      <c r="Q189" s="147"/>
      <c r="R189" s="147"/>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29"/>
      <c r="AY189" s="29"/>
      <c r="AZ189" s="29"/>
      <c r="BA189" s="29"/>
      <c r="BB189" s="29"/>
      <c r="BC189" s="29"/>
      <c r="BD189" s="29"/>
      <c r="BE189" s="29"/>
      <c r="BF189" s="29"/>
      <c r="BG189" s="29"/>
      <c r="BH189" s="29"/>
      <c r="BI189" s="29"/>
      <c r="BJ189" s="29"/>
      <c r="BK189" s="29"/>
      <c r="BL189" s="29"/>
      <c r="BM189" s="29"/>
      <c r="BN189" s="29"/>
      <c r="BO189" s="29"/>
      <c r="BP189" s="29"/>
      <c r="BQ189" s="29"/>
      <c r="BR189" s="9"/>
      <c r="BS189" s="9"/>
      <c r="BT189" s="9"/>
      <c r="BU189" s="9"/>
      <c r="BV189" s="9"/>
      <c r="BW189" s="9"/>
      <c r="BX189" s="9"/>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6"/>
    </row>
    <row r="190" spans="2:221" ht="18" customHeight="1" x14ac:dyDescent="0.2">
      <c r="B190" s="7"/>
      <c r="C190" s="146" t="s">
        <v>37</v>
      </c>
      <c r="D190" s="146"/>
      <c r="E190" s="146"/>
      <c r="F190" s="146"/>
      <c r="G190" s="146"/>
      <c r="H190" s="146"/>
      <c r="I190" s="146"/>
      <c r="J190" s="146"/>
      <c r="K190" s="146"/>
      <c r="L190" s="146"/>
      <c r="M190" s="146"/>
      <c r="N190" s="146"/>
      <c r="O190" s="148">
        <v>0.05</v>
      </c>
      <c r="P190" s="147"/>
      <c r="Q190" s="147"/>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29"/>
      <c r="AY190" s="29"/>
      <c r="AZ190" s="29"/>
      <c r="BA190" s="29"/>
      <c r="BB190" s="29"/>
      <c r="BC190" s="29"/>
      <c r="BD190" s="29"/>
      <c r="BE190" s="29"/>
      <c r="BF190" s="29"/>
      <c r="BG190" s="29"/>
      <c r="BH190" s="29"/>
      <c r="BI190" s="29"/>
      <c r="BJ190" s="29"/>
      <c r="BK190" s="29"/>
      <c r="BL190" s="29"/>
      <c r="BM190" s="29"/>
      <c r="BN190" s="29"/>
      <c r="BO190" s="29"/>
      <c r="BP190" s="29"/>
      <c r="BQ190" s="29"/>
      <c r="BR190" s="9"/>
      <c r="BS190" s="9"/>
      <c r="BT190" s="9"/>
      <c r="BU190" s="9"/>
      <c r="BV190" s="9"/>
      <c r="BW190" s="9"/>
      <c r="BX190" s="9"/>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6"/>
    </row>
    <row r="191" spans="2:221" ht="18" customHeight="1" x14ac:dyDescent="0.2">
      <c r="B191" s="7"/>
      <c r="C191" s="146" t="s">
        <v>38</v>
      </c>
      <c r="D191" s="146"/>
      <c r="E191" s="146"/>
      <c r="F191" s="146"/>
      <c r="G191" s="146"/>
      <c r="H191" s="146"/>
      <c r="I191" s="146"/>
      <c r="J191" s="146"/>
      <c r="K191" s="146"/>
      <c r="L191" s="146"/>
      <c r="M191" s="146"/>
      <c r="N191" s="146"/>
      <c r="O191" s="147" t="s">
        <v>655</v>
      </c>
      <c r="P191" s="147"/>
      <c r="Q191" s="147"/>
      <c r="R191" s="147"/>
      <c r="S191" s="147"/>
      <c r="T191" s="147"/>
      <c r="U191" s="147"/>
      <c r="V191" s="147"/>
      <c r="W191" s="147"/>
      <c r="X191" s="147"/>
      <c r="Y191" s="147"/>
      <c r="Z191" s="147"/>
      <c r="AA191" s="147"/>
      <c r="AB191" s="147"/>
      <c r="AC191" s="147"/>
      <c r="AD191" s="147"/>
      <c r="AE191" s="147"/>
      <c r="AF191" s="147"/>
      <c r="AG191" s="147"/>
      <c r="AH191" s="147"/>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c r="BI191" s="147"/>
      <c r="BJ191" s="147"/>
      <c r="BK191" s="147"/>
      <c r="BL191" s="147"/>
      <c r="BM191" s="147"/>
      <c r="BN191" s="147"/>
      <c r="BO191" s="147"/>
      <c r="BP191" s="147"/>
      <c r="BQ191" s="147"/>
      <c r="BR191" s="147"/>
      <c r="BS191" s="147"/>
      <c r="BT191" s="147"/>
      <c r="BU191" s="147"/>
      <c r="BV191" s="147"/>
      <c r="BW191" s="147"/>
      <c r="BX191" s="9"/>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6"/>
    </row>
    <row r="192" spans="2:221" ht="18" customHeight="1" thickBot="1" x14ac:dyDescent="0.25">
      <c r="B192" s="17"/>
      <c r="C192" s="30"/>
      <c r="D192" s="30"/>
      <c r="E192" s="30"/>
      <c r="F192" s="30"/>
      <c r="G192" s="30"/>
      <c r="H192" s="30"/>
      <c r="I192" s="30"/>
      <c r="J192" s="30"/>
      <c r="K192" s="30"/>
      <c r="L192" s="30"/>
      <c r="M192" s="30"/>
      <c r="N192" s="30"/>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2"/>
      <c r="AY192" s="32"/>
      <c r="AZ192" s="32"/>
      <c r="BA192" s="32"/>
      <c r="BB192" s="32"/>
      <c r="BC192" s="32"/>
      <c r="BD192" s="32"/>
      <c r="BE192" s="32"/>
      <c r="BF192" s="32"/>
      <c r="BG192" s="32"/>
      <c r="BH192" s="32"/>
      <c r="BI192" s="32"/>
      <c r="BJ192" s="32"/>
      <c r="BK192" s="32"/>
      <c r="BL192" s="32"/>
      <c r="BM192" s="32"/>
      <c r="BN192" s="32"/>
      <c r="BO192" s="32"/>
      <c r="BP192" s="32"/>
      <c r="BQ192" s="32"/>
      <c r="BR192" s="21"/>
      <c r="BS192" s="21"/>
      <c r="BT192" s="21"/>
      <c r="BU192" s="21"/>
      <c r="BV192" s="21"/>
      <c r="BW192" s="21"/>
      <c r="BX192" s="21"/>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D192" s="22"/>
      <c r="HE192" s="22"/>
      <c r="HF192" s="22"/>
      <c r="HG192" s="22"/>
      <c r="HH192" s="22"/>
      <c r="HI192" s="22"/>
      <c r="HJ192" s="22"/>
      <c r="HK192" s="22"/>
      <c r="HL192" s="22"/>
      <c r="HM192" s="23"/>
    </row>
    <row r="193" spans="2:221" ht="18" customHeight="1" x14ac:dyDescent="0.2">
      <c r="B193" s="182" t="s">
        <v>39</v>
      </c>
      <c r="C193" s="183"/>
      <c r="D193" s="183"/>
      <c r="E193" s="183"/>
      <c r="F193" s="183"/>
      <c r="G193" s="183"/>
      <c r="H193" s="183"/>
      <c r="I193" s="183"/>
      <c r="J193" s="183"/>
      <c r="K193" s="183"/>
      <c r="L193" s="183"/>
      <c r="M193" s="183"/>
      <c r="N193" s="183"/>
      <c r="O193" s="183"/>
      <c r="P193" s="183"/>
      <c r="Q193" s="183"/>
      <c r="R193" s="183"/>
      <c r="S193" s="183"/>
      <c r="T193" s="183"/>
      <c r="U193" s="184"/>
      <c r="V193" s="182" t="s">
        <v>40</v>
      </c>
      <c r="W193" s="183"/>
      <c r="X193" s="183"/>
      <c r="Y193" s="183"/>
      <c r="Z193" s="183"/>
      <c r="AA193" s="184"/>
      <c r="AB193" s="182" t="s">
        <v>9</v>
      </c>
      <c r="AC193" s="183"/>
      <c r="AD193" s="183"/>
      <c r="AE193" s="183"/>
      <c r="AF193" s="184"/>
      <c r="AG193" s="182" t="s">
        <v>1</v>
      </c>
      <c r="AH193" s="183"/>
      <c r="AI193" s="183"/>
      <c r="AJ193" s="183"/>
      <c r="AK193" s="183"/>
      <c r="AL193" s="183"/>
      <c r="AM193" s="183"/>
      <c r="AN193" s="183"/>
      <c r="AO193" s="184"/>
      <c r="AP193" s="149" t="s">
        <v>5</v>
      </c>
      <c r="AQ193" s="150"/>
      <c r="AR193" s="150"/>
      <c r="AS193" s="150"/>
      <c r="AT193" s="150"/>
      <c r="AU193" s="150"/>
      <c r="AV193" s="150"/>
      <c r="AW193" s="150"/>
      <c r="AX193" s="150"/>
      <c r="AY193" s="150"/>
      <c r="AZ193" s="150"/>
      <c r="BA193" s="150"/>
      <c r="BB193" s="150"/>
      <c r="BC193" s="150"/>
      <c r="BD193" s="150"/>
      <c r="BE193" s="150"/>
      <c r="BF193" s="150"/>
      <c r="BG193" s="150"/>
      <c r="BH193" s="150"/>
      <c r="BI193" s="150"/>
      <c r="BJ193" s="150"/>
      <c r="BK193" s="150"/>
      <c r="BL193" s="150"/>
      <c r="BM193" s="150"/>
      <c r="BN193" s="150"/>
      <c r="BO193" s="150"/>
      <c r="BP193" s="150"/>
      <c r="BQ193" s="150"/>
      <c r="BR193" s="150"/>
      <c r="BS193" s="150"/>
      <c r="BT193" s="150"/>
      <c r="BU193" s="150"/>
      <c r="BV193" s="150"/>
      <c r="BW193" s="150"/>
      <c r="BX193" s="150"/>
      <c r="BY193" s="151"/>
      <c r="BZ193" s="149" t="s">
        <v>41</v>
      </c>
      <c r="CA193" s="150"/>
      <c r="CB193" s="150"/>
      <c r="CC193" s="150"/>
      <c r="CD193" s="150"/>
      <c r="CE193" s="150"/>
      <c r="CF193" s="150"/>
      <c r="CG193" s="150"/>
      <c r="CH193" s="150"/>
      <c r="CI193" s="150"/>
      <c r="CJ193" s="150"/>
      <c r="CK193" s="150"/>
      <c r="CL193" s="150"/>
      <c r="CM193" s="150"/>
      <c r="CN193" s="150"/>
      <c r="CO193" s="150"/>
      <c r="CP193" s="150"/>
      <c r="CQ193" s="150"/>
      <c r="CR193" s="150"/>
      <c r="CS193" s="150"/>
      <c r="CT193" s="150"/>
      <c r="CU193" s="150"/>
      <c r="CV193" s="150"/>
      <c r="CW193" s="150"/>
      <c r="CX193" s="150"/>
      <c r="CY193" s="150"/>
      <c r="CZ193" s="150"/>
      <c r="DA193" s="150"/>
      <c r="DB193" s="150"/>
      <c r="DC193" s="150"/>
      <c r="DD193" s="150"/>
      <c r="DE193" s="150"/>
      <c r="DF193" s="150"/>
      <c r="DG193" s="150"/>
      <c r="DH193" s="150"/>
      <c r="DI193" s="151"/>
      <c r="DJ193" s="149" t="s">
        <v>42</v>
      </c>
      <c r="DK193" s="150"/>
      <c r="DL193" s="150"/>
      <c r="DM193" s="150"/>
      <c r="DN193" s="150"/>
      <c r="DO193" s="150"/>
      <c r="DP193" s="150"/>
      <c r="DQ193" s="150"/>
      <c r="DR193" s="150"/>
      <c r="DS193" s="150"/>
      <c r="DT193" s="150"/>
      <c r="DU193" s="150"/>
      <c r="DV193" s="150"/>
      <c r="DW193" s="150"/>
      <c r="DX193" s="150"/>
      <c r="DY193" s="150"/>
      <c r="DZ193" s="150"/>
      <c r="EA193" s="150"/>
      <c r="EB193" s="150"/>
      <c r="EC193" s="150"/>
      <c r="ED193" s="150"/>
      <c r="EE193" s="150"/>
      <c r="EF193" s="150"/>
      <c r="EG193" s="150"/>
      <c r="EH193" s="150"/>
      <c r="EI193" s="150"/>
      <c r="EJ193" s="150"/>
      <c r="EK193" s="150"/>
      <c r="EL193" s="150"/>
      <c r="EM193" s="150"/>
      <c r="EN193" s="150"/>
      <c r="EO193" s="150"/>
      <c r="EP193" s="150"/>
      <c r="EQ193" s="150"/>
      <c r="ER193" s="150"/>
      <c r="ES193" s="151"/>
      <c r="ET193" s="149" t="s">
        <v>43</v>
      </c>
      <c r="EU193" s="150"/>
      <c r="EV193" s="150"/>
      <c r="EW193" s="150"/>
      <c r="EX193" s="150"/>
      <c r="EY193" s="150"/>
      <c r="EZ193" s="150"/>
      <c r="FA193" s="150"/>
      <c r="FB193" s="150"/>
      <c r="FC193" s="150"/>
      <c r="FD193" s="150"/>
      <c r="FE193" s="150"/>
      <c r="FF193" s="150"/>
      <c r="FG193" s="150"/>
      <c r="FH193" s="150"/>
      <c r="FI193" s="150"/>
      <c r="FJ193" s="150"/>
      <c r="FK193" s="150"/>
      <c r="FL193" s="150"/>
      <c r="FM193" s="150"/>
      <c r="FN193" s="150"/>
      <c r="FO193" s="150"/>
      <c r="FP193" s="150"/>
      <c r="FQ193" s="150"/>
      <c r="FR193" s="150"/>
      <c r="FS193" s="150"/>
      <c r="FT193" s="150"/>
      <c r="FU193" s="150"/>
      <c r="FV193" s="150"/>
      <c r="FW193" s="150"/>
      <c r="FX193" s="150"/>
      <c r="FY193" s="150"/>
      <c r="FZ193" s="150"/>
      <c r="GA193" s="150"/>
      <c r="GB193" s="150"/>
      <c r="GC193" s="151"/>
      <c r="GD193" s="149" t="s">
        <v>44</v>
      </c>
      <c r="GE193" s="150"/>
      <c r="GF193" s="150"/>
      <c r="GG193" s="150"/>
      <c r="GH193" s="150"/>
      <c r="GI193" s="150"/>
      <c r="GJ193" s="150"/>
      <c r="GK193" s="150"/>
      <c r="GL193" s="150"/>
      <c r="GM193" s="150"/>
      <c r="GN193" s="150"/>
      <c r="GO193" s="150"/>
      <c r="GP193" s="150"/>
      <c r="GQ193" s="150"/>
      <c r="GR193" s="150"/>
      <c r="GS193" s="150"/>
      <c r="GT193" s="150"/>
      <c r="GU193" s="150"/>
      <c r="GV193" s="150"/>
      <c r="GW193" s="150"/>
      <c r="GX193" s="150"/>
      <c r="GY193" s="150"/>
      <c r="GZ193" s="150"/>
      <c r="HA193" s="150"/>
      <c r="HB193" s="150"/>
      <c r="HC193" s="150"/>
      <c r="HD193" s="150"/>
      <c r="HE193" s="150"/>
      <c r="HF193" s="150"/>
      <c r="HG193" s="150"/>
      <c r="HH193" s="150"/>
      <c r="HI193" s="150"/>
      <c r="HJ193" s="150"/>
      <c r="HK193" s="150"/>
      <c r="HL193" s="150"/>
      <c r="HM193" s="151"/>
    </row>
    <row r="194" spans="2:221" ht="18" customHeight="1" thickBot="1" x14ac:dyDescent="0.25">
      <c r="B194" s="185"/>
      <c r="C194" s="186"/>
      <c r="D194" s="186"/>
      <c r="E194" s="186"/>
      <c r="F194" s="186"/>
      <c r="G194" s="186"/>
      <c r="H194" s="186"/>
      <c r="I194" s="186"/>
      <c r="J194" s="186"/>
      <c r="K194" s="186"/>
      <c r="L194" s="186"/>
      <c r="M194" s="186"/>
      <c r="N194" s="186"/>
      <c r="O194" s="186"/>
      <c r="P194" s="186"/>
      <c r="Q194" s="186"/>
      <c r="R194" s="186"/>
      <c r="S194" s="186"/>
      <c r="T194" s="186"/>
      <c r="U194" s="187"/>
      <c r="V194" s="185"/>
      <c r="W194" s="186"/>
      <c r="X194" s="186"/>
      <c r="Y194" s="186"/>
      <c r="Z194" s="186"/>
      <c r="AA194" s="187"/>
      <c r="AB194" s="185"/>
      <c r="AC194" s="186"/>
      <c r="AD194" s="186"/>
      <c r="AE194" s="186"/>
      <c r="AF194" s="187"/>
      <c r="AG194" s="185"/>
      <c r="AH194" s="186"/>
      <c r="AI194" s="186"/>
      <c r="AJ194" s="186"/>
      <c r="AK194" s="186"/>
      <c r="AL194" s="186"/>
      <c r="AM194" s="186"/>
      <c r="AN194" s="186"/>
      <c r="AO194" s="187"/>
      <c r="AP194" s="153" t="s">
        <v>11</v>
      </c>
      <c r="AQ194" s="154"/>
      <c r="AR194" s="154"/>
      <c r="AS194" s="154" t="s">
        <v>12</v>
      </c>
      <c r="AT194" s="154"/>
      <c r="AU194" s="154"/>
      <c r="AV194" s="143" t="s">
        <v>13</v>
      </c>
      <c r="AW194" s="144"/>
      <c r="AX194" s="145"/>
      <c r="AY194" s="143" t="s">
        <v>17</v>
      </c>
      <c r="AZ194" s="144"/>
      <c r="BA194" s="145"/>
      <c r="BB194" s="143" t="s">
        <v>14</v>
      </c>
      <c r="BC194" s="144"/>
      <c r="BD194" s="145"/>
      <c r="BE194" s="143" t="s">
        <v>15</v>
      </c>
      <c r="BF194" s="144"/>
      <c r="BG194" s="145"/>
      <c r="BH194" s="143" t="s">
        <v>16</v>
      </c>
      <c r="BI194" s="144"/>
      <c r="BJ194" s="145"/>
      <c r="BK194" s="143" t="s">
        <v>18</v>
      </c>
      <c r="BL194" s="144"/>
      <c r="BM194" s="145"/>
      <c r="BN194" s="143" t="s">
        <v>19</v>
      </c>
      <c r="BO194" s="144"/>
      <c r="BP194" s="145"/>
      <c r="BQ194" s="143" t="s">
        <v>20</v>
      </c>
      <c r="BR194" s="144"/>
      <c r="BS194" s="145"/>
      <c r="BT194" s="143" t="s">
        <v>21</v>
      </c>
      <c r="BU194" s="144"/>
      <c r="BV194" s="145"/>
      <c r="BW194" s="143" t="s">
        <v>22</v>
      </c>
      <c r="BX194" s="144"/>
      <c r="BY194" s="152"/>
      <c r="BZ194" s="153" t="s">
        <v>11</v>
      </c>
      <c r="CA194" s="154"/>
      <c r="CB194" s="154"/>
      <c r="CC194" s="154" t="s">
        <v>12</v>
      </c>
      <c r="CD194" s="154"/>
      <c r="CE194" s="154"/>
      <c r="CF194" s="143" t="s">
        <v>13</v>
      </c>
      <c r="CG194" s="144"/>
      <c r="CH194" s="145"/>
      <c r="CI194" s="143" t="s">
        <v>17</v>
      </c>
      <c r="CJ194" s="144"/>
      <c r="CK194" s="145"/>
      <c r="CL194" s="143" t="s">
        <v>14</v>
      </c>
      <c r="CM194" s="144"/>
      <c r="CN194" s="145"/>
      <c r="CO194" s="143" t="s">
        <v>15</v>
      </c>
      <c r="CP194" s="144"/>
      <c r="CQ194" s="145"/>
      <c r="CR194" s="143" t="s">
        <v>16</v>
      </c>
      <c r="CS194" s="144"/>
      <c r="CT194" s="145"/>
      <c r="CU194" s="143" t="s">
        <v>18</v>
      </c>
      <c r="CV194" s="144"/>
      <c r="CW194" s="145"/>
      <c r="CX194" s="143" t="s">
        <v>19</v>
      </c>
      <c r="CY194" s="144"/>
      <c r="CZ194" s="145"/>
      <c r="DA194" s="143" t="s">
        <v>20</v>
      </c>
      <c r="DB194" s="144"/>
      <c r="DC194" s="145"/>
      <c r="DD194" s="143" t="s">
        <v>21</v>
      </c>
      <c r="DE194" s="144"/>
      <c r="DF194" s="145"/>
      <c r="DG194" s="143" t="s">
        <v>22</v>
      </c>
      <c r="DH194" s="144"/>
      <c r="DI194" s="152"/>
      <c r="DJ194" s="153" t="s">
        <v>11</v>
      </c>
      <c r="DK194" s="154"/>
      <c r="DL194" s="154"/>
      <c r="DM194" s="154" t="s">
        <v>12</v>
      </c>
      <c r="DN194" s="154"/>
      <c r="DO194" s="154"/>
      <c r="DP194" s="143" t="s">
        <v>13</v>
      </c>
      <c r="DQ194" s="144"/>
      <c r="DR194" s="145"/>
      <c r="DS194" s="143" t="s">
        <v>17</v>
      </c>
      <c r="DT194" s="144"/>
      <c r="DU194" s="145"/>
      <c r="DV194" s="143" t="s">
        <v>14</v>
      </c>
      <c r="DW194" s="144"/>
      <c r="DX194" s="145"/>
      <c r="DY194" s="143" t="s">
        <v>15</v>
      </c>
      <c r="DZ194" s="144"/>
      <c r="EA194" s="145"/>
      <c r="EB194" s="143" t="s">
        <v>16</v>
      </c>
      <c r="EC194" s="144"/>
      <c r="ED194" s="145"/>
      <c r="EE194" s="143" t="s">
        <v>18</v>
      </c>
      <c r="EF194" s="144"/>
      <c r="EG194" s="145"/>
      <c r="EH194" s="143" t="s">
        <v>19</v>
      </c>
      <c r="EI194" s="144"/>
      <c r="EJ194" s="145"/>
      <c r="EK194" s="143" t="s">
        <v>20</v>
      </c>
      <c r="EL194" s="144"/>
      <c r="EM194" s="145"/>
      <c r="EN194" s="143" t="s">
        <v>21</v>
      </c>
      <c r="EO194" s="144"/>
      <c r="EP194" s="145"/>
      <c r="EQ194" s="143" t="s">
        <v>22</v>
      </c>
      <c r="ER194" s="144"/>
      <c r="ES194" s="152"/>
      <c r="ET194" s="153" t="s">
        <v>11</v>
      </c>
      <c r="EU194" s="154"/>
      <c r="EV194" s="154"/>
      <c r="EW194" s="154" t="s">
        <v>12</v>
      </c>
      <c r="EX194" s="154"/>
      <c r="EY194" s="154"/>
      <c r="EZ194" s="143" t="s">
        <v>13</v>
      </c>
      <c r="FA194" s="144"/>
      <c r="FB194" s="145"/>
      <c r="FC194" s="143" t="s">
        <v>17</v>
      </c>
      <c r="FD194" s="144"/>
      <c r="FE194" s="145"/>
      <c r="FF194" s="143" t="s">
        <v>14</v>
      </c>
      <c r="FG194" s="144"/>
      <c r="FH194" s="145"/>
      <c r="FI194" s="143" t="s">
        <v>15</v>
      </c>
      <c r="FJ194" s="144"/>
      <c r="FK194" s="145"/>
      <c r="FL194" s="143" t="s">
        <v>16</v>
      </c>
      <c r="FM194" s="144"/>
      <c r="FN194" s="145"/>
      <c r="FO194" s="143" t="s">
        <v>18</v>
      </c>
      <c r="FP194" s="144"/>
      <c r="FQ194" s="145"/>
      <c r="FR194" s="143" t="s">
        <v>19</v>
      </c>
      <c r="FS194" s="144"/>
      <c r="FT194" s="145"/>
      <c r="FU194" s="143" t="s">
        <v>20</v>
      </c>
      <c r="FV194" s="144"/>
      <c r="FW194" s="145"/>
      <c r="FX194" s="143" t="s">
        <v>21</v>
      </c>
      <c r="FY194" s="144"/>
      <c r="FZ194" s="145"/>
      <c r="GA194" s="143" t="s">
        <v>22</v>
      </c>
      <c r="GB194" s="144"/>
      <c r="GC194" s="152"/>
      <c r="GD194" s="153" t="s">
        <v>11</v>
      </c>
      <c r="GE194" s="154"/>
      <c r="GF194" s="154"/>
      <c r="GG194" s="154" t="s">
        <v>12</v>
      </c>
      <c r="GH194" s="154"/>
      <c r="GI194" s="154"/>
      <c r="GJ194" s="143" t="s">
        <v>13</v>
      </c>
      <c r="GK194" s="144"/>
      <c r="GL194" s="145"/>
      <c r="GM194" s="143" t="s">
        <v>17</v>
      </c>
      <c r="GN194" s="144"/>
      <c r="GO194" s="145"/>
      <c r="GP194" s="143" t="s">
        <v>14</v>
      </c>
      <c r="GQ194" s="144"/>
      <c r="GR194" s="145"/>
      <c r="GS194" s="143" t="s">
        <v>15</v>
      </c>
      <c r="GT194" s="144"/>
      <c r="GU194" s="145"/>
      <c r="GV194" s="143" t="s">
        <v>16</v>
      </c>
      <c r="GW194" s="144"/>
      <c r="GX194" s="145"/>
      <c r="GY194" s="143" t="s">
        <v>18</v>
      </c>
      <c r="GZ194" s="144"/>
      <c r="HA194" s="145"/>
      <c r="HB194" s="143" t="s">
        <v>19</v>
      </c>
      <c r="HC194" s="144"/>
      <c r="HD194" s="145"/>
      <c r="HE194" s="143" t="s">
        <v>20</v>
      </c>
      <c r="HF194" s="144"/>
      <c r="HG194" s="145"/>
      <c r="HH194" s="143" t="s">
        <v>21</v>
      </c>
      <c r="HI194" s="144"/>
      <c r="HJ194" s="145"/>
      <c r="HK194" s="143" t="s">
        <v>22</v>
      </c>
      <c r="HL194" s="144"/>
      <c r="HM194" s="152"/>
    </row>
    <row r="195" spans="2:221" ht="36" customHeight="1" x14ac:dyDescent="0.2">
      <c r="B195" s="168" t="s">
        <v>775</v>
      </c>
      <c r="C195" s="169"/>
      <c r="D195" s="169"/>
      <c r="E195" s="169"/>
      <c r="F195" s="169"/>
      <c r="G195" s="169"/>
      <c r="H195" s="169"/>
      <c r="I195" s="169"/>
      <c r="J195" s="169"/>
      <c r="K195" s="169"/>
      <c r="L195" s="169"/>
      <c r="M195" s="169"/>
      <c r="N195" s="169"/>
      <c r="O195" s="169"/>
      <c r="P195" s="169"/>
      <c r="Q195" s="169"/>
      <c r="R195" s="169"/>
      <c r="S195" s="169"/>
      <c r="T195" s="169"/>
      <c r="U195" s="170"/>
      <c r="V195" s="171" t="s">
        <v>779</v>
      </c>
      <c r="W195" s="172"/>
      <c r="X195" s="172"/>
      <c r="Y195" s="172"/>
      <c r="Z195" s="172"/>
      <c r="AA195" s="173"/>
      <c r="AB195" s="174">
        <v>0.2014</v>
      </c>
      <c r="AC195" s="175"/>
      <c r="AD195" s="175"/>
      <c r="AE195" s="175"/>
      <c r="AF195" s="176"/>
      <c r="AG195" s="177" t="s">
        <v>23</v>
      </c>
      <c r="AH195" s="178"/>
      <c r="AI195" s="178"/>
      <c r="AJ195" s="178"/>
      <c r="AK195" s="178"/>
      <c r="AL195" s="179">
        <f>SUM(AP195:HM195)</f>
        <v>6</v>
      </c>
      <c r="AM195" s="180"/>
      <c r="AN195" s="180"/>
      <c r="AO195" s="181"/>
      <c r="AP195" s="166">
        <v>1</v>
      </c>
      <c r="AQ195" s="140"/>
      <c r="AR195" s="140"/>
      <c r="AS195" s="140"/>
      <c r="AT195" s="140"/>
      <c r="AU195" s="140"/>
      <c r="AV195" s="140">
        <v>1</v>
      </c>
      <c r="AW195" s="140"/>
      <c r="AX195" s="140"/>
      <c r="AY195" s="140"/>
      <c r="AZ195" s="140"/>
      <c r="BA195" s="140"/>
      <c r="BB195" s="140">
        <v>1</v>
      </c>
      <c r="BC195" s="140"/>
      <c r="BD195" s="140"/>
      <c r="BE195" s="140"/>
      <c r="BF195" s="140"/>
      <c r="BG195" s="140"/>
      <c r="BH195" s="140">
        <v>1</v>
      </c>
      <c r="BI195" s="140"/>
      <c r="BJ195" s="140"/>
      <c r="BK195" s="140"/>
      <c r="BL195" s="140"/>
      <c r="BM195" s="140"/>
      <c r="BN195" s="140">
        <v>1</v>
      </c>
      <c r="BO195" s="140"/>
      <c r="BP195" s="140"/>
      <c r="BQ195" s="140"/>
      <c r="BR195" s="140"/>
      <c r="BS195" s="140"/>
      <c r="BT195" s="140">
        <v>1</v>
      </c>
      <c r="BU195" s="140"/>
      <c r="BV195" s="140"/>
      <c r="BW195" s="140"/>
      <c r="BX195" s="140"/>
      <c r="BY195" s="141"/>
      <c r="BZ195" s="142"/>
      <c r="CA195" s="140"/>
      <c r="CB195" s="140"/>
      <c r="CC195" s="140"/>
      <c r="CD195" s="140"/>
      <c r="CE195" s="140"/>
      <c r="CF195" s="140"/>
      <c r="CG195" s="140"/>
      <c r="CH195" s="140"/>
      <c r="CI195" s="140"/>
      <c r="CJ195" s="140"/>
      <c r="CK195" s="140"/>
      <c r="CL195" s="140"/>
      <c r="CM195" s="140"/>
      <c r="CN195" s="140"/>
      <c r="CO195" s="140"/>
      <c r="CP195" s="140"/>
      <c r="CQ195" s="140"/>
      <c r="CR195" s="140"/>
      <c r="CS195" s="140"/>
      <c r="CT195" s="140"/>
      <c r="CU195" s="140"/>
      <c r="CV195" s="140"/>
      <c r="CW195" s="140"/>
      <c r="CX195" s="140"/>
      <c r="CY195" s="140"/>
      <c r="CZ195" s="140"/>
      <c r="DA195" s="140"/>
      <c r="DB195" s="140"/>
      <c r="DC195" s="140"/>
      <c r="DD195" s="140"/>
      <c r="DE195" s="140"/>
      <c r="DF195" s="140"/>
      <c r="DG195" s="140"/>
      <c r="DH195" s="140"/>
      <c r="DI195" s="141"/>
      <c r="DJ195" s="142"/>
      <c r="DK195" s="140"/>
      <c r="DL195" s="140"/>
      <c r="DM195" s="140"/>
      <c r="DN195" s="140"/>
      <c r="DO195" s="140"/>
      <c r="DP195" s="140"/>
      <c r="DQ195" s="140"/>
      <c r="DR195" s="140"/>
      <c r="DS195" s="140"/>
      <c r="DT195" s="140"/>
      <c r="DU195" s="140"/>
      <c r="DV195" s="140"/>
      <c r="DW195" s="140"/>
      <c r="DX195" s="140"/>
      <c r="DY195" s="140"/>
      <c r="DZ195" s="140"/>
      <c r="EA195" s="140"/>
      <c r="EB195" s="140"/>
      <c r="EC195" s="140"/>
      <c r="ED195" s="140"/>
      <c r="EE195" s="140"/>
      <c r="EF195" s="140"/>
      <c r="EG195" s="140"/>
      <c r="EH195" s="140"/>
      <c r="EI195" s="140"/>
      <c r="EJ195" s="140"/>
      <c r="EK195" s="140"/>
      <c r="EL195" s="140"/>
      <c r="EM195" s="140"/>
      <c r="EN195" s="140"/>
      <c r="EO195" s="140"/>
      <c r="EP195" s="140"/>
      <c r="EQ195" s="140"/>
      <c r="ER195" s="140"/>
      <c r="ES195" s="141"/>
      <c r="ET195" s="142"/>
      <c r="EU195" s="140"/>
      <c r="EV195" s="140"/>
      <c r="EW195" s="140"/>
      <c r="EX195" s="140"/>
      <c r="EY195" s="140"/>
      <c r="EZ195" s="140"/>
      <c r="FA195" s="140"/>
      <c r="FB195" s="140"/>
      <c r="FC195" s="140"/>
      <c r="FD195" s="140"/>
      <c r="FE195" s="140"/>
      <c r="FF195" s="140"/>
      <c r="FG195" s="140"/>
      <c r="FH195" s="140"/>
      <c r="FI195" s="140"/>
      <c r="FJ195" s="140"/>
      <c r="FK195" s="140"/>
      <c r="FL195" s="140"/>
      <c r="FM195" s="140"/>
      <c r="FN195" s="140"/>
      <c r="FO195" s="140"/>
      <c r="FP195" s="140"/>
      <c r="FQ195" s="140"/>
      <c r="FR195" s="140"/>
      <c r="FS195" s="140"/>
      <c r="FT195" s="140"/>
      <c r="FU195" s="140"/>
      <c r="FV195" s="140"/>
      <c r="FW195" s="140"/>
      <c r="FX195" s="140"/>
      <c r="FY195" s="140"/>
      <c r="FZ195" s="140"/>
      <c r="GA195" s="140"/>
      <c r="GB195" s="140"/>
      <c r="GC195" s="141"/>
      <c r="GD195" s="142"/>
      <c r="GE195" s="140"/>
      <c r="GF195" s="140"/>
      <c r="GG195" s="140"/>
      <c r="GH195" s="140"/>
      <c r="GI195" s="140"/>
      <c r="GJ195" s="140"/>
      <c r="GK195" s="140"/>
      <c r="GL195" s="140"/>
      <c r="GM195" s="140"/>
      <c r="GN195" s="140"/>
      <c r="GO195" s="140"/>
      <c r="GP195" s="140"/>
      <c r="GQ195" s="140"/>
      <c r="GR195" s="140"/>
      <c r="GS195" s="140"/>
      <c r="GT195" s="140"/>
      <c r="GU195" s="140"/>
      <c r="GV195" s="140"/>
      <c r="GW195" s="140"/>
      <c r="GX195" s="140"/>
      <c r="GY195" s="140"/>
      <c r="GZ195" s="140"/>
      <c r="HA195" s="140"/>
      <c r="HB195" s="140"/>
      <c r="HC195" s="140"/>
      <c r="HD195" s="140"/>
      <c r="HE195" s="140"/>
      <c r="HF195" s="140"/>
      <c r="HG195" s="140"/>
      <c r="HH195" s="140"/>
      <c r="HI195" s="140"/>
      <c r="HJ195" s="140"/>
      <c r="HK195" s="140"/>
      <c r="HL195" s="140"/>
      <c r="HM195" s="141"/>
    </row>
    <row r="196" spans="2:221" ht="36" customHeight="1" x14ac:dyDescent="0.2">
      <c r="B196" s="115"/>
      <c r="C196" s="116"/>
      <c r="D196" s="116"/>
      <c r="E196" s="116"/>
      <c r="F196" s="116"/>
      <c r="G196" s="116"/>
      <c r="H196" s="116"/>
      <c r="I196" s="116"/>
      <c r="J196" s="116"/>
      <c r="K196" s="116"/>
      <c r="L196" s="116"/>
      <c r="M196" s="116"/>
      <c r="N196" s="116"/>
      <c r="O196" s="116"/>
      <c r="P196" s="116"/>
      <c r="Q196" s="116"/>
      <c r="R196" s="116"/>
      <c r="S196" s="116"/>
      <c r="T196" s="116"/>
      <c r="U196" s="117"/>
      <c r="V196" s="121"/>
      <c r="W196" s="122"/>
      <c r="X196" s="122"/>
      <c r="Y196" s="122"/>
      <c r="Z196" s="122"/>
      <c r="AA196" s="123"/>
      <c r="AB196" s="127"/>
      <c r="AC196" s="128"/>
      <c r="AD196" s="128"/>
      <c r="AE196" s="128"/>
      <c r="AF196" s="129"/>
      <c r="AG196" s="106" t="s">
        <v>24</v>
      </c>
      <c r="AH196" s="107"/>
      <c r="AI196" s="107"/>
      <c r="AJ196" s="107"/>
      <c r="AK196" s="107"/>
      <c r="AL196" s="108">
        <f t="shared" ref="AL196:AL202" si="5">SUM(AP196:HM196)</f>
        <v>3</v>
      </c>
      <c r="AM196" s="109"/>
      <c r="AN196" s="109"/>
      <c r="AO196" s="110"/>
      <c r="AP196" s="111"/>
      <c r="AQ196" s="73"/>
      <c r="AR196" s="73"/>
      <c r="AS196" s="73"/>
      <c r="AT196" s="73"/>
      <c r="AU196" s="73"/>
      <c r="AV196" s="73"/>
      <c r="AW196" s="73"/>
      <c r="AX196" s="73"/>
      <c r="AY196" s="73"/>
      <c r="AZ196" s="73"/>
      <c r="BA196" s="73"/>
      <c r="BB196" s="73"/>
      <c r="BC196" s="73"/>
      <c r="BD196" s="73"/>
      <c r="BE196" s="73"/>
      <c r="BF196" s="73"/>
      <c r="BG196" s="73"/>
      <c r="BH196" s="73">
        <v>1</v>
      </c>
      <c r="BI196" s="73"/>
      <c r="BJ196" s="73"/>
      <c r="BK196" s="73"/>
      <c r="BL196" s="73"/>
      <c r="BM196" s="73"/>
      <c r="BN196" s="73">
        <v>1</v>
      </c>
      <c r="BO196" s="73"/>
      <c r="BP196" s="73"/>
      <c r="BQ196" s="73"/>
      <c r="BR196" s="73"/>
      <c r="BS196" s="73"/>
      <c r="BT196" s="73">
        <v>1</v>
      </c>
      <c r="BU196" s="73"/>
      <c r="BV196" s="73"/>
      <c r="BW196" s="73"/>
      <c r="BX196" s="73"/>
      <c r="BY196" s="74"/>
      <c r="BZ196" s="75"/>
      <c r="CA196" s="73"/>
      <c r="CB196" s="73"/>
      <c r="CC196" s="73"/>
      <c r="CD196" s="73"/>
      <c r="CE196" s="73"/>
      <c r="CF196" s="73"/>
      <c r="CG196" s="73"/>
      <c r="CH196" s="73"/>
      <c r="CI196" s="73"/>
      <c r="CJ196" s="73"/>
      <c r="CK196" s="73"/>
      <c r="CL196" s="73"/>
      <c r="CM196" s="73"/>
      <c r="CN196" s="73"/>
      <c r="CO196" s="73"/>
      <c r="CP196" s="73"/>
      <c r="CQ196" s="73"/>
      <c r="CR196" s="73"/>
      <c r="CS196" s="73"/>
      <c r="CT196" s="73"/>
      <c r="CU196" s="73"/>
      <c r="CV196" s="73"/>
      <c r="CW196" s="73"/>
      <c r="CX196" s="73"/>
      <c r="CY196" s="73"/>
      <c r="CZ196" s="73"/>
      <c r="DA196" s="73"/>
      <c r="DB196" s="73"/>
      <c r="DC196" s="73"/>
      <c r="DD196" s="73"/>
      <c r="DE196" s="73"/>
      <c r="DF196" s="73"/>
      <c r="DG196" s="73"/>
      <c r="DH196" s="73"/>
      <c r="DI196" s="74"/>
      <c r="DJ196" s="75"/>
      <c r="DK196" s="73"/>
      <c r="DL196" s="73"/>
      <c r="DM196" s="73"/>
      <c r="DN196" s="73"/>
      <c r="DO196" s="73"/>
      <c r="DP196" s="73"/>
      <c r="DQ196" s="73"/>
      <c r="DR196" s="73"/>
      <c r="DS196" s="73"/>
      <c r="DT196" s="73"/>
      <c r="DU196" s="73"/>
      <c r="DV196" s="73"/>
      <c r="DW196" s="73"/>
      <c r="DX196" s="73"/>
      <c r="DY196" s="73"/>
      <c r="DZ196" s="73"/>
      <c r="EA196" s="73"/>
      <c r="EB196" s="73"/>
      <c r="EC196" s="73"/>
      <c r="ED196" s="73"/>
      <c r="EE196" s="73"/>
      <c r="EF196" s="73"/>
      <c r="EG196" s="73"/>
      <c r="EH196" s="73"/>
      <c r="EI196" s="73"/>
      <c r="EJ196" s="73"/>
      <c r="EK196" s="73"/>
      <c r="EL196" s="73"/>
      <c r="EM196" s="73"/>
      <c r="EN196" s="73"/>
      <c r="EO196" s="73"/>
      <c r="EP196" s="73"/>
      <c r="EQ196" s="73"/>
      <c r="ER196" s="73"/>
      <c r="ES196" s="74"/>
      <c r="ET196" s="75"/>
      <c r="EU196" s="73"/>
      <c r="EV196" s="73"/>
      <c r="EW196" s="73"/>
      <c r="EX196" s="73"/>
      <c r="EY196" s="73"/>
      <c r="EZ196" s="73"/>
      <c r="FA196" s="73"/>
      <c r="FB196" s="73"/>
      <c r="FC196" s="73"/>
      <c r="FD196" s="73"/>
      <c r="FE196" s="73"/>
      <c r="FF196" s="73"/>
      <c r="FG196" s="73"/>
      <c r="FH196" s="73"/>
      <c r="FI196" s="73"/>
      <c r="FJ196" s="73"/>
      <c r="FK196" s="73"/>
      <c r="FL196" s="73"/>
      <c r="FM196" s="73"/>
      <c r="FN196" s="73"/>
      <c r="FO196" s="73"/>
      <c r="FP196" s="73"/>
      <c r="FQ196" s="73"/>
      <c r="FR196" s="73"/>
      <c r="FS196" s="73"/>
      <c r="FT196" s="73"/>
      <c r="FU196" s="73"/>
      <c r="FV196" s="73"/>
      <c r="FW196" s="73"/>
      <c r="FX196" s="73"/>
      <c r="FY196" s="73"/>
      <c r="FZ196" s="73"/>
      <c r="GA196" s="73"/>
      <c r="GB196" s="73"/>
      <c r="GC196" s="74"/>
      <c r="GD196" s="75"/>
      <c r="GE196" s="73"/>
      <c r="GF196" s="73"/>
      <c r="GG196" s="73"/>
      <c r="GH196" s="73"/>
      <c r="GI196" s="73"/>
      <c r="GJ196" s="73"/>
      <c r="GK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74"/>
    </row>
    <row r="197" spans="2:221" ht="36" customHeight="1" x14ac:dyDescent="0.2">
      <c r="B197" s="82" t="s">
        <v>776</v>
      </c>
      <c r="C197" s="83"/>
      <c r="D197" s="83"/>
      <c r="E197" s="83"/>
      <c r="F197" s="83"/>
      <c r="G197" s="83"/>
      <c r="H197" s="83"/>
      <c r="I197" s="83"/>
      <c r="J197" s="83"/>
      <c r="K197" s="83"/>
      <c r="L197" s="83"/>
      <c r="M197" s="83"/>
      <c r="N197" s="83"/>
      <c r="O197" s="83"/>
      <c r="P197" s="83"/>
      <c r="Q197" s="83"/>
      <c r="R197" s="83"/>
      <c r="S197" s="83"/>
      <c r="T197" s="83"/>
      <c r="U197" s="84"/>
      <c r="V197" s="88" t="s">
        <v>780</v>
      </c>
      <c r="W197" s="89"/>
      <c r="X197" s="89"/>
      <c r="Y197" s="89"/>
      <c r="Z197" s="89"/>
      <c r="AA197" s="90"/>
      <c r="AB197" s="94">
        <v>0.49259999999999998</v>
      </c>
      <c r="AC197" s="95"/>
      <c r="AD197" s="95"/>
      <c r="AE197" s="95"/>
      <c r="AF197" s="96"/>
      <c r="AG197" s="100" t="s">
        <v>23</v>
      </c>
      <c r="AH197" s="101"/>
      <c r="AI197" s="101"/>
      <c r="AJ197" s="101"/>
      <c r="AK197" s="101"/>
      <c r="AL197" s="102">
        <f t="shared" si="5"/>
        <v>6</v>
      </c>
      <c r="AM197" s="103"/>
      <c r="AN197" s="103"/>
      <c r="AO197" s="104"/>
      <c r="AP197" s="105">
        <v>1</v>
      </c>
      <c r="AQ197" s="61"/>
      <c r="AR197" s="61"/>
      <c r="AS197" s="61"/>
      <c r="AT197" s="61"/>
      <c r="AU197" s="61"/>
      <c r="AV197" s="61">
        <v>1</v>
      </c>
      <c r="AW197" s="61"/>
      <c r="AX197" s="61"/>
      <c r="AY197" s="61"/>
      <c r="AZ197" s="61"/>
      <c r="BA197" s="61"/>
      <c r="BB197" s="61">
        <v>1</v>
      </c>
      <c r="BC197" s="61"/>
      <c r="BD197" s="61"/>
      <c r="BE197" s="61"/>
      <c r="BF197" s="61"/>
      <c r="BG197" s="61"/>
      <c r="BH197" s="61">
        <v>1</v>
      </c>
      <c r="BI197" s="61"/>
      <c r="BJ197" s="61"/>
      <c r="BK197" s="61"/>
      <c r="BL197" s="61"/>
      <c r="BM197" s="61"/>
      <c r="BN197" s="61">
        <v>1</v>
      </c>
      <c r="BO197" s="61"/>
      <c r="BP197" s="61"/>
      <c r="BQ197" s="61"/>
      <c r="BR197" s="61"/>
      <c r="BS197" s="61"/>
      <c r="BT197" s="61">
        <v>1</v>
      </c>
      <c r="BU197" s="61"/>
      <c r="BV197" s="61"/>
      <c r="BW197" s="61"/>
      <c r="BX197" s="61"/>
      <c r="BY197" s="62"/>
      <c r="BZ197" s="63"/>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61"/>
      <c r="DF197" s="61"/>
      <c r="DG197" s="61"/>
      <c r="DH197" s="61"/>
      <c r="DI197" s="62"/>
      <c r="DJ197" s="63"/>
      <c r="DK197" s="61"/>
      <c r="DL197" s="61"/>
      <c r="DM197" s="61"/>
      <c r="DN197" s="61"/>
      <c r="DO197" s="61"/>
      <c r="DP197" s="61"/>
      <c r="DQ197" s="61"/>
      <c r="DR197" s="61"/>
      <c r="DS197" s="61"/>
      <c r="DT197" s="61"/>
      <c r="DU197" s="61"/>
      <c r="DV197" s="61"/>
      <c r="DW197" s="61"/>
      <c r="DX197" s="61"/>
      <c r="DY197" s="61"/>
      <c r="DZ197" s="61"/>
      <c r="EA197" s="61"/>
      <c r="EB197" s="61"/>
      <c r="EC197" s="61"/>
      <c r="ED197" s="61"/>
      <c r="EE197" s="61"/>
      <c r="EF197" s="61"/>
      <c r="EG197" s="61"/>
      <c r="EH197" s="61"/>
      <c r="EI197" s="61"/>
      <c r="EJ197" s="61"/>
      <c r="EK197" s="61"/>
      <c r="EL197" s="61"/>
      <c r="EM197" s="61"/>
      <c r="EN197" s="61"/>
      <c r="EO197" s="61"/>
      <c r="EP197" s="61"/>
      <c r="EQ197" s="61"/>
      <c r="ER197" s="61"/>
      <c r="ES197" s="62"/>
      <c r="ET197" s="63"/>
      <c r="EU197" s="61"/>
      <c r="EV197" s="61"/>
      <c r="EW197" s="61"/>
      <c r="EX197" s="61"/>
      <c r="EY197" s="61"/>
      <c r="EZ197" s="61"/>
      <c r="FA197" s="61"/>
      <c r="FB197" s="61"/>
      <c r="FC197" s="61"/>
      <c r="FD197" s="61"/>
      <c r="FE197" s="61"/>
      <c r="FF197" s="61"/>
      <c r="FG197" s="61"/>
      <c r="FH197" s="61"/>
      <c r="FI197" s="61"/>
      <c r="FJ197" s="61"/>
      <c r="FK197" s="61"/>
      <c r="FL197" s="61"/>
      <c r="FM197" s="61"/>
      <c r="FN197" s="61"/>
      <c r="FO197" s="61"/>
      <c r="FP197" s="61"/>
      <c r="FQ197" s="61"/>
      <c r="FR197" s="61"/>
      <c r="FS197" s="61"/>
      <c r="FT197" s="61"/>
      <c r="FU197" s="61"/>
      <c r="FV197" s="61"/>
      <c r="FW197" s="61"/>
      <c r="FX197" s="61"/>
      <c r="FY197" s="61"/>
      <c r="FZ197" s="61"/>
      <c r="GA197" s="61"/>
      <c r="GB197" s="61"/>
      <c r="GC197" s="62"/>
      <c r="GD197" s="63"/>
      <c r="GE197" s="61"/>
      <c r="GF197" s="61"/>
      <c r="GG197" s="61"/>
      <c r="GH197" s="61"/>
      <c r="GI197" s="61"/>
      <c r="GJ197" s="61"/>
      <c r="GK197" s="61"/>
      <c r="GL197" s="61"/>
      <c r="GM197" s="61"/>
      <c r="GN197" s="61"/>
      <c r="GO197" s="61"/>
      <c r="GP197" s="61"/>
      <c r="GQ197" s="61"/>
      <c r="GR197" s="61"/>
      <c r="GS197" s="61"/>
      <c r="GT197" s="61"/>
      <c r="GU197" s="61"/>
      <c r="GV197" s="61"/>
      <c r="GW197" s="61"/>
      <c r="GX197" s="61"/>
      <c r="GY197" s="61"/>
      <c r="GZ197" s="61"/>
      <c r="HA197" s="61"/>
      <c r="HB197" s="61"/>
      <c r="HC197" s="61"/>
      <c r="HD197" s="61"/>
      <c r="HE197" s="61"/>
      <c r="HF197" s="61"/>
      <c r="HG197" s="61"/>
      <c r="HH197" s="61"/>
      <c r="HI197" s="61"/>
      <c r="HJ197" s="61"/>
      <c r="HK197" s="61"/>
      <c r="HL197" s="61"/>
      <c r="HM197" s="62"/>
    </row>
    <row r="198" spans="2:221" ht="36" customHeight="1" x14ac:dyDescent="0.2">
      <c r="B198" s="131"/>
      <c r="C198" s="132"/>
      <c r="D198" s="132"/>
      <c r="E198" s="132"/>
      <c r="F198" s="132"/>
      <c r="G198" s="132"/>
      <c r="H198" s="132"/>
      <c r="I198" s="132"/>
      <c r="J198" s="132"/>
      <c r="K198" s="132"/>
      <c r="L198" s="132"/>
      <c r="M198" s="132"/>
      <c r="N198" s="132"/>
      <c r="O198" s="132"/>
      <c r="P198" s="132"/>
      <c r="Q198" s="132"/>
      <c r="R198" s="132"/>
      <c r="S198" s="132"/>
      <c r="T198" s="132"/>
      <c r="U198" s="133"/>
      <c r="V198" s="134"/>
      <c r="W198" s="135"/>
      <c r="X198" s="135"/>
      <c r="Y198" s="135"/>
      <c r="Z198" s="135"/>
      <c r="AA198" s="136"/>
      <c r="AB198" s="137"/>
      <c r="AC198" s="138"/>
      <c r="AD198" s="138"/>
      <c r="AE198" s="138"/>
      <c r="AF198" s="139"/>
      <c r="AG198" s="100" t="s">
        <v>24</v>
      </c>
      <c r="AH198" s="101"/>
      <c r="AI198" s="101"/>
      <c r="AJ198" s="101"/>
      <c r="AK198" s="101"/>
      <c r="AL198" s="102">
        <f t="shared" si="5"/>
        <v>3</v>
      </c>
      <c r="AM198" s="103"/>
      <c r="AN198" s="103"/>
      <c r="AO198" s="104"/>
      <c r="AP198" s="130"/>
      <c r="AQ198" s="61"/>
      <c r="AR198" s="61"/>
      <c r="AS198" s="61"/>
      <c r="AT198" s="61"/>
      <c r="AU198" s="61"/>
      <c r="AV198" s="61"/>
      <c r="AW198" s="61"/>
      <c r="AX198" s="61"/>
      <c r="AY198" s="61"/>
      <c r="AZ198" s="61"/>
      <c r="BA198" s="61"/>
      <c r="BB198" s="61"/>
      <c r="BC198" s="61"/>
      <c r="BD198" s="61"/>
      <c r="BE198" s="61"/>
      <c r="BF198" s="61"/>
      <c r="BG198" s="61"/>
      <c r="BH198" s="61">
        <v>1</v>
      </c>
      <c r="BI198" s="61"/>
      <c r="BJ198" s="61"/>
      <c r="BK198" s="61"/>
      <c r="BL198" s="61"/>
      <c r="BM198" s="61"/>
      <c r="BN198" s="61">
        <v>1</v>
      </c>
      <c r="BO198" s="61"/>
      <c r="BP198" s="61"/>
      <c r="BQ198" s="61"/>
      <c r="BR198" s="61"/>
      <c r="BS198" s="61"/>
      <c r="BT198" s="61">
        <v>1</v>
      </c>
      <c r="BU198" s="61"/>
      <c r="BV198" s="61"/>
      <c r="BW198" s="61"/>
      <c r="BX198" s="61"/>
      <c r="BY198" s="62"/>
      <c r="BZ198" s="63"/>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61"/>
      <c r="DI198" s="62"/>
      <c r="DJ198" s="63"/>
      <c r="DK198" s="61"/>
      <c r="DL198" s="61"/>
      <c r="DM198" s="61"/>
      <c r="DN198" s="61"/>
      <c r="DO198" s="61"/>
      <c r="DP198" s="61"/>
      <c r="DQ198" s="61"/>
      <c r="DR198" s="61"/>
      <c r="DS198" s="61"/>
      <c r="DT198" s="61"/>
      <c r="DU198" s="61"/>
      <c r="DV198" s="61"/>
      <c r="DW198" s="61"/>
      <c r="DX198" s="61"/>
      <c r="DY198" s="61"/>
      <c r="DZ198" s="61"/>
      <c r="EA198" s="61"/>
      <c r="EB198" s="61"/>
      <c r="EC198" s="61"/>
      <c r="ED198" s="61"/>
      <c r="EE198" s="61"/>
      <c r="EF198" s="61"/>
      <c r="EG198" s="61"/>
      <c r="EH198" s="61"/>
      <c r="EI198" s="61"/>
      <c r="EJ198" s="61"/>
      <c r="EK198" s="61"/>
      <c r="EL198" s="61"/>
      <c r="EM198" s="61"/>
      <c r="EN198" s="61"/>
      <c r="EO198" s="61"/>
      <c r="EP198" s="61"/>
      <c r="EQ198" s="61"/>
      <c r="ER198" s="61"/>
      <c r="ES198" s="62"/>
      <c r="ET198" s="63"/>
      <c r="EU198" s="61"/>
      <c r="EV198" s="61"/>
      <c r="EW198" s="61"/>
      <c r="EX198" s="61"/>
      <c r="EY198" s="61"/>
      <c r="EZ198" s="61"/>
      <c r="FA198" s="61"/>
      <c r="FB198" s="61"/>
      <c r="FC198" s="61"/>
      <c r="FD198" s="61"/>
      <c r="FE198" s="61"/>
      <c r="FF198" s="61"/>
      <c r="FG198" s="61"/>
      <c r="FH198" s="61"/>
      <c r="FI198" s="61"/>
      <c r="FJ198" s="61"/>
      <c r="FK198" s="61"/>
      <c r="FL198" s="61"/>
      <c r="FM198" s="61"/>
      <c r="FN198" s="61"/>
      <c r="FO198" s="61"/>
      <c r="FP198" s="61"/>
      <c r="FQ198" s="61"/>
      <c r="FR198" s="61"/>
      <c r="FS198" s="61"/>
      <c r="FT198" s="61"/>
      <c r="FU198" s="61"/>
      <c r="FV198" s="61"/>
      <c r="FW198" s="61"/>
      <c r="FX198" s="61"/>
      <c r="FY198" s="61"/>
      <c r="FZ198" s="61"/>
      <c r="GA198" s="61"/>
      <c r="GB198" s="61"/>
      <c r="GC198" s="62"/>
      <c r="GD198" s="63"/>
      <c r="GE198" s="61"/>
      <c r="GF198" s="61"/>
      <c r="GG198" s="61"/>
      <c r="GH198" s="61"/>
      <c r="GI198" s="61"/>
      <c r="GJ198" s="61"/>
      <c r="GK198" s="61"/>
      <c r="GL198" s="61"/>
      <c r="GM198" s="61"/>
      <c r="GN198" s="61"/>
      <c r="GO198" s="61"/>
      <c r="GP198" s="61"/>
      <c r="GQ198" s="61"/>
      <c r="GR198" s="61"/>
      <c r="GS198" s="61"/>
      <c r="GT198" s="61"/>
      <c r="GU198" s="61"/>
      <c r="GV198" s="61"/>
      <c r="GW198" s="61"/>
      <c r="GX198" s="61"/>
      <c r="GY198" s="61"/>
      <c r="GZ198" s="61"/>
      <c r="HA198" s="61"/>
      <c r="HB198" s="61"/>
      <c r="HC198" s="61"/>
      <c r="HD198" s="61"/>
      <c r="HE198" s="61"/>
      <c r="HF198" s="61"/>
      <c r="HG198" s="61"/>
      <c r="HH198" s="61"/>
      <c r="HI198" s="61"/>
      <c r="HJ198" s="61"/>
      <c r="HK198" s="61"/>
      <c r="HL198" s="61"/>
      <c r="HM198" s="62"/>
    </row>
    <row r="199" spans="2:221" ht="42" customHeight="1" x14ac:dyDescent="0.2">
      <c r="B199" s="112" t="s">
        <v>777</v>
      </c>
      <c r="C199" s="113"/>
      <c r="D199" s="113"/>
      <c r="E199" s="113"/>
      <c r="F199" s="113"/>
      <c r="G199" s="113"/>
      <c r="H199" s="113"/>
      <c r="I199" s="113"/>
      <c r="J199" s="113"/>
      <c r="K199" s="113"/>
      <c r="L199" s="113"/>
      <c r="M199" s="113"/>
      <c r="N199" s="113"/>
      <c r="O199" s="113"/>
      <c r="P199" s="113"/>
      <c r="Q199" s="113"/>
      <c r="R199" s="113"/>
      <c r="S199" s="113"/>
      <c r="T199" s="113"/>
      <c r="U199" s="114"/>
      <c r="V199" s="118" t="s">
        <v>781</v>
      </c>
      <c r="W199" s="119"/>
      <c r="X199" s="119"/>
      <c r="Y199" s="119"/>
      <c r="Z199" s="119"/>
      <c r="AA199" s="120"/>
      <c r="AB199" s="124">
        <v>0.26329999999999998</v>
      </c>
      <c r="AC199" s="125"/>
      <c r="AD199" s="125"/>
      <c r="AE199" s="125"/>
      <c r="AF199" s="126"/>
      <c r="AG199" s="106" t="s">
        <v>23</v>
      </c>
      <c r="AH199" s="107"/>
      <c r="AI199" s="107"/>
      <c r="AJ199" s="107"/>
      <c r="AK199" s="107"/>
      <c r="AL199" s="108">
        <f t="shared" si="5"/>
        <v>36</v>
      </c>
      <c r="AM199" s="109"/>
      <c r="AN199" s="109"/>
      <c r="AO199" s="110"/>
      <c r="AP199" s="69">
        <v>6</v>
      </c>
      <c r="AQ199" s="73"/>
      <c r="AR199" s="73"/>
      <c r="AS199" s="73"/>
      <c r="AT199" s="73"/>
      <c r="AU199" s="73"/>
      <c r="AV199" s="73">
        <v>6</v>
      </c>
      <c r="AW199" s="73"/>
      <c r="AX199" s="73"/>
      <c r="AY199" s="73"/>
      <c r="AZ199" s="73"/>
      <c r="BA199" s="73"/>
      <c r="BB199" s="73">
        <v>6</v>
      </c>
      <c r="BC199" s="73"/>
      <c r="BD199" s="73"/>
      <c r="BE199" s="73"/>
      <c r="BF199" s="73"/>
      <c r="BG199" s="73"/>
      <c r="BH199" s="73">
        <v>6</v>
      </c>
      <c r="BI199" s="73"/>
      <c r="BJ199" s="73"/>
      <c r="BK199" s="73"/>
      <c r="BL199" s="73"/>
      <c r="BM199" s="73"/>
      <c r="BN199" s="73">
        <v>6</v>
      </c>
      <c r="BO199" s="73"/>
      <c r="BP199" s="73"/>
      <c r="BQ199" s="73"/>
      <c r="BR199" s="73"/>
      <c r="BS199" s="73"/>
      <c r="BT199" s="73">
        <v>6</v>
      </c>
      <c r="BU199" s="73"/>
      <c r="BV199" s="73"/>
      <c r="BW199" s="73"/>
      <c r="BX199" s="73"/>
      <c r="BY199" s="74"/>
      <c r="BZ199" s="75"/>
      <c r="CA199" s="73"/>
      <c r="CB199" s="73"/>
      <c r="CC199" s="73"/>
      <c r="CD199" s="73"/>
      <c r="CE199" s="73"/>
      <c r="CF199" s="73"/>
      <c r="CG199" s="73"/>
      <c r="CH199" s="73"/>
      <c r="CI199" s="73"/>
      <c r="CJ199" s="73"/>
      <c r="CK199" s="73"/>
      <c r="CL199" s="73"/>
      <c r="CM199" s="73"/>
      <c r="CN199" s="73"/>
      <c r="CO199" s="73"/>
      <c r="CP199" s="73"/>
      <c r="CQ199" s="73"/>
      <c r="CR199" s="73"/>
      <c r="CS199" s="73"/>
      <c r="CT199" s="73"/>
      <c r="CU199" s="73"/>
      <c r="CV199" s="73"/>
      <c r="CW199" s="73"/>
      <c r="CX199" s="73"/>
      <c r="CY199" s="73"/>
      <c r="CZ199" s="73"/>
      <c r="DA199" s="73"/>
      <c r="DB199" s="73"/>
      <c r="DC199" s="73"/>
      <c r="DD199" s="73"/>
      <c r="DE199" s="73"/>
      <c r="DF199" s="73"/>
      <c r="DG199" s="73"/>
      <c r="DH199" s="73"/>
      <c r="DI199" s="74"/>
      <c r="DJ199" s="75"/>
      <c r="DK199" s="73"/>
      <c r="DL199" s="73"/>
      <c r="DM199" s="73"/>
      <c r="DN199" s="73"/>
      <c r="DO199" s="73"/>
      <c r="DP199" s="73"/>
      <c r="DQ199" s="73"/>
      <c r="DR199" s="73"/>
      <c r="DS199" s="73"/>
      <c r="DT199" s="73"/>
      <c r="DU199" s="73"/>
      <c r="DV199" s="73"/>
      <c r="DW199" s="73"/>
      <c r="DX199" s="73"/>
      <c r="DY199" s="73"/>
      <c r="DZ199" s="73"/>
      <c r="EA199" s="73"/>
      <c r="EB199" s="73"/>
      <c r="EC199" s="73"/>
      <c r="ED199" s="73"/>
      <c r="EE199" s="73"/>
      <c r="EF199" s="73"/>
      <c r="EG199" s="73"/>
      <c r="EH199" s="73"/>
      <c r="EI199" s="73"/>
      <c r="EJ199" s="73"/>
      <c r="EK199" s="73"/>
      <c r="EL199" s="73"/>
      <c r="EM199" s="73"/>
      <c r="EN199" s="73"/>
      <c r="EO199" s="73"/>
      <c r="EP199" s="73"/>
      <c r="EQ199" s="73"/>
      <c r="ER199" s="73"/>
      <c r="ES199" s="74"/>
      <c r="ET199" s="75"/>
      <c r="EU199" s="73"/>
      <c r="EV199" s="73"/>
      <c r="EW199" s="73"/>
      <c r="EX199" s="73"/>
      <c r="EY199" s="73"/>
      <c r="EZ199" s="73"/>
      <c r="FA199" s="73"/>
      <c r="FB199" s="73"/>
      <c r="FC199" s="73"/>
      <c r="FD199" s="73"/>
      <c r="FE199" s="73"/>
      <c r="FF199" s="73"/>
      <c r="FG199" s="73"/>
      <c r="FH199" s="73"/>
      <c r="FI199" s="73"/>
      <c r="FJ199" s="73"/>
      <c r="FK199" s="73"/>
      <c r="FL199" s="73"/>
      <c r="FM199" s="73"/>
      <c r="FN199" s="73"/>
      <c r="FO199" s="73"/>
      <c r="FP199" s="73"/>
      <c r="FQ199" s="73"/>
      <c r="FR199" s="73"/>
      <c r="FS199" s="73"/>
      <c r="FT199" s="73"/>
      <c r="FU199" s="73"/>
      <c r="FV199" s="73"/>
      <c r="FW199" s="73"/>
      <c r="FX199" s="73"/>
      <c r="FY199" s="73"/>
      <c r="FZ199" s="73"/>
      <c r="GA199" s="73"/>
      <c r="GB199" s="73"/>
      <c r="GC199" s="74"/>
      <c r="GD199" s="75"/>
      <c r="GE199" s="73"/>
      <c r="GF199" s="73"/>
      <c r="GG199" s="73"/>
      <c r="GH199" s="73"/>
      <c r="GI199" s="73"/>
      <c r="GJ199" s="73"/>
      <c r="GK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4"/>
    </row>
    <row r="200" spans="2:221" ht="42" customHeight="1" x14ac:dyDescent="0.2">
      <c r="B200" s="115"/>
      <c r="C200" s="116"/>
      <c r="D200" s="116"/>
      <c r="E200" s="116"/>
      <c r="F200" s="116"/>
      <c r="G200" s="116"/>
      <c r="H200" s="116"/>
      <c r="I200" s="116"/>
      <c r="J200" s="116"/>
      <c r="K200" s="116"/>
      <c r="L200" s="116"/>
      <c r="M200" s="116"/>
      <c r="N200" s="116"/>
      <c r="O200" s="116"/>
      <c r="P200" s="116"/>
      <c r="Q200" s="116"/>
      <c r="R200" s="116"/>
      <c r="S200" s="116"/>
      <c r="T200" s="116"/>
      <c r="U200" s="117"/>
      <c r="V200" s="121"/>
      <c r="W200" s="122"/>
      <c r="X200" s="122"/>
      <c r="Y200" s="122"/>
      <c r="Z200" s="122"/>
      <c r="AA200" s="123"/>
      <c r="AB200" s="127"/>
      <c r="AC200" s="128"/>
      <c r="AD200" s="128"/>
      <c r="AE200" s="128"/>
      <c r="AF200" s="129"/>
      <c r="AG200" s="106" t="s">
        <v>24</v>
      </c>
      <c r="AH200" s="107"/>
      <c r="AI200" s="107"/>
      <c r="AJ200" s="107"/>
      <c r="AK200" s="107"/>
      <c r="AL200" s="108">
        <f t="shared" si="5"/>
        <v>18</v>
      </c>
      <c r="AM200" s="109"/>
      <c r="AN200" s="109"/>
      <c r="AO200" s="110"/>
      <c r="AP200" s="111"/>
      <c r="AQ200" s="73"/>
      <c r="AR200" s="73"/>
      <c r="AS200" s="73"/>
      <c r="AT200" s="73"/>
      <c r="AU200" s="73"/>
      <c r="AV200" s="73"/>
      <c r="AW200" s="73"/>
      <c r="AX200" s="73"/>
      <c r="AY200" s="73"/>
      <c r="AZ200" s="73"/>
      <c r="BA200" s="73"/>
      <c r="BB200" s="73"/>
      <c r="BC200" s="73"/>
      <c r="BD200" s="73"/>
      <c r="BE200" s="73"/>
      <c r="BF200" s="73"/>
      <c r="BG200" s="73"/>
      <c r="BH200" s="73">
        <v>6</v>
      </c>
      <c r="BI200" s="73"/>
      <c r="BJ200" s="73"/>
      <c r="BK200" s="73"/>
      <c r="BL200" s="73"/>
      <c r="BM200" s="73"/>
      <c r="BN200" s="73">
        <v>6</v>
      </c>
      <c r="BO200" s="73"/>
      <c r="BP200" s="73"/>
      <c r="BQ200" s="73"/>
      <c r="BR200" s="73"/>
      <c r="BS200" s="73"/>
      <c r="BT200" s="73">
        <v>6</v>
      </c>
      <c r="BU200" s="73"/>
      <c r="BV200" s="73"/>
      <c r="BW200" s="73"/>
      <c r="BX200" s="73"/>
      <c r="BY200" s="74"/>
      <c r="BZ200" s="75"/>
      <c r="CA200" s="73"/>
      <c r="CB200" s="73"/>
      <c r="CC200" s="73"/>
      <c r="CD200" s="73"/>
      <c r="CE200" s="73"/>
      <c r="CF200" s="73"/>
      <c r="CG200" s="73"/>
      <c r="CH200" s="73"/>
      <c r="CI200" s="73"/>
      <c r="CJ200" s="73"/>
      <c r="CK200" s="73"/>
      <c r="CL200" s="73"/>
      <c r="CM200" s="73"/>
      <c r="CN200" s="73"/>
      <c r="CO200" s="73"/>
      <c r="CP200" s="73"/>
      <c r="CQ200" s="73"/>
      <c r="CR200" s="73"/>
      <c r="CS200" s="73"/>
      <c r="CT200" s="73"/>
      <c r="CU200" s="73"/>
      <c r="CV200" s="73"/>
      <c r="CW200" s="73"/>
      <c r="CX200" s="73"/>
      <c r="CY200" s="73"/>
      <c r="CZ200" s="73"/>
      <c r="DA200" s="73"/>
      <c r="DB200" s="73"/>
      <c r="DC200" s="73"/>
      <c r="DD200" s="73"/>
      <c r="DE200" s="73"/>
      <c r="DF200" s="73"/>
      <c r="DG200" s="73"/>
      <c r="DH200" s="73"/>
      <c r="DI200" s="74"/>
      <c r="DJ200" s="75"/>
      <c r="DK200" s="73"/>
      <c r="DL200" s="73"/>
      <c r="DM200" s="73"/>
      <c r="DN200" s="73"/>
      <c r="DO200" s="73"/>
      <c r="DP200" s="73"/>
      <c r="DQ200" s="73"/>
      <c r="DR200" s="73"/>
      <c r="DS200" s="73"/>
      <c r="DT200" s="73"/>
      <c r="DU200" s="73"/>
      <c r="DV200" s="73"/>
      <c r="DW200" s="73"/>
      <c r="DX200" s="73"/>
      <c r="DY200" s="73"/>
      <c r="DZ200" s="73"/>
      <c r="EA200" s="73"/>
      <c r="EB200" s="73"/>
      <c r="EC200" s="73"/>
      <c r="ED200" s="73"/>
      <c r="EE200" s="73"/>
      <c r="EF200" s="73"/>
      <c r="EG200" s="73"/>
      <c r="EH200" s="73"/>
      <c r="EI200" s="73"/>
      <c r="EJ200" s="73"/>
      <c r="EK200" s="73"/>
      <c r="EL200" s="73"/>
      <c r="EM200" s="73"/>
      <c r="EN200" s="73"/>
      <c r="EO200" s="73"/>
      <c r="EP200" s="73"/>
      <c r="EQ200" s="73"/>
      <c r="ER200" s="73"/>
      <c r="ES200" s="74"/>
      <c r="ET200" s="75"/>
      <c r="EU200" s="73"/>
      <c r="EV200" s="73"/>
      <c r="EW200" s="73"/>
      <c r="EX200" s="73"/>
      <c r="EY200" s="73"/>
      <c r="EZ200" s="73"/>
      <c r="FA200" s="73"/>
      <c r="FB200" s="73"/>
      <c r="FC200" s="73"/>
      <c r="FD200" s="73"/>
      <c r="FE200" s="73"/>
      <c r="FF200" s="73"/>
      <c r="FG200" s="73"/>
      <c r="FH200" s="73"/>
      <c r="FI200" s="73"/>
      <c r="FJ200" s="73"/>
      <c r="FK200" s="73"/>
      <c r="FL200" s="73"/>
      <c r="FM200" s="73"/>
      <c r="FN200" s="73"/>
      <c r="FO200" s="73"/>
      <c r="FP200" s="73"/>
      <c r="FQ200" s="73"/>
      <c r="FR200" s="73"/>
      <c r="FS200" s="73"/>
      <c r="FT200" s="73"/>
      <c r="FU200" s="73"/>
      <c r="FV200" s="73"/>
      <c r="FW200" s="73"/>
      <c r="FX200" s="73"/>
      <c r="FY200" s="73"/>
      <c r="FZ200" s="73"/>
      <c r="GA200" s="73"/>
      <c r="GB200" s="73"/>
      <c r="GC200" s="74"/>
      <c r="GD200" s="75"/>
      <c r="GE200" s="73"/>
      <c r="GF200" s="73"/>
      <c r="GG200" s="73"/>
      <c r="GH200" s="73"/>
      <c r="GI200" s="73"/>
      <c r="GJ200" s="73"/>
      <c r="GK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4"/>
    </row>
    <row r="201" spans="2:221" ht="18" customHeight="1" x14ac:dyDescent="0.2">
      <c r="B201" s="82" t="s">
        <v>778</v>
      </c>
      <c r="C201" s="83"/>
      <c r="D201" s="83"/>
      <c r="E201" s="83"/>
      <c r="F201" s="83"/>
      <c r="G201" s="83"/>
      <c r="H201" s="83"/>
      <c r="I201" s="83"/>
      <c r="J201" s="83"/>
      <c r="K201" s="83"/>
      <c r="L201" s="83"/>
      <c r="M201" s="83"/>
      <c r="N201" s="83"/>
      <c r="O201" s="83"/>
      <c r="P201" s="83"/>
      <c r="Q201" s="83"/>
      <c r="R201" s="83"/>
      <c r="S201" s="83"/>
      <c r="T201" s="83"/>
      <c r="U201" s="84"/>
      <c r="V201" s="88" t="s">
        <v>782</v>
      </c>
      <c r="W201" s="89"/>
      <c r="X201" s="89"/>
      <c r="Y201" s="89"/>
      <c r="Z201" s="89"/>
      <c r="AA201" s="90"/>
      <c r="AB201" s="94">
        <v>4.2700000000000002E-2</v>
      </c>
      <c r="AC201" s="95"/>
      <c r="AD201" s="95"/>
      <c r="AE201" s="95"/>
      <c r="AF201" s="96"/>
      <c r="AG201" s="100" t="s">
        <v>23</v>
      </c>
      <c r="AH201" s="101"/>
      <c r="AI201" s="101"/>
      <c r="AJ201" s="101"/>
      <c r="AK201" s="101"/>
      <c r="AL201" s="102">
        <f t="shared" si="5"/>
        <v>4</v>
      </c>
      <c r="AM201" s="103"/>
      <c r="AN201" s="103"/>
      <c r="AO201" s="104"/>
      <c r="AP201" s="105"/>
      <c r="AQ201" s="61"/>
      <c r="AR201" s="61"/>
      <c r="AS201" s="61"/>
      <c r="AT201" s="61"/>
      <c r="AU201" s="61"/>
      <c r="AV201" s="61">
        <v>1</v>
      </c>
      <c r="AW201" s="61"/>
      <c r="AX201" s="61"/>
      <c r="AY201" s="61"/>
      <c r="AZ201" s="61"/>
      <c r="BA201" s="61"/>
      <c r="BB201" s="61"/>
      <c r="BC201" s="61"/>
      <c r="BD201" s="61"/>
      <c r="BE201" s="61">
        <v>1</v>
      </c>
      <c r="BF201" s="61"/>
      <c r="BG201" s="61"/>
      <c r="BH201" s="61"/>
      <c r="BI201" s="61"/>
      <c r="BJ201" s="61"/>
      <c r="BK201" s="61"/>
      <c r="BL201" s="61"/>
      <c r="BM201" s="61"/>
      <c r="BN201" s="61">
        <v>1</v>
      </c>
      <c r="BO201" s="61"/>
      <c r="BP201" s="61"/>
      <c r="BQ201" s="61"/>
      <c r="BR201" s="61"/>
      <c r="BS201" s="61"/>
      <c r="BT201" s="61"/>
      <c r="BU201" s="61"/>
      <c r="BV201" s="61"/>
      <c r="BW201" s="61">
        <v>1</v>
      </c>
      <c r="BX201" s="61"/>
      <c r="BY201" s="62"/>
      <c r="BZ201" s="63"/>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61"/>
      <c r="DH201" s="61"/>
      <c r="DI201" s="62"/>
      <c r="DJ201" s="63"/>
      <c r="DK201" s="61"/>
      <c r="DL201" s="61"/>
      <c r="DM201" s="61"/>
      <c r="DN201" s="61"/>
      <c r="DO201" s="61"/>
      <c r="DP201" s="61"/>
      <c r="DQ201" s="61"/>
      <c r="DR201" s="61"/>
      <c r="DS201" s="61"/>
      <c r="DT201" s="61"/>
      <c r="DU201" s="61"/>
      <c r="DV201" s="61"/>
      <c r="DW201" s="61"/>
      <c r="DX201" s="61"/>
      <c r="DY201" s="61"/>
      <c r="DZ201" s="61"/>
      <c r="EA201" s="61"/>
      <c r="EB201" s="61"/>
      <c r="EC201" s="61"/>
      <c r="ED201" s="61"/>
      <c r="EE201" s="61"/>
      <c r="EF201" s="61"/>
      <c r="EG201" s="61"/>
      <c r="EH201" s="61"/>
      <c r="EI201" s="61"/>
      <c r="EJ201" s="61"/>
      <c r="EK201" s="61"/>
      <c r="EL201" s="61"/>
      <c r="EM201" s="61"/>
      <c r="EN201" s="61"/>
      <c r="EO201" s="61"/>
      <c r="EP201" s="61"/>
      <c r="EQ201" s="61"/>
      <c r="ER201" s="61"/>
      <c r="ES201" s="62"/>
      <c r="ET201" s="63"/>
      <c r="EU201" s="61"/>
      <c r="EV201" s="61"/>
      <c r="EW201" s="61"/>
      <c r="EX201" s="61"/>
      <c r="EY201" s="61"/>
      <c r="EZ201" s="61"/>
      <c r="FA201" s="61"/>
      <c r="FB201" s="61"/>
      <c r="FC201" s="61"/>
      <c r="FD201" s="61"/>
      <c r="FE201" s="61"/>
      <c r="FF201" s="61"/>
      <c r="FG201" s="61"/>
      <c r="FH201" s="61"/>
      <c r="FI201" s="61"/>
      <c r="FJ201" s="61"/>
      <c r="FK201" s="61"/>
      <c r="FL201" s="61"/>
      <c r="FM201" s="61"/>
      <c r="FN201" s="61"/>
      <c r="FO201" s="61"/>
      <c r="FP201" s="61"/>
      <c r="FQ201" s="61"/>
      <c r="FR201" s="61"/>
      <c r="FS201" s="61"/>
      <c r="FT201" s="61"/>
      <c r="FU201" s="61"/>
      <c r="FV201" s="61"/>
      <c r="FW201" s="61"/>
      <c r="FX201" s="61"/>
      <c r="FY201" s="61"/>
      <c r="FZ201" s="61"/>
      <c r="GA201" s="61"/>
      <c r="GB201" s="61"/>
      <c r="GC201" s="62"/>
      <c r="GD201" s="63"/>
      <c r="GE201" s="61"/>
      <c r="GF201" s="61"/>
      <c r="GG201" s="61"/>
      <c r="GH201" s="61"/>
      <c r="GI201" s="61"/>
      <c r="GJ201" s="61"/>
      <c r="GK201" s="61"/>
      <c r="GL201" s="61"/>
      <c r="GM201" s="61"/>
      <c r="GN201" s="61"/>
      <c r="GO201" s="61"/>
      <c r="GP201" s="61"/>
      <c r="GQ201" s="61"/>
      <c r="GR201" s="61"/>
      <c r="GS201" s="61"/>
      <c r="GT201" s="61"/>
      <c r="GU201" s="61"/>
      <c r="GV201" s="61"/>
      <c r="GW201" s="61"/>
      <c r="GX201" s="61"/>
      <c r="GY201" s="61"/>
      <c r="GZ201" s="61"/>
      <c r="HA201" s="61"/>
      <c r="HB201" s="61"/>
      <c r="HC201" s="61"/>
      <c r="HD201" s="61"/>
      <c r="HE201" s="61"/>
      <c r="HF201" s="61"/>
      <c r="HG201" s="61"/>
      <c r="HH201" s="61"/>
      <c r="HI201" s="61"/>
      <c r="HJ201" s="61"/>
      <c r="HK201" s="61"/>
      <c r="HL201" s="61"/>
      <c r="HM201" s="62"/>
    </row>
    <row r="202" spans="2:221" ht="18" customHeight="1" thickBot="1" x14ac:dyDescent="0.25">
      <c r="B202" s="85"/>
      <c r="C202" s="86"/>
      <c r="D202" s="86"/>
      <c r="E202" s="86"/>
      <c r="F202" s="86"/>
      <c r="G202" s="86"/>
      <c r="H202" s="86"/>
      <c r="I202" s="86"/>
      <c r="J202" s="86"/>
      <c r="K202" s="86"/>
      <c r="L202" s="86"/>
      <c r="M202" s="86"/>
      <c r="N202" s="86"/>
      <c r="O202" s="86"/>
      <c r="P202" s="86"/>
      <c r="Q202" s="86"/>
      <c r="R202" s="86"/>
      <c r="S202" s="86"/>
      <c r="T202" s="86"/>
      <c r="U202" s="87"/>
      <c r="V202" s="91"/>
      <c r="W202" s="92"/>
      <c r="X202" s="92"/>
      <c r="Y202" s="92"/>
      <c r="Z202" s="92"/>
      <c r="AA202" s="93"/>
      <c r="AB202" s="97"/>
      <c r="AC202" s="98"/>
      <c r="AD202" s="98"/>
      <c r="AE202" s="98"/>
      <c r="AF202" s="99"/>
      <c r="AG202" s="76" t="s">
        <v>24</v>
      </c>
      <c r="AH202" s="77"/>
      <c r="AI202" s="77"/>
      <c r="AJ202" s="77"/>
      <c r="AK202" s="77"/>
      <c r="AL202" s="78">
        <f t="shared" si="5"/>
        <v>1</v>
      </c>
      <c r="AM202" s="79"/>
      <c r="AN202" s="79"/>
      <c r="AO202" s="80"/>
      <c r="AP202" s="81"/>
      <c r="AQ202" s="58"/>
      <c r="AR202" s="58"/>
      <c r="AS202" s="58"/>
      <c r="AT202" s="58"/>
      <c r="AU202" s="58"/>
      <c r="AV202" s="58"/>
      <c r="AW202" s="58"/>
      <c r="AX202" s="58"/>
      <c r="AY202" s="58"/>
      <c r="AZ202" s="58"/>
      <c r="BA202" s="58"/>
      <c r="BB202" s="58">
        <v>1</v>
      </c>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9"/>
      <c r="BZ202" s="60"/>
      <c r="CA202" s="58"/>
      <c r="CB202" s="58"/>
      <c r="CC202" s="58"/>
      <c r="CD202" s="58"/>
      <c r="CE202" s="58"/>
      <c r="CF202" s="58"/>
      <c r="CG202" s="58"/>
      <c r="CH202" s="58"/>
      <c r="CI202" s="58"/>
      <c r="CJ202" s="58"/>
      <c r="CK202" s="58"/>
      <c r="CL202" s="58"/>
      <c r="CM202" s="58"/>
      <c r="CN202" s="58"/>
      <c r="CO202" s="58"/>
      <c r="CP202" s="58"/>
      <c r="CQ202" s="58"/>
      <c r="CR202" s="58"/>
      <c r="CS202" s="58"/>
      <c r="CT202" s="58"/>
      <c r="CU202" s="58"/>
      <c r="CV202" s="58"/>
      <c r="CW202" s="58"/>
      <c r="CX202" s="58"/>
      <c r="CY202" s="58"/>
      <c r="CZ202" s="58"/>
      <c r="DA202" s="58"/>
      <c r="DB202" s="58"/>
      <c r="DC202" s="58"/>
      <c r="DD202" s="58"/>
      <c r="DE202" s="58"/>
      <c r="DF202" s="58"/>
      <c r="DG202" s="58"/>
      <c r="DH202" s="58"/>
      <c r="DI202" s="59"/>
      <c r="DJ202" s="60"/>
      <c r="DK202" s="58"/>
      <c r="DL202" s="58"/>
      <c r="DM202" s="58"/>
      <c r="DN202" s="58"/>
      <c r="DO202" s="58"/>
      <c r="DP202" s="58"/>
      <c r="DQ202" s="58"/>
      <c r="DR202" s="58"/>
      <c r="DS202" s="58"/>
      <c r="DT202" s="58"/>
      <c r="DU202" s="58"/>
      <c r="DV202" s="58"/>
      <c r="DW202" s="58"/>
      <c r="DX202" s="58"/>
      <c r="DY202" s="58"/>
      <c r="DZ202" s="58"/>
      <c r="EA202" s="58"/>
      <c r="EB202" s="58"/>
      <c r="EC202" s="58"/>
      <c r="ED202" s="58"/>
      <c r="EE202" s="58"/>
      <c r="EF202" s="58"/>
      <c r="EG202" s="58"/>
      <c r="EH202" s="58"/>
      <c r="EI202" s="58"/>
      <c r="EJ202" s="58"/>
      <c r="EK202" s="58"/>
      <c r="EL202" s="58"/>
      <c r="EM202" s="58"/>
      <c r="EN202" s="58"/>
      <c r="EO202" s="58"/>
      <c r="EP202" s="58"/>
      <c r="EQ202" s="58"/>
      <c r="ER202" s="58"/>
      <c r="ES202" s="59"/>
      <c r="ET202" s="60"/>
      <c r="EU202" s="58"/>
      <c r="EV202" s="58"/>
      <c r="EW202" s="58"/>
      <c r="EX202" s="58"/>
      <c r="EY202" s="58"/>
      <c r="EZ202" s="58"/>
      <c r="FA202" s="58"/>
      <c r="FB202" s="58"/>
      <c r="FC202" s="58"/>
      <c r="FD202" s="58"/>
      <c r="FE202" s="58"/>
      <c r="FF202" s="58"/>
      <c r="FG202" s="58"/>
      <c r="FH202" s="58"/>
      <c r="FI202" s="58"/>
      <c r="FJ202" s="58"/>
      <c r="FK202" s="58"/>
      <c r="FL202" s="58"/>
      <c r="FM202" s="58"/>
      <c r="FN202" s="58"/>
      <c r="FO202" s="58"/>
      <c r="FP202" s="58"/>
      <c r="FQ202" s="58"/>
      <c r="FR202" s="58"/>
      <c r="FS202" s="58"/>
      <c r="FT202" s="58"/>
      <c r="FU202" s="58"/>
      <c r="FV202" s="58"/>
      <c r="FW202" s="58"/>
      <c r="FX202" s="58"/>
      <c r="FY202" s="58"/>
      <c r="FZ202" s="58"/>
      <c r="GA202" s="58"/>
      <c r="GB202" s="58"/>
      <c r="GC202" s="59"/>
      <c r="GD202" s="60"/>
      <c r="GE202" s="58"/>
      <c r="GF202" s="58"/>
      <c r="GG202" s="58"/>
      <c r="GH202" s="58"/>
      <c r="GI202" s="58"/>
      <c r="GJ202" s="58"/>
      <c r="GK202" s="58"/>
      <c r="GL202" s="58"/>
      <c r="GM202" s="58"/>
      <c r="GN202" s="58"/>
      <c r="GO202" s="58"/>
      <c r="GP202" s="58"/>
      <c r="GQ202" s="58"/>
      <c r="GR202" s="58"/>
      <c r="GS202" s="58"/>
      <c r="GT202" s="58"/>
      <c r="GU202" s="58"/>
      <c r="GV202" s="58"/>
      <c r="GW202" s="58"/>
      <c r="GX202" s="58"/>
      <c r="GY202" s="58"/>
      <c r="GZ202" s="58"/>
      <c r="HA202" s="58"/>
      <c r="HB202" s="58"/>
      <c r="HC202" s="58"/>
      <c r="HD202" s="58"/>
      <c r="HE202" s="58"/>
      <c r="HF202" s="58"/>
      <c r="HG202" s="58"/>
      <c r="HH202" s="58"/>
      <c r="HI202" s="58"/>
      <c r="HJ202" s="58"/>
      <c r="HK202" s="58"/>
      <c r="HL202" s="58"/>
      <c r="HM202" s="59"/>
    </row>
    <row r="203" spans="2:221" s="34" customFormat="1" ht="18" customHeight="1" thickBot="1" x14ac:dyDescent="0.25"/>
    <row r="204" spans="2:221" ht="18" customHeight="1" x14ac:dyDescent="0.2">
      <c r="B204" s="24"/>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6"/>
      <c r="AY204" s="26"/>
      <c r="AZ204" s="26"/>
      <c r="BA204" s="26"/>
      <c r="BB204" s="26"/>
      <c r="BC204" s="26"/>
      <c r="BD204" s="26"/>
      <c r="BE204" s="26"/>
      <c r="BF204" s="27"/>
      <c r="BG204" s="27"/>
      <c r="BH204" s="27"/>
      <c r="BI204" s="27"/>
      <c r="BJ204" s="27"/>
      <c r="BK204" s="27"/>
      <c r="BL204" s="27"/>
      <c r="BM204" s="27"/>
      <c r="BN204" s="27"/>
      <c r="BO204" s="27"/>
      <c r="BP204" s="27"/>
      <c r="BQ204" s="27"/>
      <c r="BR204" s="28"/>
      <c r="BS204" s="28"/>
      <c r="BT204" s="28"/>
      <c r="BU204" s="28"/>
      <c r="BV204" s="28"/>
      <c r="BW204" s="28"/>
      <c r="BX204" s="28"/>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4"/>
    </row>
    <row r="205" spans="2:221" ht="18" customHeight="1" x14ac:dyDescent="0.2">
      <c r="B205" s="7"/>
      <c r="C205" s="146" t="s">
        <v>33</v>
      </c>
      <c r="D205" s="155"/>
      <c r="E205" s="155"/>
      <c r="F205" s="155"/>
      <c r="G205" s="155"/>
      <c r="H205" s="155"/>
      <c r="I205" s="155"/>
      <c r="J205" s="155"/>
      <c r="K205" s="155"/>
      <c r="L205" s="155"/>
      <c r="M205" s="155"/>
      <c r="N205" s="155"/>
      <c r="O205" s="163" t="s">
        <v>651</v>
      </c>
      <c r="P205" s="147"/>
      <c r="Q205" s="147"/>
      <c r="R205" s="147"/>
      <c r="S205" s="147"/>
      <c r="T205" s="147"/>
      <c r="U205" s="147"/>
      <c r="V205" s="147"/>
      <c r="W205" s="147"/>
      <c r="X205" s="147"/>
      <c r="Y205" s="147"/>
      <c r="Z205" s="147"/>
      <c r="AA205" s="147"/>
      <c r="AB205" s="147"/>
      <c r="AC205" s="147"/>
      <c r="AD205" s="147"/>
      <c r="AE205" s="147"/>
      <c r="AF205" s="147"/>
      <c r="AG205" s="147"/>
      <c r="AH205" s="147"/>
      <c r="AI205" s="147"/>
      <c r="AJ205" s="147"/>
      <c r="AK205" s="147"/>
      <c r="AL205" s="147"/>
      <c r="AM205" s="147"/>
      <c r="AN205" s="147"/>
      <c r="AO205" s="147"/>
      <c r="AP205" s="147"/>
      <c r="AQ205" s="147"/>
      <c r="AR205" s="147"/>
      <c r="AS205" s="147"/>
      <c r="AT205" s="147"/>
      <c r="AU205" s="147"/>
      <c r="AV205" s="147"/>
      <c r="AW205" s="147"/>
      <c r="AX205" s="147"/>
      <c r="AY205" s="147"/>
      <c r="AZ205" s="147"/>
      <c r="BA205" s="147"/>
      <c r="BB205" s="147"/>
      <c r="BC205" s="147"/>
      <c r="BD205" s="147"/>
      <c r="BE205" s="147"/>
      <c r="BF205" s="147"/>
      <c r="BG205" s="147"/>
      <c r="BH205" s="147"/>
      <c r="BI205" s="147"/>
      <c r="BJ205" s="147"/>
      <c r="BK205" s="147"/>
      <c r="BL205" s="147"/>
      <c r="BM205" s="147"/>
      <c r="BN205" s="147"/>
      <c r="BO205" s="147"/>
      <c r="BP205" s="147"/>
      <c r="BQ205" s="147"/>
      <c r="BR205" s="147"/>
      <c r="BS205" s="147"/>
      <c r="BT205" s="147"/>
      <c r="BU205" s="147"/>
      <c r="BV205" s="147"/>
      <c r="BW205" s="147"/>
      <c r="BX205" s="9"/>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6"/>
    </row>
    <row r="206" spans="2:221" ht="18" customHeight="1" x14ac:dyDescent="0.2">
      <c r="B206" s="7"/>
      <c r="C206" s="146" t="s">
        <v>34</v>
      </c>
      <c r="D206" s="155"/>
      <c r="E206" s="155"/>
      <c r="F206" s="155"/>
      <c r="G206" s="155"/>
      <c r="H206" s="155"/>
      <c r="I206" s="155"/>
      <c r="J206" s="155"/>
      <c r="K206" s="155"/>
      <c r="L206" s="155"/>
      <c r="M206" s="155"/>
      <c r="N206" s="155"/>
      <c r="O206" s="147" t="s">
        <v>652</v>
      </c>
      <c r="P206" s="147"/>
      <c r="Q206" s="147"/>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29"/>
      <c r="AY206" s="29"/>
      <c r="AZ206" s="29"/>
      <c r="BA206" s="29"/>
      <c r="BB206" s="29"/>
      <c r="BC206" s="29"/>
      <c r="BD206" s="29"/>
      <c r="BE206" s="29"/>
      <c r="BF206" s="29"/>
      <c r="BG206" s="29"/>
      <c r="BH206" s="29"/>
      <c r="BI206" s="29"/>
      <c r="BJ206" s="29"/>
      <c r="BK206" s="29"/>
      <c r="BL206" s="29"/>
      <c r="BM206" s="29"/>
      <c r="BN206" s="29"/>
      <c r="BO206" s="29"/>
      <c r="BP206" s="29"/>
      <c r="BQ206" s="29"/>
      <c r="BR206" s="9"/>
      <c r="BS206" s="9"/>
      <c r="BT206" s="9"/>
      <c r="BU206" s="9"/>
      <c r="BV206" s="9"/>
      <c r="BW206" s="9"/>
      <c r="BX206" s="9"/>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6"/>
    </row>
    <row r="207" spans="2:221" ht="18" customHeight="1" x14ac:dyDescent="0.2">
      <c r="B207" s="7"/>
      <c r="C207" s="146" t="s">
        <v>35</v>
      </c>
      <c r="D207" s="146"/>
      <c r="E207" s="146"/>
      <c r="F207" s="146"/>
      <c r="G207" s="146"/>
      <c r="H207" s="146"/>
      <c r="I207" s="146"/>
      <c r="J207" s="146"/>
      <c r="K207" s="146"/>
      <c r="L207" s="146"/>
      <c r="M207" s="146"/>
      <c r="N207" s="146"/>
      <c r="O207" s="156">
        <v>0.05</v>
      </c>
      <c r="P207" s="156"/>
      <c r="Q207" s="156"/>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29"/>
      <c r="AY207" s="29"/>
      <c r="AZ207" s="29"/>
      <c r="BA207" s="29"/>
      <c r="BB207" s="29"/>
      <c r="BC207" s="29"/>
      <c r="BD207" s="29"/>
      <c r="BE207" s="29"/>
      <c r="BF207" s="29"/>
      <c r="BG207" s="29"/>
      <c r="BH207" s="29"/>
      <c r="BI207" s="29"/>
      <c r="BJ207" s="29"/>
      <c r="BK207" s="29"/>
      <c r="BL207" s="29"/>
      <c r="BM207" s="29"/>
      <c r="BN207" s="29"/>
      <c r="BO207" s="29"/>
      <c r="BP207" s="29"/>
      <c r="BQ207" s="29"/>
      <c r="BR207" s="9"/>
      <c r="BS207" s="9"/>
      <c r="BT207" s="9"/>
      <c r="BU207" s="9"/>
      <c r="BV207" s="9"/>
      <c r="BW207" s="9"/>
      <c r="BX207" s="9"/>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6"/>
    </row>
    <row r="208" spans="2:221" ht="12.75" x14ac:dyDescent="0.2">
      <c r="B208" s="7"/>
      <c r="C208" s="157" t="s">
        <v>36</v>
      </c>
      <c r="D208" s="157"/>
      <c r="E208" s="157"/>
      <c r="F208" s="157"/>
      <c r="G208" s="157"/>
      <c r="H208" s="157"/>
      <c r="I208" s="157"/>
      <c r="J208" s="157"/>
      <c r="K208" s="157"/>
      <c r="L208" s="157"/>
      <c r="M208" s="157"/>
      <c r="N208" s="157"/>
      <c r="O208" s="158" t="s">
        <v>783</v>
      </c>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8"/>
      <c r="AP208" s="158"/>
      <c r="AQ208" s="158"/>
      <c r="AR208" s="158"/>
      <c r="AS208" s="158"/>
      <c r="AT208" s="158"/>
      <c r="AU208" s="158"/>
      <c r="AV208" s="158"/>
      <c r="AW208" s="158"/>
      <c r="AX208" s="158"/>
      <c r="AY208" s="158"/>
      <c r="AZ208" s="158"/>
      <c r="BA208" s="158"/>
      <c r="BB208" s="158"/>
      <c r="BC208" s="158"/>
      <c r="BD208" s="158"/>
      <c r="BE208" s="158"/>
      <c r="BF208" s="158"/>
      <c r="BG208" s="158"/>
      <c r="BH208" s="158"/>
      <c r="BI208" s="158"/>
      <c r="BJ208" s="158"/>
      <c r="BK208" s="158"/>
      <c r="BL208" s="158"/>
      <c r="BM208" s="158"/>
      <c r="BN208" s="158"/>
      <c r="BO208" s="158"/>
      <c r="BP208" s="158"/>
      <c r="BQ208" s="158"/>
      <c r="BR208" s="158"/>
      <c r="BS208" s="158"/>
      <c r="BT208" s="158"/>
      <c r="BU208" s="158"/>
      <c r="BV208" s="158"/>
      <c r="BW208" s="158"/>
      <c r="BX208" s="9"/>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6"/>
    </row>
    <row r="209" spans="2:221" ht="18" customHeight="1" x14ac:dyDescent="0.2">
      <c r="B209" s="7"/>
      <c r="C209" s="146" t="s">
        <v>34</v>
      </c>
      <c r="D209" s="146"/>
      <c r="E209" s="146"/>
      <c r="F209" s="146"/>
      <c r="G209" s="146"/>
      <c r="H209" s="146"/>
      <c r="I209" s="146"/>
      <c r="J209" s="146"/>
      <c r="K209" s="146"/>
      <c r="L209" s="146"/>
      <c r="M209" s="146"/>
      <c r="N209" s="146"/>
      <c r="O209" s="147" t="s">
        <v>784</v>
      </c>
      <c r="P209" s="147"/>
      <c r="Q209" s="147"/>
      <c r="R209" s="147"/>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29"/>
      <c r="AY209" s="29"/>
      <c r="AZ209" s="29"/>
      <c r="BA209" s="29"/>
      <c r="BB209" s="29"/>
      <c r="BC209" s="29"/>
      <c r="BD209" s="29"/>
      <c r="BE209" s="29"/>
      <c r="BF209" s="29"/>
      <c r="BG209" s="29"/>
      <c r="BH209" s="29"/>
      <c r="BI209" s="29"/>
      <c r="BJ209" s="29"/>
      <c r="BK209" s="29"/>
      <c r="BL209" s="29"/>
      <c r="BM209" s="29"/>
      <c r="BN209" s="29"/>
      <c r="BO209" s="29"/>
      <c r="BP209" s="29"/>
      <c r="BQ209" s="29"/>
      <c r="BR209" s="9"/>
      <c r="BS209" s="9"/>
      <c r="BT209" s="9"/>
      <c r="BU209" s="9"/>
      <c r="BV209" s="9"/>
      <c r="BW209" s="9"/>
      <c r="BX209" s="9"/>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6"/>
    </row>
    <row r="210" spans="2:221" ht="18" customHeight="1" x14ac:dyDescent="0.2">
      <c r="B210" s="7"/>
      <c r="C210" s="146" t="s">
        <v>37</v>
      </c>
      <c r="D210" s="146"/>
      <c r="E210" s="146"/>
      <c r="F210" s="146"/>
      <c r="G210" s="146"/>
      <c r="H210" s="146"/>
      <c r="I210" s="146"/>
      <c r="J210" s="146"/>
      <c r="K210" s="146"/>
      <c r="L210" s="146"/>
      <c r="M210" s="146"/>
      <c r="N210" s="146"/>
      <c r="O210" s="148">
        <v>0.1</v>
      </c>
      <c r="P210" s="147"/>
      <c r="Q210" s="147"/>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29"/>
      <c r="AY210" s="29"/>
      <c r="AZ210" s="29"/>
      <c r="BA210" s="29"/>
      <c r="BB210" s="29"/>
      <c r="BC210" s="29"/>
      <c r="BD210" s="29"/>
      <c r="BE210" s="29"/>
      <c r="BF210" s="29"/>
      <c r="BG210" s="29"/>
      <c r="BH210" s="29"/>
      <c r="BI210" s="29"/>
      <c r="BJ210" s="29"/>
      <c r="BK210" s="29"/>
      <c r="BL210" s="29"/>
      <c r="BM210" s="29"/>
      <c r="BN210" s="29"/>
      <c r="BO210" s="29"/>
      <c r="BP210" s="29"/>
      <c r="BQ210" s="29"/>
      <c r="BR210" s="9"/>
      <c r="BS210" s="9"/>
      <c r="BT210" s="9"/>
      <c r="BU210" s="9"/>
      <c r="BV210" s="9"/>
      <c r="BW210" s="9"/>
      <c r="BX210" s="9"/>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6"/>
    </row>
    <row r="211" spans="2:221" ht="18" customHeight="1" x14ac:dyDescent="0.2">
      <c r="B211" s="7"/>
      <c r="C211" s="146" t="s">
        <v>38</v>
      </c>
      <c r="D211" s="146"/>
      <c r="E211" s="146"/>
      <c r="F211" s="146"/>
      <c r="G211" s="146"/>
      <c r="H211" s="146"/>
      <c r="I211" s="146"/>
      <c r="J211" s="146"/>
      <c r="K211" s="146"/>
      <c r="L211" s="146"/>
      <c r="M211" s="146"/>
      <c r="N211" s="146"/>
      <c r="O211" s="147" t="s">
        <v>655</v>
      </c>
      <c r="P211" s="147"/>
      <c r="Q211" s="147"/>
      <c r="R211" s="147"/>
      <c r="S211" s="147"/>
      <c r="T211" s="147"/>
      <c r="U211" s="147"/>
      <c r="V211" s="147"/>
      <c r="W211" s="147"/>
      <c r="X211" s="147"/>
      <c r="Y211" s="147"/>
      <c r="Z211" s="147"/>
      <c r="AA211" s="147"/>
      <c r="AB211" s="147"/>
      <c r="AC211" s="147"/>
      <c r="AD211" s="147"/>
      <c r="AE211" s="147"/>
      <c r="AF211" s="147"/>
      <c r="AG211" s="147"/>
      <c r="AH211" s="147"/>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c r="BI211" s="147"/>
      <c r="BJ211" s="147"/>
      <c r="BK211" s="147"/>
      <c r="BL211" s="147"/>
      <c r="BM211" s="147"/>
      <c r="BN211" s="147"/>
      <c r="BO211" s="147"/>
      <c r="BP211" s="147"/>
      <c r="BQ211" s="147"/>
      <c r="BR211" s="147"/>
      <c r="BS211" s="147"/>
      <c r="BT211" s="147"/>
      <c r="BU211" s="147"/>
      <c r="BV211" s="147"/>
      <c r="BW211" s="147"/>
      <c r="BX211" s="9"/>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6"/>
    </row>
    <row r="212" spans="2:221" ht="18" customHeight="1" thickBot="1" x14ac:dyDescent="0.25">
      <c r="B212" s="17"/>
      <c r="C212" s="30"/>
      <c r="D212" s="30"/>
      <c r="E212" s="30"/>
      <c r="F212" s="30"/>
      <c r="G212" s="30"/>
      <c r="H212" s="30"/>
      <c r="I212" s="30"/>
      <c r="J212" s="30"/>
      <c r="K212" s="30"/>
      <c r="L212" s="30"/>
      <c r="M212" s="30"/>
      <c r="N212" s="30"/>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2"/>
      <c r="AY212" s="32"/>
      <c r="AZ212" s="32"/>
      <c r="BA212" s="32"/>
      <c r="BB212" s="32"/>
      <c r="BC212" s="32"/>
      <c r="BD212" s="32"/>
      <c r="BE212" s="32"/>
      <c r="BF212" s="32"/>
      <c r="BG212" s="32"/>
      <c r="BH212" s="32"/>
      <c r="BI212" s="32"/>
      <c r="BJ212" s="32"/>
      <c r="BK212" s="32"/>
      <c r="BL212" s="32"/>
      <c r="BM212" s="32"/>
      <c r="BN212" s="32"/>
      <c r="BO212" s="32"/>
      <c r="BP212" s="32"/>
      <c r="BQ212" s="32"/>
      <c r="BR212" s="21"/>
      <c r="BS212" s="21"/>
      <c r="BT212" s="21"/>
      <c r="BU212" s="21"/>
      <c r="BV212" s="21"/>
      <c r="BW212" s="21"/>
      <c r="BX212" s="21"/>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2"/>
      <c r="ES212" s="22"/>
      <c r="ET212" s="22"/>
      <c r="EU212" s="22"/>
      <c r="EV212" s="22"/>
      <c r="EW212" s="22"/>
      <c r="EX212" s="22"/>
      <c r="EY212" s="22"/>
      <c r="EZ212" s="22"/>
      <c r="FA212" s="22"/>
      <c r="FB212" s="22"/>
      <c r="FC212" s="22"/>
      <c r="FD212" s="22"/>
      <c r="FE212" s="22"/>
      <c r="FF212" s="22"/>
      <c r="FG212" s="22"/>
      <c r="FH212" s="22"/>
      <c r="FI212" s="22"/>
      <c r="FJ212" s="22"/>
      <c r="FK212" s="22"/>
      <c r="FL212" s="22"/>
      <c r="FM212" s="22"/>
      <c r="FN212" s="22"/>
      <c r="FO212" s="22"/>
      <c r="FP212" s="22"/>
      <c r="FQ212" s="22"/>
      <c r="FR212" s="22"/>
      <c r="FS212" s="22"/>
      <c r="FT212" s="22"/>
      <c r="FU212" s="22"/>
      <c r="FV212" s="22"/>
      <c r="FW212" s="22"/>
      <c r="FX212" s="22"/>
      <c r="FY212" s="22"/>
      <c r="FZ212" s="22"/>
      <c r="GA212" s="22"/>
      <c r="GB212" s="22"/>
      <c r="GC212" s="22"/>
      <c r="GD212" s="22"/>
      <c r="GE212" s="22"/>
      <c r="GF212" s="22"/>
      <c r="GG212" s="22"/>
      <c r="GH212" s="22"/>
      <c r="GI212" s="22"/>
      <c r="GJ212" s="22"/>
      <c r="GK212" s="22"/>
      <c r="GL212" s="22"/>
      <c r="GM212" s="22"/>
      <c r="GN212" s="22"/>
      <c r="GO212" s="22"/>
      <c r="GP212" s="22"/>
      <c r="GQ212" s="22"/>
      <c r="GR212" s="22"/>
      <c r="GS212" s="22"/>
      <c r="GT212" s="22"/>
      <c r="GU212" s="22"/>
      <c r="GV212" s="22"/>
      <c r="GW212" s="22"/>
      <c r="GX212" s="22"/>
      <c r="GY212" s="22"/>
      <c r="GZ212" s="22"/>
      <c r="HA212" s="22"/>
      <c r="HB212" s="22"/>
      <c r="HC212" s="22"/>
      <c r="HD212" s="22"/>
      <c r="HE212" s="22"/>
      <c r="HF212" s="22"/>
      <c r="HG212" s="22"/>
      <c r="HH212" s="22"/>
      <c r="HI212" s="22"/>
      <c r="HJ212" s="22"/>
      <c r="HK212" s="22"/>
      <c r="HL212" s="22"/>
      <c r="HM212" s="23"/>
    </row>
    <row r="213" spans="2:221" ht="18" customHeight="1" x14ac:dyDescent="0.2">
      <c r="B213" s="182" t="s">
        <v>39</v>
      </c>
      <c r="C213" s="183"/>
      <c r="D213" s="183"/>
      <c r="E213" s="183"/>
      <c r="F213" s="183"/>
      <c r="G213" s="183"/>
      <c r="H213" s="183"/>
      <c r="I213" s="183"/>
      <c r="J213" s="183"/>
      <c r="K213" s="183"/>
      <c r="L213" s="183"/>
      <c r="M213" s="183"/>
      <c r="N213" s="183"/>
      <c r="O213" s="183"/>
      <c r="P213" s="183"/>
      <c r="Q213" s="183"/>
      <c r="R213" s="183"/>
      <c r="S213" s="183"/>
      <c r="T213" s="183"/>
      <c r="U213" s="184"/>
      <c r="V213" s="182" t="s">
        <v>40</v>
      </c>
      <c r="W213" s="183"/>
      <c r="X213" s="183"/>
      <c r="Y213" s="183"/>
      <c r="Z213" s="183"/>
      <c r="AA213" s="184"/>
      <c r="AB213" s="182" t="s">
        <v>9</v>
      </c>
      <c r="AC213" s="183"/>
      <c r="AD213" s="183"/>
      <c r="AE213" s="183"/>
      <c r="AF213" s="184"/>
      <c r="AG213" s="182" t="s">
        <v>1</v>
      </c>
      <c r="AH213" s="183"/>
      <c r="AI213" s="183"/>
      <c r="AJ213" s="183"/>
      <c r="AK213" s="183"/>
      <c r="AL213" s="183"/>
      <c r="AM213" s="183"/>
      <c r="AN213" s="183"/>
      <c r="AO213" s="184"/>
      <c r="AP213" s="149" t="s">
        <v>5</v>
      </c>
      <c r="AQ213" s="150"/>
      <c r="AR213" s="150"/>
      <c r="AS213" s="150"/>
      <c r="AT213" s="150"/>
      <c r="AU213" s="150"/>
      <c r="AV213" s="150"/>
      <c r="AW213" s="150"/>
      <c r="AX213" s="150"/>
      <c r="AY213" s="150"/>
      <c r="AZ213" s="150"/>
      <c r="BA213" s="150"/>
      <c r="BB213" s="150"/>
      <c r="BC213" s="150"/>
      <c r="BD213" s="150"/>
      <c r="BE213" s="150"/>
      <c r="BF213" s="150"/>
      <c r="BG213" s="150"/>
      <c r="BH213" s="150"/>
      <c r="BI213" s="150"/>
      <c r="BJ213" s="150"/>
      <c r="BK213" s="150"/>
      <c r="BL213" s="150"/>
      <c r="BM213" s="150"/>
      <c r="BN213" s="150"/>
      <c r="BO213" s="150"/>
      <c r="BP213" s="150"/>
      <c r="BQ213" s="150"/>
      <c r="BR213" s="150"/>
      <c r="BS213" s="150"/>
      <c r="BT213" s="150"/>
      <c r="BU213" s="150"/>
      <c r="BV213" s="150"/>
      <c r="BW213" s="150"/>
      <c r="BX213" s="150"/>
      <c r="BY213" s="151"/>
      <c r="BZ213" s="149" t="s">
        <v>41</v>
      </c>
      <c r="CA213" s="150"/>
      <c r="CB213" s="150"/>
      <c r="CC213" s="150"/>
      <c r="CD213" s="150"/>
      <c r="CE213" s="150"/>
      <c r="CF213" s="150"/>
      <c r="CG213" s="150"/>
      <c r="CH213" s="150"/>
      <c r="CI213" s="150"/>
      <c r="CJ213" s="150"/>
      <c r="CK213" s="150"/>
      <c r="CL213" s="150"/>
      <c r="CM213" s="150"/>
      <c r="CN213" s="150"/>
      <c r="CO213" s="150"/>
      <c r="CP213" s="150"/>
      <c r="CQ213" s="150"/>
      <c r="CR213" s="150"/>
      <c r="CS213" s="150"/>
      <c r="CT213" s="150"/>
      <c r="CU213" s="150"/>
      <c r="CV213" s="150"/>
      <c r="CW213" s="150"/>
      <c r="CX213" s="150"/>
      <c r="CY213" s="150"/>
      <c r="CZ213" s="150"/>
      <c r="DA213" s="150"/>
      <c r="DB213" s="150"/>
      <c r="DC213" s="150"/>
      <c r="DD213" s="150"/>
      <c r="DE213" s="150"/>
      <c r="DF213" s="150"/>
      <c r="DG213" s="150"/>
      <c r="DH213" s="150"/>
      <c r="DI213" s="151"/>
      <c r="DJ213" s="149" t="s">
        <v>42</v>
      </c>
      <c r="DK213" s="150"/>
      <c r="DL213" s="150"/>
      <c r="DM213" s="150"/>
      <c r="DN213" s="150"/>
      <c r="DO213" s="150"/>
      <c r="DP213" s="150"/>
      <c r="DQ213" s="150"/>
      <c r="DR213" s="150"/>
      <c r="DS213" s="150"/>
      <c r="DT213" s="150"/>
      <c r="DU213" s="150"/>
      <c r="DV213" s="150"/>
      <c r="DW213" s="150"/>
      <c r="DX213" s="150"/>
      <c r="DY213" s="150"/>
      <c r="DZ213" s="150"/>
      <c r="EA213" s="150"/>
      <c r="EB213" s="150"/>
      <c r="EC213" s="150"/>
      <c r="ED213" s="150"/>
      <c r="EE213" s="150"/>
      <c r="EF213" s="150"/>
      <c r="EG213" s="150"/>
      <c r="EH213" s="150"/>
      <c r="EI213" s="150"/>
      <c r="EJ213" s="150"/>
      <c r="EK213" s="150"/>
      <c r="EL213" s="150"/>
      <c r="EM213" s="150"/>
      <c r="EN213" s="150"/>
      <c r="EO213" s="150"/>
      <c r="EP213" s="150"/>
      <c r="EQ213" s="150"/>
      <c r="ER213" s="150"/>
      <c r="ES213" s="151"/>
      <c r="ET213" s="149" t="s">
        <v>43</v>
      </c>
      <c r="EU213" s="150"/>
      <c r="EV213" s="150"/>
      <c r="EW213" s="150"/>
      <c r="EX213" s="150"/>
      <c r="EY213" s="150"/>
      <c r="EZ213" s="150"/>
      <c r="FA213" s="150"/>
      <c r="FB213" s="150"/>
      <c r="FC213" s="150"/>
      <c r="FD213" s="150"/>
      <c r="FE213" s="150"/>
      <c r="FF213" s="150"/>
      <c r="FG213" s="150"/>
      <c r="FH213" s="150"/>
      <c r="FI213" s="150"/>
      <c r="FJ213" s="150"/>
      <c r="FK213" s="150"/>
      <c r="FL213" s="150"/>
      <c r="FM213" s="150"/>
      <c r="FN213" s="150"/>
      <c r="FO213" s="150"/>
      <c r="FP213" s="150"/>
      <c r="FQ213" s="150"/>
      <c r="FR213" s="150"/>
      <c r="FS213" s="150"/>
      <c r="FT213" s="150"/>
      <c r="FU213" s="150"/>
      <c r="FV213" s="150"/>
      <c r="FW213" s="150"/>
      <c r="FX213" s="150"/>
      <c r="FY213" s="150"/>
      <c r="FZ213" s="150"/>
      <c r="GA213" s="150"/>
      <c r="GB213" s="150"/>
      <c r="GC213" s="151"/>
      <c r="GD213" s="149" t="s">
        <v>44</v>
      </c>
      <c r="GE213" s="150"/>
      <c r="GF213" s="150"/>
      <c r="GG213" s="150"/>
      <c r="GH213" s="150"/>
      <c r="GI213" s="150"/>
      <c r="GJ213" s="150"/>
      <c r="GK213" s="150"/>
      <c r="GL213" s="150"/>
      <c r="GM213" s="150"/>
      <c r="GN213" s="150"/>
      <c r="GO213" s="150"/>
      <c r="GP213" s="150"/>
      <c r="GQ213" s="150"/>
      <c r="GR213" s="150"/>
      <c r="GS213" s="150"/>
      <c r="GT213" s="150"/>
      <c r="GU213" s="150"/>
      <c r="GV213" s="150"/>
      <c r="GW213" s="150"/>
      <c r="GX213" s="150"/>
      <c r="GY213" s="150"/>
      <c r="GZ213" s="150"/>
      <c r="HA213" s="150"/>
      <c r="HB213" s="150"/>
      <c r="HC213" s="150"/>
      <c r="HD213" s="150"/>
      <c r="HE213" s="150"/>
      <c r="HF213" s="150"/>
      <c r="HG213" s="150"/>
      <c r="HH213" s="150"/>
      <c r="HI213" s="150"/>
      <c r="HJ213" s="150"/>
      <c r="HK213" s="150"/>
      <c r="HL213" s="150"/>
      <c r="HM213" s="151"/>
    </row>
    <row r="214" spans="2:221" ht="18" customHeight="1" thickBot="1" x14ac:dyDescent="0.25">
      <c r="B214" s="185"/>
      <c r="C214" s="186"/>
      <c r="D214" s="186"/>
      <c r="E214" s="186"/>
      <c r="F214" s="186"/>
      <c r="G214" s="186"/>
      <c r="H214" s="186"/>
      <c r="I214" s="186"/>
      <c r="J214" s="186"/>
      <c r="K214" s="186"/>
      <c r="L214" s="186"/>
      <c r="M214" s="186"/>
      <c r="N214" s="186"/>
      <c r="O214" s="186"/>
      <c r="P214" s="186"/>
      <c r="Q214" s="186"/>
      <c r="R214" s="186"/>
      <c r="S214" s="186"/>
      <c r="T214" s="186"/>
      <c r="U214" s="187"/>
      <c r="V214" s="185"/>
      <c r="W214" s="186"/>
      <c r="X214" s="186"/>
      <c r="Y214" s="186"/>
      <c r="Z214" s="186"/>
      <c r="AA214" s="187"/>
      <c r="AB214" s="185"/>
      <c r="AC214" s="186"/>
      <c r="AD214" s="186"/>
      <c r="AE214" s="186"/>
      <c r="AF214" s="187"/>
      <c r="AG214" s="185"/>
      <c r="AH214" s="186"/>
      <c r="AI214" s="186"/>
      <c r="AJ214" s="186"/>
      <c r="AK214" s="186"/>
      <c r="AL214" s="186"/>
      <c r="AM214" s="186"/>
      <c r="AN214" s="186"/>
      <c r="AO214" s="187"/>
      <c r="AP214" s="153" t="s">
        <v>11</v>
      </c>
      <c r="AQ214" s="154"/>
      <c r="AR214" s="154"/>
      <c r="AS214" s="154" t="s">
        <v>12</v>
      </c>
      <c r="AT214" s="154"/>
      <c r="AU214" s="154"/>
      <c r="AV214" s="143" t="s">
        <v>13</v>
      </c>
      <c r="AW214" s="144"/>
      <c r="AX214" s="145"/>
      <c r="AY214" s="143" t="s">
        <v>17</v>
      </c>
      <c r="AZ214" s="144"/>
      <c r="BA214" s="145"/>
      <c r="BB214" s="143" t="s">
        <v>14</v>
      </c>
      <c r="BC214" s="144"/>
      <c r="BD214" s="145"/>
      <c r="BE214" s="143" t="s">
        <v>15</v>
      </c>
      <c r="BF214" s="144"/>
      <c r="BG214" s="145"/>
      <c r="BH214" s="143" t="s">
        <v>16</v>
      </c>
      <c r="BI214" s="144"/>
      <c r="BJ214" s="145"/>
      <c r="BK214" s="143" t="s">
        <v>18</v>
      </c>
      <c r="BL214" s="144"/>
      <c r="BM214" s="145"/>
      <c r="BN214" s="143" t="s">
        <v>19</v>
      </c>
      <c r="BO214" s="144"/>
      <c r="BP214" s="145"/>
      <c r="BQ214" s="143" t="s">
        <v>20</v>
      </c>
      <c r="BR214" s="144"/>
      <c r="BS214" s="145"/>
      <c r="BT214" s="143" t="s">
        <v>21</v>
      </c>
      <c r="BU214" s="144"/>
      <c r="BV214" s="145"/>
      <c r="BW214" s="143" t="s">
        <v>22</v>
      </c>
      <c r="BX214" s="144"/>
      <c r="BY214" s="152"/>
      <c r="BZ214" s="153" t="s">
        <v>11</v>
      </c>
      <c r="CA214" s="154"/>
      <c r="CB214" s="154"/>
      <c r="CC214" s="154" t="s">
        <v>12</v>
      </c>
      <c r="CD214" s="154"/>
      <c r="CE214" s="154"/>
      <c r="CF214" s="143" t="s">
        <v>13</v>
      </c>
      <c r="CG214" s="144"/>
      <c r="CH214" s="145"/>
      <c r="CI214" s="143" t="s">
        <v>17</v>
      </c>
      <c r="CJ214" s="144"/>
      <c r="CK214" s="145"/>
      <c r="CL214" s="143" t="s">
        <v>14</v>
      </c>
      <c r="CM214" s="144"/>
      <c r="CN214" s="145"/>
      <c r="CO214" s="143" t="s">
        <v>15</v>
      </c>
      <c r="CP214" s="144"/>
      <c r="CQ214" s="145"/>
      <c r="CR214" s="143" t="s">
        <v>16</v>
      </c>
      <c r="CS214" s="144"/>
      <c r="CT214" s="145"/>
      <c r="CU214" s="143" t="s">
        <v>18</v>
      </c>
      <c r="CV214" s="144"/>
      <c r="CW214" s="145"/>
      <c r="CX214" s="143" t="s">
        <v>19</v>
      </c>
      <c r="CY214" s="144"/>
      <c r="CZ214" s="145"/>
      <c r="DA214" s="143" t="s">
        <v>20</v>
      </c>
      <c r="DB214" s="144"/>
      <c r="DC214" s="145"/>
      <c r="DD214" s="143" t="s">
        <v>21</v>
      </c>
      <c r="DE214" s="144"/>
      <c r="DF214" s="145"/>
      <c r="DG214" s="143" t="s">
        <v>22</v>
      </c>
      <c r="DH214" s="144"/>
      <c r="DI214" s="152"/>
      <c r="DJ214" s="153" t="s">
        <v>11</v>
      </c>
      <c r="DK214" s="154"/>
      <c r="DL214" s="154"/>
      <c r="DM214" s="154" t="s">
        <v>12</v>
      </c>
      <c r="DN214" s="154"/>
      <c r="DO214" s="154"/>
      <c r="DP214" s="143" t="s">
        <v>13</v>
      </c>
      <c r="DQ214" s="144"/>
      <c r="DR214" s="145"/>
      <c r="DS214" s="143" t="s">
        <v>17</v>
      </c>
      <c r="DT214" s="144"/>
      <c r="DU214" s="145"/>
      <c r="DV214" s="143" t="s">
        <v>14</v>
      </c>
      <c r="DW214" s="144"/>
      <c r="DX214" s="145"/>
      <c r="DY214" s="143" t="s">
        <v>15</v>
      </c>
      <c r="DZ214" s="144"/>
      <c r="EA214" s="145"/>
      <c r="EB214" s="143" t="s">
        <v>16</v>
      </c>
      <c r="EC214" s="144"/>
      <c r="ED214" s="145"/>
      <c r="EE214" s="143" t="s">
        <v>18</v>
      </c>
      <c r="EF214" s="144"/>
      <c r="EG214" s="145"/>
      <c r="EH214" s="143" t="s">
        <v>19</v>
      </c>
      <c r="EI214" s="144"/>
      <c r="EJ214" s="145"/>
      <c r="EK214" s="143" t="s">
        <v>20</v>
      </c>
      <c r="EL214" s="144"/>
      <c r="EM214" s="145"/>
      <c r="EN214" s="143" t="s">
        <v>21</v>
      </c>
      <c r="EO214" s="144"/>
      <c r="EP214" s="145"/>
      <c r="EQ214" s="143" t="s">
        <v>22</v>
      </c>
      <c r="ER214" s="144"/>
      <c r="ES214" s="152"/>
      <c r="ET214" s="153" t="s">
        <v>11</v>
      </c>
      <c r="EU214" s="154"/>
      <c r="EV214" s="154"/>
      <c r="EW214" s="154" t="s">
        <v>12</v>
      </c>
      <c r="EX214" s="154"/>
      <c r="EY214" s="154"/>
      <c r="EZ214" s="143" t="s">
        <v>13</v>
      </c>
      <c r="FA214" s="144"/>
      <c r="FB214" s="145"/>
      <c r="FC214" s="143" t="s">
        <v>17</v>
      </c>
      <c r="FD214" s="144"/>
      <c r="FE214" s="145"/>
      <c r="FF214" s="143" t="s">
        <v>14</v>
      </c>
      <c r="FG214" s="144"/>
      <c r="FH214" s="145"/>
      <c r="FI214" s="143" t="s">
        <v>15</v>
      </c>
      <c r="FJ214" s="144"/>
      <c r="FK214" s="145"/>
      <c r="FL214" s="143" t="s">
        <v>16</v>
      </c>
      <c r="FM214" s="144"/>
      <c r="FN214" s="145"/>
      <c r="FO214" s="143" t="s">
        <v>18</v>
      </c>
      <c r="FP214" s="144"/>
      <c r="FQ214" s="145"/>
      <c r="FR214" s="143" t="s">
        <v>19</v>
      </c>
      <c r="FS214" s="144"/>
      <c r="FT214" s="145"/>
      <c r="FU214" s="143" t="s">
        <v>20</v>
      </c>
      <c r="FV214" s="144"/>
      <c r="FW214" s="145"/>
      <c r="FX214" s="143" t="s">
        <v>21</v>
      </c>
      <c r="FY214" s="144"/>
      <c r="FZ214" s="145"/>
      <c r="GA214" s="143" t="s">
        <v>22</v>
      </c>
      <c r="GB214" s="144"/>
      <c r="GC214" s="152"/>
      <c r="GD214" s="153" t="s">
        <v>11</v>
      </c>
      <c r="GE214" s="154"/>
      <c r="GF214" s="154"/>
      <c r="GG214" s="154" t="s">
        <v>12</v>
      </c>
      <c r="GH214" s="154"/>
      <c r="GI214" s="154"/>
      <c r="GJ214" s="143" t="s">
        <v>13</v>
      </c>
      <c r="GK214" s="144"/>
      <c r="GL214" s="145"/>
      <c r="GM214" s="143" t="s">
        <v>17</v>
      </c>
      <c r="GN214" s="144"/>
      <c r="GO214" s="145"/>
      <c r="GP214" s="143" t="s">
        <v>14</v>
      </c>
      <c r="GQ214" s="144"/>
      <c r="GR214" s="145"/>
      <c r="GS214" s="143" t="s">
        <v>15</v>
      </c>
      <c r="GT214" s="144"/>
      <c r="GU214" s="145"/>
      <c r="GV214" s="143" t="s">
        <v>16</v>
      </c>
      <c r="GW214" s="144"/>
      <c r="GX214" s="145"/>
      <c r="GY214" s="143" t="s">
        <v>18</v>
      </c>
      <c r="GZ214" s="144"/>
      <c r="HA214" s="145"/>
      <c r="HB214" s="143" t="s">
        <v>19</v>
      </c>
      <c r="HC214" s="144"/>
      <c r="HD214" s="145"/>
      <c r="HE214" s="143" t="s">
        <v>20</v>
      </c>
      <c r="HF214" s="144"/>
      <c r="HG214" s="145"/>
      <c r="HH214" s="143" t="s">
        <v>21</v>
      </c>
      <c r="HI214" s="144"/>
      <c r="HJ214" s="145"/>
      <c r="HK214" s="143" t="s">
        <v>22</v>
      </c>
      <c r="HL214" s="144"/>
      <c r="HM214" s="152"/>
    </row>
    <row r="215" spans="2:221" ht="18" customHeight="1" x14ac:dyDescent="0.2">
      <c r="B215" s="168" t="s">
        <v>785</v>
      </c>
      <c r="C215" s="169"/>
      <c r="D215" s="169"/>
      <c r="E215" s="169"/>
      <c r="F215" s="169"/>
      <c r="G215" s="169"/>
      <c r="H215" s="169"/>
      <c r="I215" s="169"/>
      <c r="J215" s="169"/>
      <c r="K215" s="169"/>
      <c r="L215" s="169"/>
      <c r="M215" s="169"/>
      <c r="N215" s="169"/>
      <c r="O215" s="169"/>
      <c r="P215" s="169"/>
      <c r="Q215" s="169"/>
      <c r="R215" s="169"/>
      <c r="S215" s="169"/>
      <c r="T215" s="169"/>
      <c r="U215" s="170"/>
      <c r="V215" s="171" t="s">
        <v>795</v>
      </c>
      <c r="W215" s="172"/>
      <c r="X215" s="172"/>
      <c r="Y215" s="172"/>
      <c r="Z215" s="172"/>
      <c r="AA215" s="173"/>
      <c r="AB215" s="174">
        <v>0</v>
      </c>
      <c r="AC215" s="175"/>
      <c r="AD215" s="175"/>
      <c r="AE215" s="175"/>
      <c r="AF215" s="176"/>
      <c r="AG215" s="177" t="s">
        <v>23</v>
      </c>
      <c r="AH215" s="178"/>
      <c r="AI215" s="178"/>
      <c r="AJ215" s="178"/>
      <c r="AK215" s="178"/>
      <c r="AL215" s="179">
        <f>SUM(AP215:HM215)</f>
        <v>0</v>
      </c>
      <c r="AM215" s="180"/>
      <c r="AN215" s="180"/>
      <c r="AO215" s="181"/>
      <c r="AP215" s="166"/>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1"/>
      <c r="BZ215" s="142"/>
      <c r="CA215" s="140"/>
      <c r="CB215" s="140"/>
      <c r="CC215" s="140"/>
      <c r="CD215" s="140"/>
      <c r="CE215" s="140"/>
      <c r="CF215" s="140"/>
      <c r="CG215" s="140"/>
      <c r="CH215" s="140"/>
      <c r="CI215" s="140"/>
      <c r="CJ215" s="140"/>
      <c r="CK215" s="140"/>
      <c r="CL215" s="140"/>
      <c r="CM215" s="140"/>
      <c r="CN215" s="140"/>
      <c r="CO215" s="140"/>
      <c r="CP215" s="140"/>
      <c r="CQ215" s="140"/>
      <c r="CR215" s="140"/>
      <c r="CS215" s="140"/>
      <c r="CT215" s="140"/>
      <c r="CU215" s="140"/>
      <c r="CV215" s="140"/>
      <c r="CW215" s="140"/>
      <c r="CX215" s="140"/>
      <c r="CY215" s="140"/>
      <c r="CZ215" s="140"/>
      <c r="DA215" s="140"/>
      <c r="DB215" s="140"/>
      <c r="DC215" s="140"/>
      <c r="DD215" s="140"/>
      <c r="DE215" s="140"/>
      <c r="DF215" s="140"/>
      <c r="DG215" s="140"/>
      <c r="DH215" s="140"/>
      <c r="DI215" s="141"/>
      <c r="DJ215" s="142"/>
      <c r="DK215" s="140"/>
      <c r="DL215" s="140"/>
      <c r="DM215" s="140"/>
      <c r="DN215" s="140"/>
      <c r="DO215" s="140"/>
      <c r="DP215" s="140"/>
      <c r="DQ215" s="140"/>
      <c r="DR215" s="140"/>
      <c r="DS215" s="140"/>
      <c r="DT215" s="140"/>
      <c r="DU215" s="140"/>
      <c r="DV215" s="140"/>
      <c r="DW215" s="140"/>
      <c r="DX215" s="140"/>
      <c r="DY215" s="140"/>
      <c r="DZ215" s="140"/>
      <c r="EA215" s="140"/>
      <c r="EB215" s="140"/>
      <c r="EC215" s="140"/>
      <c r="ED215" s="140"/>
      <c r="EE215" s="140"/>
      <c r="EF215" s="140"/>
      <c r="EG215" s="140"/>
      <c r="EH215" s="140"/>
      <c r="EI215" s="140"/>
      <c r="EJ215" s="140"/>
      <c r="EK215" s="140"/>
      <c r="EL215" s="140"/>
      <c r="EM215" s="140"/>
      <c r="EN215" s="140"/>
      <c r="EO215" s="140"/>
      <c r="EP215" s="140"/>
      <c r="EQ215" s="140"/>
      <c r="ER215" s="140"/>
      <c r="ES215" s="141"/>
      <c r="ET215" s="142"/>
      <c r="EU215" s="140"/>
      <c r="EV215" s="140"/>
      <c r="EW215" s="140"/>
      <c r="EX215" s="140"/>
      <c r="EY215" s="140"/>
      <c r="EZ215" s="140"/>
      <c r="FA215" s="140"/>
      <c r="FB215" s="140"/>
      <c r="FC215" s="140"/>
      <c r="FD215" s="140"/>
      <c r="FE215" s="140"/>
      <c r="FF215" s="140"/>
      <c r="FG215" s="140"/>
      <c r="FH215" s="140"/>
      <c r="FI215" s="140"/>
      <c r="FJ215" s="140"/>
      <c r="FK215" s="140"/>
      <c r="FL215" s="140"/>
      <c r="FM215" s="140"/>
      <c r="FN215" s="140"/>
      <c r="FO215" s="140"/>
      <c r="FP215" s="140"/>
      <c r="FQ215" s="140"/>
      <c r="FR215" s="140"/>
      <c r="FS215" s="140"/>
      <c r="FT215" s="140"/>
      <c r="FU215" s="140"/>
      <c r="FV215" s="140"/>
      <c r="FW215" s="140"/>
      <c r="FX215" s="140"/>
      <c r="FY215" s="140"/>
      <c r="FZ215" s="140"/>
      <c r="GA215" s="140"/>
      <c r="GB215" s="140"/>
      <c r="GC215" s="141"/>
      <c r="GD215" s="142"/>
      <c r="GE215" s="140"/>
      <c r="GF215" s="140"/>
      <c r="GG215" s="140"/>
      <c r="GH215" s="140"/>
      <c r="GI215" s="140"/>
      <c r="GJ215" s="140"/>
      <c r="GK215" s="140"/>
      <c r="GL215" s="140"/>
      <c r="GM215" s="140"/>
      <c r="GN215" s="140"/>
      <c r="GO215" s="140"/>
      <c r="GP215" s="140"/>
      <c r="GQ215" s="140"/>
      <c r="GR215" s="140"/>
      <c r="GS215" s="140"/>
      <c r="GT215" s="140"/>
      <c r="GU215" s="140"/>
      <c r="GV215" s="140"/>
      <c r="GW215" s="140"/>
      <c r="GX215" s="140"/>
      <c r="GY215" s="140"/>
      <c r="GZ215" s="140"/>
      <c r="HA215" s="140"/>
      <c r="HB215" s="140"/>
      <c r="HC215" s="140"/>
      <c r="HD215" s="140"/>
      <c r="HE215" s="140"/>
      <c r="HF215" s="140"/>
      <c r="HG215" s="140"/>
      <c r="HH215" s="140"/>
      <c r="HI215" s="140"/>
      <c r="HJ215" s="140"/>
      <c r="HK215" s="140"/>
      <c r="HL215" s="140"/>
      <c r="HM215" s="141"/>
    </row>
    <row r="216" spans="2:221" ht="18" customHeight="1" x14ac:dyDescent="0.2">
      <c r="B216" s="115"/>
      <c r="C216" s="116"/>
      <c r="D216" s="116"/>
      <c r="E216" s="116"/>
      <c r="F216" s="116"/>
      <c r="G216" s="116"/>
      <c r="H216" s="116"/>
      <c r="I216" s="116"/>
      <c r="J216" s="116"/>
      <c r="K216" s="116"/>
      <c r="L216" s="116"/>
      <c r="M216" s="116"/>
      <c r="N216" s="116"/>
      <c r="O216" s="116"/>
      <c r="P216" s="116"/>
      <c r="Q216" s="116"/>
      <c r="R216" s="116"/>
      <c r="S216" s="116"/>
      <c r="T216" s="116"/>
      <c r="U216" s="117"/>
      <c r="V216" s="121"/>
      <c r="W216" s="122"/>
      <c r="X216" s="122"/>
      <c r="Y216" s="122"/>
      <c r="Z216" s="122"/>
      <c r="AA216" s="123"/>
      <c r="AB216" s="127"/>
      <c r="AC216" s="128"/>
      <c r="AD216" s="128"/>
      <c r="AE216" s="128"/>
      <c r="AF216" s="129"/>
      <c r="AG216" s="106" t="s">
        <v>24</v>
      </c>
      <c r="AH216" s="107"/>
      <c r="AI216" s="107"/>
      <c r="AJ216" s="107"/>
      <c r="AK216" s="107"/>
      <c r="AL216" s="108">
        <f t="shared" ref="AL216:AL236" si="6">SUM(AP216:HM216)</f>
        <v>0</v>
      </c>
      <c r="AM216" s="109"/>
      <c r="AN216" s="109"/>
      <c r="AO216" s="110"/>
      <c r="AP216" s="111"/>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74"/>
      <c r="BZ216" s="75"/>
      <c r="CA216" s="73"/>
      <c r="CB216" s="73"/>
      <c r="CC216" s="73"/>
      <c r="CD216" s="73"/>
      <c r="CE216" s="73"/>
      <c r="CF216" s="73"/>
      <c r="CG216" s="73"/>
      <c r="CH216" s="73"/>
      <c r="CI216" s="73"/>
      <c r="CJ216" s="73"/>
      <c r="CK216" s="73"/>
      <c r="CL216" s="73"/>
      <c r="CM216" s="73"/>
      <c r="CN216" s="73"/>
      <c r="CO216" s="73"/>
      <c r="CP216" s="73"/>
      <c r="CQ216" s="73"/>
      <c r="CR216" s="73"/>
      <c r="CS216" s="73"/>
      <c r="CT216" s="73"/>
      <c r="CU216" s="73"/>
      <c r="CV216" s="73"/>
      <c r="CW216" s="73"/>
      <c r="CX216" s="73"/>
      <c r="CY216" s="73"/>
      <c r="CZ216" s="73"/>
      <c r="DA216" s="73"/>
      <c r="DB216" s="73"/>
      <c r="DC216" s="73"/>
      <c r="DD216" s="73"/>
      <c r="DE216" s="73"/>
      <c r="DF216" s="73"/>
      <c r="DG216" s="73"/>
      <c r="DH216" s="73"/>
      <c r="DI216" s="74"/>
      <c r="DJ216" s="75"/>
      <c r="DK216" s="73"/>
      <c r="DL216" s="73"/>
      <c r="DM216" s="73"/>
      <c r="DN216" s="73"/>
      <c r="DO216" s="73"/>
      <c r="DP216" s="73"/>
      <c r="DQ216" s="73"/>
      <c r="DR216" s="73"/>
      <c r="DS216" s="73"/>
      <c r="DT216" s="73"/>
      <c r="DU216" s="73"/>
      <c r="DV216" s="73"/>
      <c r="DW216" s="73"/>
      <c r="DX216" s="73"/>
      <c r="DY216" s="73"/>
      <c r="DZ216" s="73"/>
      <c r="EA216" s="73"/>
      <c r="EB216" s="73"/>
      <c r="EC216" s="73"/>
      <c r="ED216" s="73"/>
      <c r="EE216" s="73"/>
      <c r="EF216" s="73"/>
      <c r="EG216" s="73"/>
      <c r="EH216" s="73"/>
      <c r="EI216" s="73"/>
      <c r="EJ216" s="73"/>
      <c r="EK216" s="73"/>
      <c r="EL216" s="73"/>
      <c r="EM216" s="73"/>
      <c r="EN216" s="73"/>
      <c r="EO216" s="73"/>
      <c r="EP216" s="73"/>
      <c r="EQ216" s="73"/>
      <c r="ER216" s="73"/>
      <c r="ES216" s="74"/>
      <c r="ET216" s="75"/>
      <c r="EU216" s="73"/>
      <c r="EV216" s="73"/>
      <c r="EW216" s="73"/>
      <c r="EX216" s="73"/>
      <c r="EY216" s="73"/>
      <c r="EZ216" s="73"/>
      <c r="FA216" s="73"/>
      <c r="FB216" s="73"/>
      <c r="FC216" s="73"/>
      <c r="FD216" s="73"/>
      <c r="FE216" s="73"/>
      <c r="FF216" s="73"/>
      <c r="FG216" s="73"/>
      <c r="FH216" s="73"/>
      <c r="FI216" s="73"/>
      <c r="FJ216" s="73"/>
      <c r="FK216" s="73"/>
      <c r="FL216" s="73"/>
      <c r="FM216" s="73"/>
      <c r="FN216" s="73"/>
      <c r="FO216" s="73"/>
      <c r="FP216" s="73"/>
      <c r="FQ216" s="73"/>
      <c r="FR216" s="73"/>
      <c r="FS216" s="73"/>
      <c r="FT216" s="73"/>
      <c r="FU216" s="73"/>
      <c r="FV216" s="73"/>
      <c r="FW216" s="73"/>
      <c r="FX216" s="73"/>
      <c r="FY216" s="73"/>
      <c r="FZ216" s="73"/>
      <c r="GA216" s="73"/>
      <c r="GB216" s="73"/>
      <c r="GC216" s="74"/>
      <c r="GD216" s="75"/>
      <c r="GE216" s="73"/>
      <c r="GF216" s="73"/>
      <c r="GG216" s="73"/>
      <c r="GH216" s="73"/>
      <c r="GI216" s="73"/>
      <c r="GJ216" s="73"/>
      <c r="GK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4"/>
    </row>
    <row r="217" spans="2:221" ht="18" customHeight="1" x14ac:dyDescent="0.2">
      <c r="B217" s="82" t="s">
        <v>786</v>
      </c>
      <c r="C217" s="83"/>
      <c r="D217" s="83"/>
      <c r="E217" s="83"/>
      <c r="F217" s="83"/>
      <c r="G217" s="83"/>
      <c r="H217" s="83"/>
      <c r="I217" s="83"/>
      <c r="J217" s="83"/>
      <c r="K217" s="83"/>
      <c r="L217" s="83"/>
      <c r="M217" s="83"/>
      <c r="N217" s="83"/>
      <c r="O217" s="83"/>
      <c r="P217" s="83"/>
      <c r="Q217" s="83"/>
      <c r="R217" s="83"/>
      <c r="S217" s="83"/>
      <c r="T217" s="83"/>
      <c r="U217" s="84"/>
      <c r="V217" s="88" t="s">
        <v>796</v>
      </c>
      <c r="W217" s="89"/>
      <c r="X217" s="89"/>
      <c r="Y217" s="89"/>
      <c r="Z217" s="89"/>
      <c r="AA217" s="90"/>
      <c r="AB217" s="94">
        <v>0</v>
      </c>
      <c r="AC217" s="95"/>
      <c r="AD217" s="95"/>
      <c r="AE217" s="95"/>
      <c r="AF217" s="96"/>
      <c r="AG217" s="100" t="s">
        <v>23</v>
      </c>
      <c r="AH217" s="101"/>
      <c r="AI217" s="101"/>
      <c r="AJ217" s="101"/>
      <c r="AK217" s="101"/>
      <c r="AL217" s="102">
        <f t="shared" si="6"/>
        <v>0</v>
      </c>
      <c r="AM217" s="103"/>
      <c r="AN217" s="103"/>
      <c r="AO217" s="104"/>
      <c r="AP217" s="105"/>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2"/>
      <c r="BZ217" s="63"/>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c r="DE217" s="61"/>
      <c r="DF217" s="61"/>
      <c r="DG217" s="61"/>
      <c r="DH217" s="61"/>
      <c r="DI217" s="62"/>
      <c r="DJ217" s="63"/>
      <c r="DK217" s="61"/>
      <c r="DL217" s="61"/>
      <c r="DM217" s="61"/>
      <c r="DN217" s="61"/>
      <c r="DO217" s="61"/>
      <c r="DP217" s="61"/>
      <c r="DQ217" s="61"/>
      <c r="DR217" s="61"/>
      <c r="DS217" s="61"/>
      <c r="DT217" s="61"/>
      <c r="DU217" s="61"/>
      <c r="DV217" s="61"/>
      <c r="DW217" s="61"/>
      <c r="DX217" s="61"/>
      <c r="DY217" s="61"/>
      <c r="DZ217" s="61"/>
      <c r="EA217" s="61"/>
      <c r="EB217" s="61"/>
      <c r="EC217" s="61"/>
      <c r="ED217" s="61"/>
      <c r="EE217" s="61"/>
      <c r="EF217" s="61"/>
      <c r="EG217" s="61"/>
      <c r="EH217" s="61"/>
      <c r="EI217" s="61"/>
      <c r="EJ217" s="61"/>
      <c r="EK217" s="61"/>
      <c r="EL217" s="61"/>
      <c r="EM217" s="61"/>
      <c r="EN217" s="61"/>
      <c r="EO217" s="61"/>
      <c r="EP217" s="61"/>
      <c r="EQ217" s="61"/>
      <c r="ER217" s="61"/>
      <c r="ES217" s="62"/>
      <c r="ET217" s="63"/>
      <c r="EU217" s="61"/>
      <c r="EV217" s="61"/>
      <c r="EW217" s="61"/>
      <c r="EX217" s="61"/>
      <c r="EY217" s="61"/>
      <c r="EZ217" s="61"/>
      <c r="FA217" s="61"/>
      <c r="FB217" s="61"/>
      <c r="FC217" s="61"/>
      <c r="FD217" s="61"/>
      <c r="FE217" s="61"/>
      <c r="FF217" s="61"/>
      <c r="FG217" s="61"/>
      <c r="FH217" s="61"/>
      <c r="FI217" s="61"/>
      <c r="FJ217" s="61"/>
      <c r="FK217" s="61"/>
      <c r="FL217" s="61"/>
      <c r="FM217" s="61"/>
      <c r="FN217" s="61"/>
      <c r="FO217" s="61"/>
      <c r="FP217" s="61"/>
      <c r="FQ217" s="61"/>
      <c r="FR217" s="61"/>
      <c r="FS217" s="61"/>
      <c r="FT217" s="61"/>
      <c r="FU217" s="61"/>
      <c r="FV217" s="61"/>
      <c r="FW217" s="61"/>
      <c r="FX217" s="61"/>
      <c r="FY217" s="61"/>
      <c r="FZ217" s="61"/>
      <c r="GA217" s="61"/>
      <c r="GB217" s="61"/>
      <c r="GC217" s="62"/>
      <c r="GD217" s="63"/>
      <c r="GE217" s="61"/>
      <c r="GF217" s="61"/>
      <c r="GG217" s="61"/>
      <c r="GH217" s="61"/>
      <c r="GI217" s="61"/>
      <c r="GJ217" s="61"/>
      <c r="GK217" s="61"/>
      <c r="GL217" s="61"/>
      <c r="GM217" s="61"/>
      <c r="GN217" s="61"/>
      <c r="GO217" s="61"/>
      <c r="GP217" s="61"/>
      <c r="GQ217" s="61"/>
      <c r="GR217" s="61"/>
      <c r="GS217" s="61"/>
      <c r="GT217" s="61"/>
      <c r="GU217" s="61"/>
      <c r="GV217" s="61"/>
      <c r="GW217" s="61"/>
      <c r="GX217" s="61"/>
      <c r="GY217" s="61"/>
      <c r="GZ217" s="61"/>
      <c r="HA217" s="61"/>
      <c r="HB217" s="61"/>
      <c r="HC217" s="61"/>
      <c r="HD217" s="61"/>
      <c r="HE217" s="61"/>
      <c r="HF217" s="61"/>
      <c r="HG217" s="61"/>
      <c r="HH217" s="61"/>
      <c r="HI217" s="61"/>
      <c r="HJ217" s="61"/>
      <c r="HK217" s="61"/>
      <c r="HL217" s="61"/>
      <c r="HM217" s="62"/>
    </row>
    <row r="218" spans="2:221" ht="18" customHeight="1" x14ac:dyDescent="0.2">
      <c r="B218" s="131"/>
      <c r="C218" s="132"/>
      <c r="D218" s="132"/>
      <c r="E218" s="132"/>
      <c r="F218" s="132"/>
      <c r="G218" s="132"/>
      <c r="H218" s="132"/>
      <c r="I218" s="132"/>
      <c r="J218" s="132"/>
      <c r="K218" s="132"/>
      <c r="L218" s="132"/>
      <c r="M218" s="132"/>
      <c r="N218" s="132"/>
      <c r="O218" s="132"/>
      <c r="P218" s="132"/>
      <c r="Q218" s="132"/>
      <c r="R218" s="132"/>
      <c r="S218" s="132"/>
      <c r="T218" s="132"/>
      <c r="U218" s="133"/>
      <c r="V218" s="134"/>
      <c r="W218" s="135"/>
      <c r="X218" s="135"/>
      <c r="Y218" s="135"/>
      <c r="Z218" s="135"/>
      <c r="AA218" s="136"/>
      <c r="AB218" s="137"/>
      <c r="AC218" s="138"/>
      <c r="AD218" s="138"/>
      <c r="AE218" s="138"/>
      <c r="AF218" s="139"/>
      <c r="AG218" s="100" t="s">
        <v>24</v>
      </c>
      <c r="AH218" s="101"/>
      <c r="AI218" s="101"/>
      <c r="AJ218" s="101"/>
      <c r="AK218" s="101"/>
      <c r="AL218" s="102">
        <f t="shared" si="6"/>
        <v>0</v>
      </c>
      <c r="AM218" s="103"/>
      <c r="AN218" s="103"/>
      <c r="AO218" s="104"/>
      <c r="AP218" s="130"/>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2"/>
      <c r="BZ218" s="63"/>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61"/>
      <c r="DH218" s="61"/>
      <c r="DI218" s="62"/>
      <c r="DJ218" s="63"/>
      <c r="DK218" s="61"/>
      <c r="DL218" s="61"/>
      <c r="DM218" s="61"/>
      <c r="DN218" s="61"/>
      <c r="DO218" s="61"/>
      <c r="DP218" s="61"/>
      <c r="DQ218" s="61"/>
      <c r="DR218" s="61"/>
      <c r="DS218" s="61"/>
      <c r="DT218" s="61"/>
      <c r="DU218" s="61"/>
      <c r="DV218" s="61"/>
      <c r="DW218" s="61"/>
      <c r="DX218" s="61"/>
      <c r="DY218" s="61"/>
      <c r="DZ218" s="61"/>
      <c r="EA218" s="61"/>
      <c r="EB218" s="61"/>
      <c r="EC218" s="61"/>
      <c r="ED218" s="61"/>
      <c r="EE218" s="61"/>
      <c r="EF218" s="61"/>
      <c r="EG218" s="61"/>
      <c r="EH218" s="61"/>
      <c r="EI218" s="61"/>
      <c r="EJ218" s="61"/>
      <c r="EK218" s="61"/>
      <c r="EL218" s="61"/>
      <c r="EM218" s="61"/>
      <c r="EN218" s="61"/>
      <c r="EO218" s="61"/>
      <c r="EP218" s="61"/>
      <c r="EQ218" s="61"/>
      <c r="ER218" s="61"/>
      <c r="ES218" s="62"/>
      <c r="ET218" s="63"/>
      <c r="EU218" s="61"/>
      <c r="EV218" s="61"/>
      <c r="EW218" s="61"/>
      <c r="EX218" s="61"/>
      <c r="EY218" s="61"/>
      <c r="EZ218" s="61"/>
      <c r="FA218" s="61"/>
      <c r="FB218" s="61"/>
      <c r="FC218" s="61"/>
      <c r="FD218" s="61"/>
      <c r="FE218" s="61"/>
      <c r="FF218" s="61"/>
      <c r="FG218" s="61"/>
      <c r="FH218" s="61"/>
      <c r="FI218" s="61"/>
      <c r="FJ218" s="61"/>
      <c r="FK218" s="61"/>
      <c r="FL218" s="61"/>
      <c r="FM218" s="61"/>
      <c r="FN218" s="61"/>
      <c r="FO218" s="61"/>
      <c r="FP218" s="61"/>
      <c r="FQ218" s="61"/>
      <c r="FR218" s="61"/>
      <c r="FS218" s="61"/>
      <c r="FT218" s="61"/>
      <c r="FU218" s="61"/>
      <c r="FV218" s="61"/>
      <c r="FW218" s="61"/>
      <c r="FX218" s="61"/>
      <c r="FY218" s="61"/>
      <c r="FZ218" s="61"/>
      <c r="GA218" s="61"/>
      <c r="GB218" s="61"/>
      <c r="GC218" s="62"/>
      <c r="GD218" s="63"/>
      <c r="GE218" s="61"/>
      <c r="GF218" s="61"/>
      <c r="GG218" s="61"/>
      <c r="GH218" s="61"/>
      <c r="GI218" s="61"/>
      <c r="GJ218" s="61"/>
      <c r="GK218" s="61"/>
      <c r="GL218" s="61"/>
      <c r="GM218" s="61"/>
      <c r="GN218" s="61"/>
      <c r="GO218" s="61"/>
      <c r="GP218" s="61"/>
      <c r="GQ218" s="61"/>
      <c r="GR218" s="61"/>
      <c r="GS218" s="61"/>
      <c r="GT218" s="61"/>
      <c r="GU218" s="61"/>
      <c r="GV218" s="61"/>
      <c r="GW218" s="61"/>
      <c r="GX218" s="61"/>
      <c r="GY218" s="61"/>
      <c r="GZ218" s="61"/>
      <c r="HA218" s="61"/>
      <c r="HB218" s="61"/>
      <c r="HC218" s="61"/>
      <c r="HD218" s="61"/>
      <c r="HE218" s="61"/>
      <c r="HF218" s="61"/>
      <c r="HG218" s="61"/>
      <c r="HH218" s="61"/>
      <c r="HI218" s="61"/>
      <c r="HJ218" s="61"/>
      <c r="HK218" s="61"/>
      <c r="HL218" s="61"/>
      <c r="HM218" s="62"/>
    </row>
    <row r="219" spans="2:221" ht="18" customHeight="1" x14ac:dyDescent="0.2">
      <c r="B219" s="112" t="s">
        <v>787</v>
      </c>
      <c r="C219" s="113"/>
      <c r="D219" s="113"/>
      <c r="E219" s="113"/>
      <c r="F219" s="113"/>
      <c r="G219" s="113"/>
      <c r="H219" s="113"/>
      <c r="I219" s="113"/>
      <c r="J219" s="113"/>
      <c r="K219" s="113"/>
      <c r="L219" s="113"/>
      <c r="M219" s="113"/>
      <c r="N219" s="113"/>
      <c r="O219" s="113"/>
      <c r="P219" s="113"/>
      <c r="Q219" s="113"/>
      <c r="R219" s="113"/>
      <c r="S219" s="113"/>
      <c r="T219" s="113"/>
      <c r="U219" s="114"/>
      <c r="V219" s="118" t="s">
        <v>797</v>
      </c>
      <c r="W219" s="119"/>
      <c r="X219" s="119"/>
      <c r="Y219" s="119"/>
      <c r="Z219" s="119"/>
      <c r="AA219" s="120"/>
      <c r="AB219" s="124">
        <v>0</v>
      </c>
      <c r="AC219" s="125"/>
      <c r="AD219" s="125"/>
      <c r="AE219" s="125"/>
      <c r="AF219" s="126"/>
      <c r="AG219" s="106" t="s">
        <v>23</v>
      </c>
      <c r="AH219" s="107"/>
      <c r="AI219" s="107"/>
      <c r="AJ219" s="107"/>
      <c r="AK219" s="107"/>
      <c r="AL219" s="108">
        <f t="shared" si="6"/>
        <v>0</v>
      </c>
      <c r="AM219" s="109"/>
      <c r="AN219" s="109"/>
      <c r="AO219" s="110"/>
      <c r="AP219" s="69"/>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74"/>
      <c r="BZ219" s="75"/>
      <c r="CA219" s="73"/>
      <c r="CB219" s="73"/>
      <c r="CC219" s="73"/>
      <c r="CD219" s="73"/>
      <c r="CE219" s="73"/>
      <c r="CF219" s="73"/>
      <c r="CG219" s="73"/>
      <c r="CH219" s="73"/>
      <c r="CI219" s="73"/>
      <c r="CJ219" s="73"/>
      <c r="CK219" s="73"/>
      <c r="CL219" s="73"/>
      <c r="CM219" s="73"/>
      <c r="CN219" s="73"/>
      <c r="CO219" s="73"/>
      <c r="CP219" s="73"/>
      <c r="CQ219" s="73"/>
      <c r="CR219" s="73"/>
      <c r="CS219" s="73"/>
      <c r="CT219" s="73"/>
      <c r="CU219" s="73"/>
      <c r="CV219" s="73"/>
      <c r="CW219" s="73"/>
      <c r="CX219" s="73"/>
      <c r="CY219" s="73"/>
      <c r="CZ219" s="73"/>
      <c r="DA219" s="73"/>
      <c r="DB219" s="73"/>
      <c r="DC219" s="73"/>
      <c r="DD219" s="73"/>
      <c r="DE219" s="73"/>
      <c r="DF219" s="73"/>
      <c r="DG219" s="73"/>
      <c r="DH219" s="73"/>
      <c r="DI219" s="74"/>
      <c r="DJ219" s="75"/>
      <c r="DK219" s="73"/>
      <c r="DL219" s="73"/>
      <c r="DM219" s="73"/>
      <c r="DN219" s="73"/>
      <c r="DO219" s="73"/>
      <c r="DP219" s="73"/>
      <c r="DQ219" s="73"/>
      <c r="DR219" s="73"/>
      <c r="DS219" s="73"/>
      <c r="DT219" s="73"/>
      <c r="DU219" s="73"/>
      <c r="DV219" s="73"/>
      <c r="DW219" s="73"/>
      <c r="DX219" s="73"/>
      <c r="DY219" s="73"/>
      <c r="DZ219" s="73"/>
      <c r="EA219" s="73"/>
      <c r="EB219" s="73"/>
      <c r="EC219" s="73"/>
      <c r="ED219" s="73"/>
      <c r="EE219" s="73"/>
      <c r="EF219" s="73"/>
      <c r="EG219" s="73"/>
      <c r="EH219" s="73"/>
      <c r="EI219" s="73"/>
      <c r="EJ219" s="73"/>
      <c r="EK219" s="73"/>
      <c r="EL219" s="73"/>
      <c r="EM219" s="73"/>
      <c r="EN219" s="73"/>
      <c r="EO219" s="73"/>
      <c r="EP219" s="73"/>
      <c r="EQ219" s="73"/>
      <c r="ER219" s="73"/>
      <c r="ES219" s="74"/>
      <c r="ET219" s="75"/>
      <c r="EU219" s="73"/>
      <c r="EV219" s="73"/>
      <c r="EW219" s="73"/>
      <c r="EX219" s="73"/>
      <c r="EY219" s="73"/>
      <c r="EZ219" s="73"/>
      <c r="FA219" s="73"/>
      <c r="FB219" s="73"/>
      <c r="FC219" s="73"/>
      <c r="FD219" s="73"/>
      <c r="FE219" s="73"/>
      <c r="FF219" s="73"/>
      <c r="FG219" s="73"/>
      <c r="FH219" s="73"/>
      <c r="FI219" s="73"/>
      <c r="FJ219" s="73"/>
      <c r="FK219" s="73"/>
      <c r="FL219" s="73"/>
      <c r="FM219" s="73"/>
      <c r="FN219" s="73"/>
      <c r="FO219" s="73"/>
      <c r="FP219" s="73"/>
      <c r="FQ219" s="73"/>
      <c r="FR219" s="73"/>
      <c r="FS219" s="73"/>
      <c r="FT219" s="73"/>
      <c r="FU219" s="73"/>
      <c r="FV219" s="73"/>
      <c r="FW219" s="73"/>
      <c r="FX219" s="73"/>
      <c r="FY219" s="73"/>
      <c r="FZ219" s="73"/>
      <c r="GA219" s="73"/>
      <c r="GB219" s="73"/>
      <c r="GC219" s="74"/>
      <c r="GD219" s="75"/>
      <c r="GE219" s="73"/>
      <c r="GF219" s="73"/>
      <c r="GG219" s="73"/>
      <c r="GH219" s="73"/>
      <c r="GI219" s="73"/>
      <c r="GJ219" s="73"/>
      <c r="GK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74"/>
    </row>
    <row r="220" spans="2:221" ht="18" customHeight="1" x14ac:dyDescent="0.2">
      <c r="B220" s="115"/>
      <c r="C220" s="116"/>
      <c r="D220" s="116"/>
      <c r="E220" s="116"/>
      <c r="F220" s="116"/>
      <c r="G220" s="116"/>
      <c r="H220" s="116"/>
      <c r="I220" s="116"/>
      <c r="J220" s="116"/>
      <c r="K220" s="116"/>
      <c r="L220" s="116"/>
      <c r="M220" s="116"/>
      <c r="N220" s="116"/>
      <c r="O220" s="116"/>
      <c r="P220" s="116"/>
      <c r="Q220" s="116"/>
      <c r="R220" s="116"/>
      <c r="S220" s="116"/>
      <c r="T220" s="116"/>
      <c r="U220" s="117"/>
      <c r="V220" s="121"/>
      <c r="W220" s="122"/>
      <c r="X220" s="122"/>
      <c r="Y220" s="122"/>
      <c r="Z220" s="122"/>
      <c r="AA220" s="123"/>
      <c r="AB220" s="127"/>
      <c r="AC220" s="128"/>
      <c r="AD220" s="128"/>
      <c r="AE220" s="128"/>
      <c r="AF220" s="129"/>
      <c r="AG220" s="106" t="s">
        <v>24</v>
      </c>
      <c r="AH220" s="107"/>
      <c r="AI220" s="107"/>
      <c r="AJ220" s="107"/>
      <c r="AK220" s="107"/>
      <c r="AL220" s="108">
        <f t="shared" si="6"/>
        <v>0</v>
      </c>
      <c r="AM220" s="109"/>
      <c r="AN220" s="109"/>
      <c r="AO220" s="110"/>
      <c r="AP220" s="111"/>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74"/>
      <c r="BZ220" s="75"/>
      <c r="CA220" s="73"/>
      <c r="CB220" s="73"/>
      <c r="CC220" s="73"/>
      <c r="CD220" s="73"/>
      <c r="CE220" s="73"/>
      <c r="CF220" s="73"/>
      <c r="CG220" s="73"/>
      <c r="CH220" s="73"/>
      <c r="CI220" s="73"/>
      <c r="CJ220" s="73"/>
      <c r="CK220" s="73"/>
      <c r="CL220" s="73"/>
      <c r="CM220" s="73"/>
      <c r="CN220" s="73"/>
      <c r="CO220" s="73"/>
      <c r="CP220" s="73"/>
      <c r="CQ220" s="73"/>
      <c r="CR220" s="73"/>
      <c r="CS220" s="73"/>
      <c r="CT220" s="73"/>
      <c r="CU220" s="73"/>
      <c r="CV220" s="73"/>
      <c r="CW220" s="73"/>
      <c r="CX220" s="73"/>
      <c r="CY220" s="73"/>
      <c r="CZ220" s="73"/>
      <c r="DA220" s="73"/>
      <c r="DB220" s="73"/>
      <c r="DC220" s="73"/>
      <c r="DD220" s="73"/>
      <c r="DE220" s="73"/>
      <c r="DF220" s="73"/>
      <c r="DG220" s="73"/>
      <c r="DH220" s="73"/>
      <c r="DI220" s="74"/>
      <c r="DJ220" s="75"/>
      <c r="DK220" s="73"/>
      <c r="DL220" s="73"/>
      <c r="DM220" s="73"/>
      <c r="DN220" s="73"/>
      <c r="DO220" s="73"/>
      <c r="DP220" s="73"/>
      <c r="DQ220" s="73"/>
      <c r="DR220" s="73"/>
      <c r="DS220" s="73"/>
      <c r="DT220" s="73"/>
      <c r="DU220" s="73"/>
      <c r="DV220" s="73"/>
      <c r="DW220" s="73"/>
      <c r="DX220" s="73"/>
      <c r="DY220" s="73"/>
      <c r="DZ220" s="73"/>
      <c r="EA220" s="73"/>
      <c r="EB220" s="73"/>
      <c r="EC220" s="73"/>
      <c r="ED220" s="73"/>
      <c r="EE220" s="73"/>
      <c r="EF220" s="73"/>
      <c r="EG220" s="73"/>
      <c r="EH220" s="73"/>
      <c r="EI220" s="73"/>
      <c r="EJ220" s="73"/>
      <c r="EK220" s="73"/>
      <c r="EL220" s="73"/>
      <c r="EM220" s="73"/>
      <c r="EN220" s="73"/>
      <c r="EO220" s="73"/>
      <c r="EP220" s="73"/>
      <c r="EQ220" s="73"/>
      <c r="ER220" s="73"/>
      <c r="ES220" s="74"/>
      <c r="ET220" s="75"/>
      <c r="EU220" s="73"/>
      <c r="EV220" s="73"/>
      <c r="EW220" s="73"/>
      <c r="EX220" s="73"/>
      <c r="EY220" s="73"/>
      <c r="EZ220" s="73"/>
      <c r="FA220" s="73"/>
      <c r="FB220" s="73"/>
      <c r="FC220" s="73"/>
      <c r="FD220" s="73"/>
      <c r="FE220" s="73"/>
      <c r="FF220" s="73"/>
      <c r="FG220" s="73"/>
      <c r="FH220" s="73"/>
      <c r="FI220" s="73"/>
      <c r="FJ220" s="73"/>
      <c r="FK220" s="73"/>
      <c r="FL220" s="73"/>
      <c r="FM220" s="73"/>
      <c r="FN220" s="73"/>
      <c r="FO220" s="73"/>
      <c r="FP220" s="73"/>
      <c r="FQ220" s="73"/>
      <c r="FR220" s="73"/>
      <c r="FS220" s="73"/>
      <c r="FT220" s="73"/>
      <c r="FU220" s="73"/>
      <c r="FV220" s="73"/>
      <c r="FW220" s="73"/>
      <c r="FX220" s="73"/>
      <c r="FY220" s="73"/>
      <c r="FZ220" s="73"/>
      <c r="GA220" s="73"/>
      <c r="GB220" s="73"/>
      <c r="GC220" s="74"/>
      <c r="GD220" s="75"/>
      <c r="GE220" s="73"/>
      <c r="GF220" s="73"/>
      <c r="GG220" s="73"/>
      <c r="GH220" s="73"/>
      <c r="GI220" s="73"/>
      <c r="GJ220" s="73"/>
      <c r="GK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74"/>
    </row>
    <row r="221" spans="2:221" ht="18" customHeight="1" x14ac:dyDescent="0.2">
      <c r="B221" s="82" t="s">
        <v>64</v>
      </c>
      <c r="C221" s="83"/>
      <c r="D221" s="83"/>
      <c r="E221" s="83"/>
      <c r="F221" s="83"/>
      <c r="G221" s="83"/>
      <c r="H221" s="83"/>
      <c r="I221" s="83"/>
      <c r="J221" s="83"/>
      <c r="K221" s="83"/>
      <c r="L221" s="83"/>
      <c r="M221" s="83"/>
      <c r="N221" s="83"/>
      <c r="O221" s="83"/>
      <c r="P221" s="83"/>
      <c r="Q221" s="83"/>
      <c r="R221" s="83"/>
      <c r="S221" s="83"/>
      <c r="T221" s="83"/>
      <c r="U221" s="84"/>
      <c r="V221" s="88" t="s">
        <v>798</v>
      </c>
      <c r="W221" s="89"/>
      <c r="X221" s="89"/>
      <c r="Y221" s="89"/>
      <c r="Z221" s="89"/>
      <c r="AA221" s="90"/>
      <c r="AB221" s="94">
        <v>0</v>
      </c>
      <c r="AC221" s="95"/>
      <c r="AD221" s="95"/>
      <c r="AE221" s="95"/>
      <c r="AF221" s="96"/>
      <c r="AG221" s="100" t="s">
        <v>23</v>
      </c>
      <c r="AH221" s="101"/>
      <c r="AI221" s="101"/>
      <c r="AJ221" s="101"/>
      <c r="AK221" s="101"/>
      <c r="AL221" s="102">
        <f t="shared" si="6"/>
        <v>0</v>
      </c>
      <c r="AM221" s="103"/>
      <c r="AN221" s="103"/>
      <c r="AO221" s="104"/>
      <c r="AP221" s="105"/>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2"/>
      <c r="BZ221" s="63"/>
      <c r="CA221" s="61"/>
      <c r="CB221" s="61"/>
      <c r="CC221" s="61"/>
      <c r="CD221" s="61"/>
      <c r="CE221" s="61"/>
      <c r="CF221" s="61"/>
      <c r="CG221" s="61"/>
      <c r="CH221" s="61"/>
      <c r="CI221" s="61"/>
      <c r="CJ221" s="61"/>
      <c r="CK221" s="61"/>
      <c r="CL221" s="61"/>
      <c r="CM221" s="61"/>
      <c r="CN221" s="61"/>
      <c r="CO221" s="61"/>
      <c r="CP221" s="61"/>
      <c r="CQ221" s="61"/>
      <c r="CR221" s="61"/>
      <c r="CS221" s="61"/>
      <c r="CT221" s="61"/>
      <c r="CU221" s="61"/>
      <c r="CV221" s="61"/>
      <c r="CW221" s="61"/>
      <c r="CX221" s="61"/>
      <c r="CY221" s="61"/>
      <c r="CZ221" s="61"/>
      <c r="DA221" s="61"/>
      <c r="DB221" s="61"/>
      <c r="DC221" s="61"/>
      <c r="DD221" s="61"/>
      <c r="DE221" s="61"/>
      <c r="DF221" s="61"/>
      <c r="DG221" s="61"/>
      <c r="DH221" s="61"/>
      <c r="DI221" s="62"/>
      <c r="DJ221" s="63"/>
      <c r="DK221" s="61"/>
      <c r="DL221" s="61"/>
      <c r="DM221" s="61"/>
      <c r="DN221" s="61"/>
      <c r="DO221" s="61"/>
      <c r="DP221" s="61"/>
      <c r="DQ221" s="61"/>
      <c r="DR221" s="61"/>
      <c r="DS221" s="61"/>
      <c r="DT221" s="61"/>
      <c r="DU221" s="61"/>
      <c r="DV221" s="61"/>
      <c r="DW221" s="61"/>
      <c r="DX221" s="61"/>
      <c r="DY221" s="61"/>
      <c r="DZ221" s="61"/>
      <c r="EA221" s="61"/>
      <c r="EB221" s="61"/>
      <c r="EC221" s="61"/>
      <c r="ED221" s="61"/>
      <c r="EE221" s="61"/>
      <c r="EF221" s="61"/>
      <c r="EG221" s="61"/>
      <c r="EH221" s="61"/>
      <c r="EI221" s="61"/>
      <c r="EJ221" s="61"/>
      <c r="EK221" s="61"/>
      <c r="EL221" s="61"/>
      <c r="EM221" s="61"/>
      <c r="EN221" s="61"/>
      <c r="EO221" s="61"/>
      <c r="EP221" s="61"/>
      <c r="EQ221" s="61"/>
      <c r="ER221" s="61"/>
      <c r="ES221" s="62"/>
      <c r="ET221" s="63"/>
      <c r="EU221" s="61"/>
      <c r="EV221" s="61"/>
      <c r="EW221" s="61"/>
      <c r="EX221" s="61"/>
      <c r="EY221" s="61"/>
      <c r="EZ221" s="61"/>
      <c r="FA221" s="61"/>
      <c r="FB221" s="61"/>
      <c r="FC221" s="61"/>
      <c r="FD221" s="61"/>
      <c r="FE221" s="61"/>
      <c r="FF221" s="61"/>
      <c r="FG221" s="61"/>
      <c r="FH221" s="61"/>
      <c r="FI221" s="61"/>
      <c r="FJ221" s="61"/>
      <c r="FK221" s="61"/>
      <c r="FL221" s="61"/>
      <c r="FM221" s="61"/>
      <c r="FN221" s="61"/>
      <c r="FO221" s="61"/>
      <c r="FP221" s="61"/>
      <c r="FQ221" s="61"/>
      <c r="FR221" s="61"/>
      <c r="FS221" s="61"/>
      <c r="FT221" s="61"/>
      <c r="FU221" s="61"/>
      <c r="FV221" s="61"/>
      <c r="FW221" s="61"/>
      <c r="FX221" s="61"/>
      <c r="FY221" s="61"/>
      <c r="FZ221" s="61"/>
      <c r="GA221" s="61"/>
      <c r="GB221" s="61"/>
      <c r="GC221" s="62"/>
      <c r="GD221" s="63"/>
      <c r="GE221" s="61"/>
      <c r="GF221" s="61"/>
      <c r="GG221" s="61"/>
      <c r="GH221" s="61"/>
      <c r="GI221" s="61"/>
      <c r="GJ221" s="61"/>
      <c r="GK221" s="61"/>
      <c r="GL221" s="61"/>
      <c r="GM221" s="61"/>
      <c r="GN221" s="61"/>
      <c r="GO221" s="61"/>
      <c r="GP221" s="61"/>
      <c r="GQ221" s="61"/>
      <c r="GR221" s="61"/>
      <c r="GS221" s="61"/>
      <c r="GT221" s="61"/>
      <c r="GU221" s="61"/>
      <c r="GV221" s="61"/>
      <c r="GW221" s="61"/>
      <c r="GX221" s="61"/>
      <c r="GY221" s="61"/>
      <c r="GZ221" s="61"/>
      <c r="HA221" s="61"/>
      <c r="HB221" s="61"/>
      <c r="HC221" s="61"/>
      <c r="HD221" s="61"/>
      <c r="HE221" s="61"/>
      <c r="HF221" s="61"/>
      <c r="HG221" s="61"/>
      <c r="HH221" s="61"/>
      <c r="HI221" s="61"/>
      <c r="HJ221" s="61"/>
      <c r="HK221" s="61"/>
      <c r="HL221" s="61"/>
      <c r="HM221" s="62"/>
    </row>
    <row r="222" spans="2:221" ht="18" customHeight="1" x14ac:dyDescent="0.2">
      <c r="B222" s="131"/>
      <c r="C222" s="132"/>
      <c r="D222" s="132"/>
      <c r="E222" s="132"/>
      <c r="F222" s="132"/>
      <c r="G222" s="132"/>
      <c r="H222" s="132"/>
      <c r="I222" s="132"/>
      <c r="J222" s="132"/>
      <c r="K222" s="132"/>
      <c r="L222" s="132"/>
      <c r="M222" s="132"/>
      <c r="N222" s="132"/>
      <c r="O222" s="132"/>
      <c r="P222" s="132"/>
      <c r="Q222" s="132"/>
      <c r="R222" s="132"/>
      <c r="S222" s="132"/>
      <c r="T222" s="132"/>
      <c r="U222" s="133"/>
      <c r="V222" s="134"/>
      <c r="W222" s="135"/>
      <c r="X222" s="135"/>
      <c r="Y222" s="135"/>
      <c r="Z222" s="135"/>
      <c r="AA222" s="136"/>
      <c r="AB222" s="137"/>
      <c r="AC222" s="138"/>
      <c r="AD222" s="138"/>
      <c r="AE222" s="138"/>
      <c r="AF222" s="139"/>
      <c r="AG222" s="100" t="s">
        <v>24</v>
      </c>
      <c r="AH222" s="101"/>
      <c r="AI222" s="101"/>
      <c r="AJ222" s="101"/>
      <c r="AK222" s="101"/>
      <c r="AL222" s="102">
        <f t="shared" si="6"/>
        <v>0</v>
      </c>
      <c r="AM222" s="103"/>
      <c r="AN222" s="103"/>
      <c r="AO222" s="104"/>
      <c r="AP222" s="130"/>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2"/>
      <c r="BZ222" s="63"/>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c r="DE222" s="61"/>
      <c r="DF222" s="61"/>
      <c r="DG222" s="61"/>
      <c r="DH222" s="61"/>
      <c r="DI222" s="62"/>
      <c r="DJ222" s="63"/>
      <c r="DK222" s="61"/>
      <c r="DL222" s="61"/>
      <c r="DM222" s="61"/>
      <c r="DN222" s="61"/>
      <c r="DO222" s="61"/>
      <c r="DP222" s="61"/>
      <c r="DQ222" s="61"/>
      <c r="DR222" s="61"/>
      <c r="DS222" s="61"/>
      <c r="DT222" s="61"/>
      <c r="DU222" s="61"/>
      <c r="DV222" s="61"/>
      <c r="DW222" s="61"/>
      <c r="DX222" s="61"/>
      <c r="DY222" s="61"/>
      <c r="DZ222" s="61"/>
      <c r="EA222" s="61"/>
      <c r="EB222" s="61"/>
      <c r="EC222" s="61"/>
      <c r="ED222" s="61"/>
      <c r="EE222" s="61"/>
      <c r="EF222" s="61"/>
      <c r="EG222" s="61"/>
      <c r="EH222" s="61"/>
      <c r="EI222" s="61"/>
      <c r="EJ222" s="61"/>
      <c r="EK222" s="61"/>
      <c r="EL222" s="61"/>
      <c r="EM222" s="61"/>
      <c r="EN222" s="61"/>
      <c r="EO222" s="61"/>
      <c r="EP222" s="61"/>
      <c r="EQ222" s="61"/>
      <c r="ER222" s="61"/>
      <c r="ES222" s="62"/>
      <c r="ET222" s="63"/>
      <c r="EU222" s="61"/>
      <c r="EV222" s="61"/>
      <c r="EW222" s="61"/>
      <c r="EX222" s="61"/>
      <c r="EY222" s="61"/>
      <c r="EZ222" s="61"/>
      <c r="FA222" s="61"/>
      <c r="FB222" s="61"/>
      <c r="FC222" s="61"/>
      <c r="FD222" s="61"/>
      <c r="FE222" s="61"/>
      <c r="FF222" s="61"/>
      <c r="FG222" s="61"/>
      <c r="FH222" s="61"/>
      <c r="FI222" s="61"/>
      <c r="FJ222" s="61"/>
      <c r="FK222" s="61"/>
      <c r="FL222" s="61"/>
      <c r="FM222" s="61"/>
      <c r="FN222" s="61"/>
      <c r="FO222" s="61"/>
      <c r="FP222" s="61"/>
      <c r="FQ222" s="61"/>
      <c r="FR222" s="61"/>
      <c r="FS222" s="61"/>
      <c r="FT222" s="61"/>
      <c r="FU222" s="61"/>
      <c r="FV222" s="61"/>
      <c r="FW222" s="61"/>
      <c r="FX222" s="61"/>
      <c r="FY222" s="61"/>
      <c r="FZ222" s="61"/>
      <c r="GA222" s="61"/>
      <c r="GB222" s="61"/>
      <c r="GC222" s="62"/>
      <c r="GD222" s="63"/>
      <c r="GE222" s="61"/>
      <c r="GF222" s="61"/>
      <c r="GG222" s="61"/>
      <c r="GH222" s="61"/>
      <c r="GI222" s="61"/>
      <c r="GJ222" s="61"/>
      <c r="GK222" s="61"/>
      <c r="GL222" s="61"/>
      <c r="GM222" s="61"/>
      <c r="GN222" s="61"/>
      <c r="GO222" s="61"/>
      <c r="GP222" s="61"/>
      <c r="GQ222" s="61"/>
      <c r="GR222" s="61"/>
      <c r="GS222" s="61"/>
      <c r="GT222" s="61"/>
      <c r="GU222" s="61"/>
      <c r="GV222" s="61"/>
      <c r="GW222" s="61"/>
      <c r="GX222" s="61"/>
      <c r="GY222" s="61"/>
      <c r="GZ222" s="61"/>
      <c r="HA222" s="61"/>
      <c r="HB222" s="61"/>
      <c r="HC222" s="61"/>
      <c r="HD222" s="61"/>
      <c r="HE222" s="61"/>
      <c r="HF222" s="61"/>
      <c r="HG222" s="61"/>
      <c r="HH222" s="61"/>
      <c r="HI222" s="61"/>
      <c r="HJ222" s="61"/>
      <c r="HK222" s="61"/>
      <c r="HL222" s="61"/>
      <c r="HM222" s="62"/>
    </row>
    <row r="223" spans="2:221" ht="23.25" customHeight="1" x14ac:dyDescent="0.2">
      <c r="B223" s="112" t="s">
        <v>788</v>
      </c>
      <c r="C223" s="113"/>
      <c r="D223" s="113"/>
      <c r="E223" s="113"/>
      <c r="F223" s="113"/>
      <c r="G223" s="113"/>
      <c r="H223" s="113"/>
      <c r="I223" s="113"/>
      <c r="J223" s="113"/>
      <c r="K223" s="113"/>
      <c r="L223" s="113"/>
      <c r="M223" s="113"/>
      <c r="N223" s="113"/>
      <c r="O223" s="113"/>
      <c r="P223" s="113"/>
      <c r="Q223" s="113"/>
      <c r="R223" s="113"/>
      <c r="S223" s="113"/>
      <c r="T223" s="113"/>
      <c r="U223" s="114"/>
      <c r="V223" s="118" t="s">
        <v>799</v>
      </c>
      <c r="W223" s="119"/>
      <c r="X223" s="119"/>
      <c r="Y223" s="119"/>
      <c r="Z223" s="119"/>
      <c r="AA223" s="120"/>
      <c r="AB223" s="124">
        <v>0.38059999999999999</v>
      </c>
      <c r="AC223" s="125"/>
      <c r="AD223" s="125"/>
      <c r="AE223" s="125"/>
      <c r="AF223" s="126"/>
      <c r="AG223" s="106" t="s">
        <v>23</v>
      </c>
      <c r="AH223" s="107"/>
      <c r="AI223" s="107"/>
      <c r="AJ223" s="107"/>
      <c r="AK223" s="107"/>
      <c r="AL223" s="108">
        <f t="shared" si="6"/>
        <v>12</v>
      </c>
      <c r="AM223" s="109"/>
      <c r="AN223" s="109"/>
      <c r="AO223" s="110"/>
      <c r="AP223" s="69">
        <v>1</v>
      </c>
      <c r="AQ223" s="73"/>
      <c r="AR223" s="73"/>
      <c r="AS223" s="73">
        <v>1</v>
      </c>
      <c r="AT223" s="73"/>
      <c r="AU223" s="73"/>
      <c r="AV223" s="73">
        <v>1</v>
      </c>
      <c r="AW223" s="73"/>
      <c r="AX223" s="73"/>
      <c r="AY223" s="73">
        <v>1</v>
      </c>
      <c r="AZ223" s="73"/>
      <c r="BA223" s="73"/>
      <c r="BB223" s="73">
        <v>1</v>
      </c>
      <c r="BC223" s="73"/>
      <c r="BD223" s="73"/>
      <c r="BE223" s="73">
        <v>1</v>
      </c>
      <c r="BF223" s="73"/>
      <c r="BG223" s="73"/>
      <c r="BH223" s="73">
        <v>1</v>
      </c>
      <c r="BI223" s="73"/>
      <c r="BJ223" s="73"/>
      <c r="BK223" s="73">
        <v>1</v>
      </c>
      <c r="BL223" s="73"/>
      <c r="BM223" s="73"/>
      <c r="BN223" s="73">
        <v>1</v>
      </c>
      <c r="BO223" s="73"/>
      <c r="BP223" s="73"/>
      <c r="BQ223" s="73">
        <v>1</v>
      </c>
      <c r="BR223" s="73"/>
      <c r="BS223" s="73"/>
      <c r="BT223" s="73">
        <v>1</v>
      </c>
      <c r="BU223" s="73"/>
      <c r="BV223" s="73"/>
      <c r="BW223" s="73">
        <v>1</v>
      </c>
      <c r="BX223" s="73"/>
      <c r="BY223" s="74"/>
      <c r="BZ223" s="75"/>
      <c r="CA223" s="73"/>
      <c r="CB223" s="73"/>
      <c r="CC223" s="73"/>
      <c r="CD223" s="73"/>
      <c r="CE223" s="73"/>
      <c r="CF223" s="73"/>
      <c r="CG223" s="73"/>
      <c r="CH223" s="73"/>
      <c r="CI223" s="73"/>
      <c r="CJ223" s="73"/>
      <c r="CK223" s="73"/>
      <c r="CL223" s="73"/>
      <c r="CM223" s="73"/>
      <c r="CN223" s="73"/>
      <c r="CO223" s="73"/>
      <c r="CP223" s="73"/>
      <c r="CQ223" s="73"/>
      <c r="CR223" s="73"/>
      <c r="CS223" s="73"/>
      <c r="CT223" s="73"/>
      <c r="CU223" s="73"/>
      <c r="CV223" s="73"/>
      <c r="CW223" s="73"/>
      <c r="CX223" s="73"/>
      <c r="CY223" s="73"/>
      <c r="CZ223" s="73"/>
      <c r="DA223" s="73"/>
      <c r="DB223" s="73"/>
      <c r="DC223" s="73"/>
      <c r="DD223" s="73"/>
      <c r="DE223" s="73"/>
      <c r="DF223" s="73"/>
      <c r="DG223" s="73"/>
      <c r="DH223" s="73"/>
      <c r="DI223" s="74"/>
      <c r="DJ223" s="75"/>
      <c r="DK223" s="73"/>
      <c r="DL223" s="73"/>
      <c r="DM223" s="73"/>
      <c r="DN223" s="73"/>
      <c r="DO223" s="73"/>
      <c r="DP223" s="73"/>
      <c r="DQ223" s="73"/>
      <c r="DR223" s="73"/>
      <c r="DS223" s="73"/>
      <c r="DT223" s="73"/>
      <c r="DU223" s="73"/>
      <c r="DV223" s="73"/>
      <c r="DW223" s="73"/>
      <c r="DX223" s="73"/>
      <c r="DY223" s="73"/>
      <c r="DZ223" s="73"/>
      <c r="EA223" s="73"/>
      <c r="EB223" s="73"/>
      <c r="EC223" s="73"/>
      <c r="ED223" s="73"/>
      <c r="EE223" s="73"/>
      <c r="EF223" s="73"/>
      <c r="EG223" s="73"/>
      <c r="EH223" s="73"/>
      <c r="EI223" s="73"/>
      <c r="EJ223" s="73"/>
      <c r="EK223" s="73"/>
      <c r="EL223" s="73"/>
      <c r="EM223" s="73"/>
      <c r="EN223" s="73"/>
      <c r="EO223" s="73"/>
      <c r="EP223" s="73"/>
      <c r="EQ223" s="73"/>
      <c r="ER223" s="73"/>
      <c r="ES223" s="74"/>
      <c r="ET223" s="75"/>
      <c r="EU223" s="73"/>
      <c r="EV223" s="73"/>
      <c r="EW223" s="73"/>
      <c r="EX223" s="73"/>
      <c r="EY223" s="73"/>
      <c r="EZ223" s="73"/>
      <c r="FA223" s="73"/>
      <c r="FB223" s="73"/>
      <c r="FC223" s="73"/>
      <c r="FD223" s="73"/>
      <c r="FE223" s="73"/>
      <c r="FF223" s="73"/>
      <c r="FG223" s="73"/>
      <c r="FH223" s="73"/>
      <c r="FI223" s="73"/>
      <c r="FJ223" s="73"/>
      <c r="FK223" s="73"/>
      <c r="FL223" s="73"/>
      <c r="FM223" s="73"/>
      <c r="FN223" s="73"/>
      <c r="FO223" s="73"/>
      <c r="FP223" s="73"/>
      <c r="FQ223" s="73"/>
      <c r="FR223" s="73"/>
      <c r="FS223" s="73"/>
      <c r="FT223" s="73"/>
      <c r="FU223" s="73"/>
      <c r="FV223" s="73"/>
      <c r="FW223" s="73"/>
      <c r="FX223" s="73"/>
      <c r="FY223" s="73"/>
      <c r="FZ223" s="73"/>
      <c r="GA223" s="73"/>
      <c r="GB223" s="73"/>
      <c r="GC223" s="74"/>
      <c r="GD223" s="75"/>
      <c r="GE223" s="73"/>
      <c r="GF223" s="73"/>
      <c r="GG223" s="73"/>
      <c r="GH223" s="73"/>
      <c r="GI223" s="73"/>
      <c r="GJ223" s="73"/>
      <c r="GK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74"/>
    </row>
    <row r="224" spans="2:221" ht="23.25" customHeight="1" x14ac:dyDescent="0.2">
      <c r="B224" s="115"/>
      <c r="C224" s="116"/>
      <c r="D224" s="116"/>
      <c r="E224" s="116"/>
      <c r="F224" s="116"/>
      <c r="G224" s="116"/>
      <c r="H224" s="116"/>
      <c r="I224" s="116"/>
      <c r="J224" s="116"/>
      <c r="K224" s="116"/>
      <c r="L224" s="116"/>
      <c r="M224" s="116"/>
      <c r="N224" s="116"/>
      <c r="O224" s="116"/>
      <c r="P224" s="116"/>
      <c r="Q224" s="116"/>
      <c r="R224" s="116"/>
      <c r="S224" s="116"/>
      <c r="T224" s="116"/>
      <c r="U224" s="117"/>
      <c r="V224" s="121"/>
      <c r="W224" s="122"/>
      <c r="X224" s="122"/>
      <c r="Y224" s="122"/>
      <c r="Z224" s="122"/>
      <c r="AA224" s="123"/>
      <c r="AB224" s="127"/>
      <c r="AC224" s="128"/>
      <c r="AD224" s="128"/>
      <c r="AE224" s="128"/>
      <c r="AF224" s="129"/>
      <c r="AG224" s="106" t="s">
        <v>24</v>
      </c>
      <c r="AH224" s="107"/>
      <c r="AI224" s="107"/>
      <c r="AJ224" s="107"/>
      <c r="AK224" s="107"/>
      <c r="AL224" s="108">
        <f t="shared" si="6"/>
        <v>12</v>
      </c>
      <c r="AM224" s="109"/>
      <c r="AN224" s="109"/>
      <c r="AO224" s="110"/>
      <c r="AP224" s="111">
        <v>1</v>
      </c>
      <c r="AQ224" s="73"/>
      <c r="AR224" s="73"/>
      <c r="AS224" s="73">
        <v>1</v>
      </c>
      <c r="AT224" s="73"/>
      <c r="AU224" s="73"/>
      <c r="AV224" s="73">
        <v>1</v>
      </c>
      <c r="AW224" s="73"/>
      <c r="AX224" s="73"/>
      <c r="AY224" s="73">
        <v>1</v>
      </c>
      <c r="AZ224" s="73"/>
      <c r="BA224" s="73"/>
      <c r="BB224" s="73">
        <v>1</v>
      </c>
      <c r="BC224" s="73"/>
      <c r="BD224" s="73"/>
      <c r="BE224" s="73">
        <v>1</v>
      </c>
      <c r="BF224" s="73"/>
      <c r="BG224" s="73"/>
      <c r="BH224" s="73">
        <v>1</v>
      </c>
      <c r="BI224" s="73"/>
      <c r="BJ224" s="73"/>
      <c r="BK224" s="73">
        <v>1</v>
      </c>
      <c r="BL224" s="73"/>
      <c r="BM224" s="73"/>
      <c r="BN224" s="73">
        <v>1</v>
      </c>
      <c r="BO224" s="73"/>
      <c r="BP224" s="73"/>
      <c r="BQ224" s="73">
        <v>1</v>
      </c>
      <c r="BR224" s="73"/>
      <c r="BS224" s="73"/>
      <c r="BT224" s="73">
        <v>1</v>
      </c>
      <c r="BU224" s="73"/>
      <c r="BV224" s="73"/>
      <c r="BW224" s="73">
        <v>1</v>
      </c>
      <c r="BX224" s="73"/>
      <c r="BY224" s="74"/>
      <c r="BZ224" s="75"/>
      <c r="CA224" s="73"/>
      <c r="CB224" s="73"/>
      <c r="CC224" s="73"/>
      <c r="CD224" s="73"/>
      <c r="CE224" s="73"/>
      <c r="CF224" s="73"/>
      <c r="CG224" s="73"/>
      <c r="CH224" s="73"/>
      <c r="CI224" s="73"/>
      <c r="CJ224" s="73"/>
      <c r="CK224" s="73"/>
      <c r="CL224" s="73"/>
      <c r="CM224" s="73"/>
      <c r="CN224" s="73"/>
      <c r="CO224" s="73"/>
      <c r="CP224" s="73"/>
      <c r="CQ224" s="73"/>
      <c r="CR224" s="73"/>
      <c r="CS224" s="73"/>
      <c r="CT224" s="73"/>
      <c r="CU224" s="73"/>
      <c r="CV224" s="73"/>
      <c r="CW224" s="73"/>
      <c r="CX224" s="73"/>
      <c r="CY224" s="73"/>
      <c r="CZ224" s="73"/>
      <c r="DA224" s="73"/>
      <c r="DB224" s="73"/>
      <c r="DC224" s="73"/>
      <c r="DD224" s="73"/>
      <c r="DE224" s="73"/>
      <c r="DF224" s="73"/>
      <c r="DG224" s="73"/>
      <c r="DH224" s="73"/>
      <c r="DI224" s="74"/>
      <c r="DJ224" s="75"/>
      <c r="DK224" s="73"/>
      <c r="DL224" s="73"/>
      <c r="DM224" s="73"/>
      <c r="DN224" s="73"/>
      <c r="DO224" s="73"/>
      <c r="DP224" s="73"/>
      <c r="DQ224" s="73"/>
      <c r="DR224" s="73"/>
      <c r="DS224" s="73"/>
      <c r="DT224" s="73"/>
      <c r="DU224" s="73"/>
      <c r="DV224" s="73"/>
      <c r="DW224" s="73"/>
      <c r="DX224" s="73"/>
      <c r="DY224" s="73"/>
      <c r="DZ224" s="73"/>
      <c r="EA224" s="73"/>
      <c r="EB224" s="73"/>
      <c r="EC224" s="73"/>
      <c r="ED224" s="73"/>
      <c r="EE224" s="73"/>
      <c r="EF224" s="73"/>
      <c r="EG224" s="73"/>
      <c r="EH224" s="73"/>
      <c r="EI224" s="73"/>
      <c r="EJ224" s="73"/>
      <c r="EK224" s="73"/>
      <c r="EL224" s="73"/>
      <c r="EM224" s="73"/>
      <c r="EN224" s="73"/>
      <c r="EO224" s="73"/>
      <c r="EP224" s="73"/>
      <c r="EQ224" s="73"/>
      <c r="ER224" s="73"/>
      <c r="ES224" s="74"/>
      <c r="ET224" s="75"/>
      <c r="EU224" s="73"/>
      <c r="EV224" s="73"/>
      <c r="EW224" s="73"/>
      <c r="EX224" s="73"/>
      <c r="EY224" s="73"/>
      <c r="EZ224" s="73"/>
      <c r="FA224" s="73"/>
      <c r="FB224" s="73"/>
      <c r="FC224" s="73"/>
      <c r="FD224" s="73"/>
      <c r="FE224" s="73"/>
      <c r="FF224" s="73"/>
      <c r="FG224" s="73"/>
      <c r="FH224" s="73"/>
      <c r="FI224" s="73"/>
      <c r="FJ224" s="73"/>
      <c r="FK224" s="73"/>
      <c r="FL224" s="73"/>
      <c r="FM224" s="73"/>
      <c r="FN224" s="73"/>
      <c r="FO224" s="73"/>
      <c r="FP224" s="73"/>
      <c r="FQ224" s="73"/>
      <c r="FR224" s="73"/>
      <c r="FS224" s="73"/>
      <c r="FT224" s="73"/>
      <c r="FU224" s="73"/>
      <c r="FV224" s="73"/>
      <c r="FW224" s="73"/>
      <c r="FX224" s="73"/>
      <c r="FY224" s="73"/>
      <c r="FZ224" s="73"/>
      <c r="GA224" s="73"/>
      <c r="GB224" s="73"/>
      <c r="GC224" s="74"/>
      <c r="GD224" s="75"/>
      <c r="GE224" s="73"/>
      <c r="GF224" s="73"/>
      <c r="GG224" s="73"/>
      <c r="GH224" s="73"/>
      <c r="GI224" s="73"/>
      <c r="GJ224" s="73"/>
      <c r="GK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74"/>
    </row>
    <row r="225" spans="2:221" ht="18" customHeight="1" x14ac:dyDescent="0.2">
      <c r="B225" s="82" t="s">
        <v>789</v>
      </c>
      <c r="C225" s="83"/>
      <c r="D225" s="83"/>
      <c r="E225" s="83"/>
      <c r="F225" s="83"/>
      <c r="G225" s="83"/>
      <c r="H225" s="83"/>
      <c r="I225" s="83"/>
      <c r="J225" s="83"/>
      <c r="K225" s="83"/>
      <c r="L225" s="83"/>
      <c r="M225" s="83"/>
      <c r="N225" s="83"/>
      <c r="O225" s="83"/>
      <c r="P225" s="83"/>
      <c r="Q225" s="83"/>
      <c r="R225" s="83"/>
      <c r="S225" s="83"/>
      <c r="T225" s="83"/>
      <c r="U225" s="84"/>
      <c r="V225" s="88" t="s">
        <v>800</v>
      </c>
      <c r="W225" s="89"/>
      <c r="X225" s="89"/>
      <c r="Y225" s="89"/>
      <c r="Z225" s="89"/>
      <c r="AA225" s="90"/>
      <c r="AB225" s="94">
        <v>4.5999999999999999E-3</v>
      </c>
      <c r="AC225" s="95"/>
      <c r="AD225" s="95"/>
      <c r="AE225" s="95"/>
      <c r="AF225" s="96"/>
      <c r="AG225" s="100" t="s">
        <v>23</v>
      </c>
      <c r="AH225" s="101"/>
      <c r="AI225" s="101"/>
      <c r="AJ225" s="101"/>
      <c r="AK225" s="101"/>
      <c r="AL225" s="102">
        <f t="shared" si="6"/>
        <v>12</v>
      </c>
      <c r="AM225" s="103"/>
      <c r="AN225" s="103"/>
      <c r="AO225" s="104"/>
      <c r="AP225" s="105">
        <v>1</v>
      </c>
      <c r="AQ225" s="61"/>
      <c r="AR225" s="61"/>
      <c r="AS225" s="61">
        <v>1</v>
      </c>
      <c r="AT225" s="61"/>
      <c r="AU225" s="61"/>
      <c r="AV225" s="61">
        <v>1</v>
      </c>
      <c r="AW225" s="61"/>
      <c r="AX225" s="61"/>
      <c r="AY225" s="61">
        <v>1</v>
      </c>
      <c r="AZ225" s="61"/>
      <c r="BA225" s="61"/>
      <c r="BB225" s="61">
        <v>1</v>
      </c>
      <c r="BC225" s="61"/>
      <c r="BD225" s="61"/>
      <c r="BE225" s="61">
        <v>1</v>
      </c>
      <c r="BF225" s="61"/>
      <c r="BG225" s="61"/>
      <c r="BH225" s="61">
        <v>1</v>
      </c>
      <c r="BI225" s="61"/>
      <c r="BJ225" s="61"/>
      <c r="BK225" s="61">
        <v>1</v>
      </c>
      <c r="BL225" s="61"/>
      <c r="BM225" s="61"/>
      <c r="BN225" s="61">
        <v>1</v>
      </c>
      <c r="BO225" s="61"/>
      <c r="BP225" s="61"/>
      <c r="BQ225" s="61">
        <v>1</v>
      </c>
      <c r="BR225" s="61"/>
      <c r="BS225" s="61"/>
      <c r="BT225" s="61">
        <v>1</v>
      </c>
      <c r="BU225" s="61"/>
      <c r="BV225" s="61"/>
      <c r="BW225" s="61">
        <v>1</v>
      </c>
      <c r="BX225" s="61"/>
      <c r="BY225" s="62"/>
      <c r="BZ225" s="63"/>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61"/>
      <c r="DI225" s="62"/>
      <c r="DJ225" s="63"/>
      <c r="DK225" s="61"/>
      <c r="DL225" s="61"/>
      <c r="DM225" s="61"/>
      <c r="DN225" s="61"/>
      <c r="DO225" s="61"/>
      <c r="DP225" s="61"/>
      <c r="DQ225" s="61"/>
      <c r="DR225" s="61"/>
      <c r="DS225" s="61"/>
      <c r="DT225" s="61"/>
      <c r="DU225" s="61"/>
      <c r="DV225" s="61"/>
      <c r="DW225" s="61"/>
      <c r="DX225" s="61"/>
      <c r="DY225" s="61"/>
      <c r="DZ225" s="61"/>
      <c r="EA225" s="61"/>
      <c r="EB225" s="61"/>
      <c r="EC225" s="61"/>
      <c r="ED225" s="61"/>
      <c r="EE225" s="61"/>
      <c r="EF225" s="61"/>
      <c r="EG225" s="61"/>
      <c r="EH225" s="61"/>
      <c r="EI225" s="61"/>
      <c r="EJ225" s="61"/>
      <c r="EK225" s="61"/>
      <c r="EL225" s="61"/>
      <c r="EM225" s="61"/>
      <c r="EN225" s="61"/>
      <c r="EO225" s="61"/>
      <c r="EP225" s="61"/>
      <c r="EQ225" s="61"/>
      <c r="ER225" s="61"/>
      <c r="ES225" s="62"/>
      <c r="ET225" s="63"/>
      <c r="EU225" s="61"/>
      <c r="EV225" s="61"/>
      <c r="EW225" s="61"/>
      <c r="EX225" s="61"/>
      <c r="EY225" s="61"/>
      <c r="EZ225" s="61"/>
      <c r="FA225" s="61"/>
      <c r="FB225" s="61"/>
      <c r="FC225" s="61"/>
      <c r="FD225" s="61"/>
      <c r="FE225" s="61"/>
      <c r="FF225" s="61"/>
      <c r="FG225" s="61"/>
      <c r="FH225" s="61"/>
      <c r="FI225" s="61"/>
      <c r="FJ225" s="61"/>
      <c r="FK225" s="61"/>
      <c r="FL225" s="61"/>
      <c r="FM225" s="61"/>
      <c r="FN225" s="61"/>
      <c r="FO225" s="61"/>
      <c r="FP225" s="61"/>
      <c r="FQ225" s="61"/>
      <c r="FR225" s="61"/>
      <c r="FS225" s="61"/>
      <c r="FT225" s="61"/>
      <c r="FU225" s="61"/>
      <c r="FV225" s="61"/>
      <c r="FW225" s="61"/>
      <c r="FX225" s="61"/>
      <c r="FY225" s="61"/>
      <c r="FZ225" s="61"/>
      <c r="GA225" s="61"/>
      <c r="GB225" s="61"/>
      <c r="GC225" s="62"/>
      <c r="GD225" s="63"/>
      <c r="GE225" s="61"/>
      <c r="GF225" s="61"/>
      <c r="GG225" s="61"/>
      <c r="GH225" s="61"/>
      <c r="GI225" s="61"/>
      <c r="GJ225" s="61"/>
      <c r="GK225" s="61"/>
      <c r="GL225" s="61"/>
      <c r="GM225" s="61"/>
      <c r="GN225" s="61"/>
      <c r="GO225" s="61"/>
      <c r="GP225" s="61"/>
      <c r="GQ225" s="61"/>
      <c r="GR225" s="61"/>
      <c r="GS225" s="61"/>
      <c r="GT225" s="61"/>
      <c r="GU225" s="61"/>
      <c r="GV225" s="61"/>
      <c r="GW225" s="61"/>
      <c r="GX225" s="61"/>
      <c r="GY225" s="61"/>
      <c r="GZ225" s="61"/>
      <c r="HA225" s="61"/>
      <c r="HB225" s="61"/>
      <c r="HC225" s="61"/>
      <c r="HD225" s="61"/>
      <c r="HE225" s="61"/>
      <c r="HF225" s="61"/>
      <c r="HG225" s="61"/>
      <c r="HH225" s="61"/>
      <c r="HI225" s="61"/>
      <c r="HJ225" s="61"/>
      <c r="HK225" s="61"/>
      <c r="HL225" s="61"/>
      <c r="HM225" s="62"/>
    </row>
    <row r="226" spans="2:221" ht="18" customHeight="1" x14ac:dyDescent="0.2">
      <c r="B226" s="131"/>
      <c r="C226" s="132"/>
      <c r="D226" s="132"/>
      <c r="E226" s="132"/>
      <c r="F226" s="132"/>
      <c r="G226" s="132"/>
      <c r="H226" s="132"/>
      <c r="I226" s="132"/>
      <c r="J226" s="132"/>
      <c r="K226" s="132"/>
      <c r="L226" s="132"/>
      <c r="M226" s="132"/>
      <c r="N226" s="132"/>
      <c r="O226" s="132"/>
      <c r="P226" s="132"/>
      <c r="Q226" s="132"/>
      <c r="R226" s="132"/>
      <c r="S226" s="132"/>
      <c r="T226" s="132"/>
      <c r="U226" s="133"/>
      <c r="V226" s="134"/>
      <c r="W226" s="135"/>
      <c r="X226" s="135"/>
      <c r="Y226" s="135"/>
      <c r="Z226" s="135"/>
      <c r="AA226" s="136"/>
      <c r="AB226" s="137"/>
      <c r="AC226" s="138"/>
      <c r="AD226" s="138"/>
      <c r="AE226" s="138"/>
      <c r="AF226" s="139"/>
      <c r="AG226" s="100" t="s">
        <v>24</v>
      </c>
      <c r="AH226" s="101"/>
      <c r="AI226" s="101"/>
      <c r="AJ226" s="101"/>
      <c r="AK226" s="101"/>
      <c r="AL226" s="102">
        <f t="shared" si="6"/>
        <v>0</v>
      </c>
      <c r="AM226" s="103"/>
      <c r="AN226" s="103"/>
      <c r="AO226" s="104"/>
      <c r="AP226" s="130"/>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2"/>
      <c r="BZ226" s="63"/>
      <c r="CA226" s="61"/>
      <c r="CB226" s="61"/>
      <c r="CC226" s="61"/>
      <c r="CD226" s="61"/>
      <c r="CE226" s="61"/>
      <c r="CF226" s="61"/>
      <c r="CG226" s="61"/>
      <c r="CH226" s="61"/>
      <c r="CI226" s="61"/>
      <c r="CJ226" s="61"/>
      <c r="CK226" s="61"/>
      <c r="CL226" s="61"/>
      <c r="CM226" s="61"/>
      <c r="CN226" s="61"/>
      <c r="CO226" s="61"/>
      <c r="CP226" s="61"/>
      <c r="CQ226" s="61"/>
      <c r="CR226" s="61"/>
      <c r="CS226" s="61"/>
      <c r="CT226" s="61"/>
      <c r="CU226" s="61"/>
      <c r="CV226" s="61"/>
      <c r="CW226" s="61"/>
      <c r="CX226" s="61"/>
      <c r="CY226" s="61"/>
      <c r="CZ226" s="61"/>
      <c r="DA226" s="61"/>
      <c r="DB226" s="61"/>
      <c r="DC226" s="61"/>
      <c r="DD226" s="61"/>
      <c r="DE226" s="61"/>
      <c r="DF226" s="61"/>
      <c r="DG226" s="61"/>
      <c r="DH226" s="61"/>
      <c r="DI226" s="62"/>
      <c r="DJ226" s="63"/>
      <c r="DK226" s="61"/>
      <c r="DL226" s="61"/>
      <c r="DM226" s="61"/>
      <c r="DN226" s="61"/>
      <c r="DO226" s="61"/>
      <c r="DP226" s="61"/>
      <c r="DQ226" s="61"/>
      <c r="DR226" s="61"/>
      <c r="DS226" s="61"/>
      <c r="DT226" s="61"/>
      <c r="DU226" s="61"/>
      <c r="DV226" s="61"/>
      <c r="DW226" s="61"/>
      <c r="DX226" s="61"/>
      <c r="DY226" s="61"/>
      <c r="DZ226" s="61"/>
      <c r="EA226" s="61"/>
      <c r="EB226" s="61"/>
      <c r="EC226" s="61"/>
      <c r="ED226" s="61"/>
      <c r="EE226" s="61"/>
      <c r="EF226" s="61"/>
      <c r="EG226" s="61"/>
      <c r="EH226" s="61"/>
      <c r="EI226" s="61"/>
      <c r="EJ226" s="61"/>
      <c r="EK226" s="61"/>
      <c r="EL226" s="61"/>
      <c r="EM226" s="61"/>
      <c r="EN226" s="61"/>
      <c r="EO226" s="61"/>
      <c r="EP226" s="61"/>
      <c r="EQ226" s="61"/>
      <c r="ER226" s="61"/>
      <c r="ES226" s="62"/>
      <c r="ET226" s="63"/>
      <c r="EU226" s="61"/>
      <c r="EV226" s="61"/>
      <c r="EW226" s="61"/>
      <c r="EX226" s="61"/>
      <c r="EY226" s="61"/>
      <c r="EZ226" s="61"/>
      <c r="FA226" s="61"/>
      <c r="FB226" s="61"/>
      <c r="FC226" s="61"/>
      <c r="FD226" s="61"/>
      <c r="FE226" s="61"/>
      <c r="FF226" s="61"/>
      <c r="FG226" s="61"/>
      <c r="FH226" s="61"/>
      <c r="FI226" s="61"/>
      <c r="FJ226" s="61"/>
      <c r="FK226" s="61"/>
      <c r="FL226" s="61"/>
      <c r="FM226" s="61"/>
      <c r="FN226" s="61"/>
      <c r="FO226" s="61"/>
      <c r="FP226" s="61"/>
      <c r="FQ226" s="61"/>
      <c r="FR226" s="61"/>
      <c r="FS226" s="61"/>
      <c r="FT226" s="61"/>
      <c r="FU226" s="61"/>
      <c r="FV226" s="61"/>
      <c r="FW226" s="61"/>
      <c r="FX226" s="61"/>
      <c r="FY226" s="61"/>
      <c r="FZ226" s="61"/>
      <c r="GA226" s="61"/>
      <c r="GB226" s="61"/>
      <c r="GC226" s="62"/>
      <c r="GD226" s="63"/>
      <c r="GE226" s="61"/>
      <c r="GF226" s="61"/>
      <c r="GG226" s="61"/>
      <c r="GH226" s="61"/>
      <c r="GI226" s="61"/>
      <c r="GJ226" s="61"/>
      <c r="GK226" s="61"/>
      <c r="GL226" s="61"/>
      <c r="GM226" s="61"/>
      <c r="GN226" s="61"/>
      <c r="GO226" s="61"/>
      <c r="GP226" s="61"/>
      <c r="GQ226" s="61"/>
      <c r="GR226" s="61"/>
      <c r="GS226" s="61"/>
      <c r="GT226" s="61"/>
      <c r="GU226" s="61"/>
      <c r="GV226" s="61"/>
      <c r="GW226" s="61"/>
      <c r="GX226" s="61"/>
      <c r="GY226" s="61"/>
      <c r="GZ226" s="61"/>
      <c r="HA226" s="61"/>
      <c r="HB226" s="61"/>
      <c r="HC226" s="61"/>
      <c r="HD226" s="61"/>
      <c r="HE226" s="61"/>
      <c r="HF226" s="61"/>
      <c r="HG226" s="61"/>
      <c r="HH226" s="61"/>
      <c r="HI226" s="61"/>
      <c r="HJ226" s="61"/>
      <c r="HK226" s="61"/>
      <c r="HL226" s="61"/>
      <c r="HM226" s="62"/>
    </row>
    <row r="227" spans="2:221" ht="23.25" customHeight="1" x14ac:dyDescent="0.2">
      <c r="B227" s="112" t="s">
        <v>790</v>
      </c>
      <c r="C227" s="113"/>
      <c r="D227" s="113"/>
      <c r="E227" s="113"/>
      <c r="F227" s="113"/>
      <c r="G227" s="113"/>
      <c r="H227" s="113"/>
      <c r="I227" s="113"/>
      <c r="J227" s="113"/>
      <c r="K227" s="113"/>
      <c r="L227" s="113"/>
      <c r="M227" s="113"/>
      <c r="N227" s="113"/>
      <c r="O227" s="113"/>
      <c r="P227" s="113"/>
      <c r="Q227" s="113"/>
      <c r="R227" s="113"/>
      <c r="S227" s="113"/>
      <c r="T227" s="113"/>
      <c r="U227" s="114"/>
      <c r="V227" s="118" t="s">
        <v>801</v>
      </c>
      <c r="W227" s="119"/>
      <c r="X227" s="119"/>
      <c r="Y227" s="119"/>
      <c r="Z227" s="119"/>
      <c r="AA227" s="120"/>
      <c r="AB227" s="124">
        <v>0.60550000000000004</v>
      </c>
      <c r="AC227" s="125"/>
      <c r="AD227" s="125"/>
      <c r="AE227" s="125"/>
      <c r="AF227" s="126"/>
      <c r="AG227" s="106" t="s">
        <v>23</v>
      </c>
      <c r="AH227" s="107"/>
      <c r="AI227" s="107"/>
      <c r="AJ227" s="107"/>
      <c r="AK227" s="107"/>
      <c r="AL227" s="108">
        <f t="shared" si="6"/>
        <v>12</v>
      </c>
      <c r="AM227" s="109"/>
      <c r="AN227" s="109"/>
      <c r="AO227" s="110"/>
      <c r="AP227" s="69">
        <v>1</v>
      </c>
      <c r="AQ227" s="73"/>
      <c r="AR227" s="73"/>
      <c r="AS227" s="73">
        <v>1</v>
      </c>
      <c r="AT227" s="73"/>
      <c r="AU227" s="73"/>
      <c r="AV227" s="73">
        <v>1</v>
      </c>
      <c r="AW227" s="73"/>
      <c r="AX227" s="73"/>
      <c r="AY227" s="73">
        <v>1</v>
      </c>
      <c r="AZ227" s="73"/>
      <c r="BA227" s="73"/>
      <c r="BB227" s="73">
        <v>1</v>
      </c>
      <c r="BC227" s="73"/>
      <c r="BD227" s="73"/>
      <c r="BE227" s="73">
        <v>1</v>
      </c>
      <c r="BF227" s="73"/>
      <c r="BG227" s="73"/>
      <c r="BH227" s="73">
        <v>1</v>
      </c>
      <c r="BI227" s="73"/>
      <c r="BJ227" s="73"/>
      <c r="BK227" s="73">
        <v>1</v>
      </c>
      <c r="BL227" s="73"/>
      <c r="BM227" s="73"/>
      <c r="BN227" s="73">
        <v>1</v>
      </c>
      <c r="BO227" s="73"/>
      <c r="BP227" s="73"/>
      <c r="BQ227" s="73">
        <v>1</v>
      </c>
      <c r="BR227" s="73"/>
      <c r="BS227" s="73"/>
      <c r="BT227" s="73">
        <v>1</v>
      </c>
      <c r="BU227" s="73"/>
      <c r="BV227" s="73"/>
      <c r="BW227" s="73">
        <v>1</v>
      </c>
      <c r="BX227" s="73"/>
      <c r="BY227" s="74"/>
      <c r="BZ227" s="75"/>
      <c r="CA227" s="73"/>
      <c r="CB227" s="73"/>
      <c r="CC227" s="73"/>
      <c r="CD227" s="73"/>
      <c r="CE227" s="73"/>
      <c r="CF227" s="73"/>
      <c r="CG227" s="73"/>
      <c r="CH227" s="73"/>
      <c r="CI227" s="73"/>
      <c r="CJ227" s="73"/>
      <c r="CK227" s="73"/>
      <c r="CL227" s="73"/>
      <c r="CM227" s="73"/>
      <c r="CN227" s="73"/>
      <c r="CO227" s="73"/>
      <c r="CP227" s="73"/>
      <c r="CQ227" s="73"/>
      <c r="CR227" s="73"/>
      <c r="CS227" s="73"/>
      <c r="CT227" s="73"/>
      <c r="CU227" s="73"/>
      <c r="CV227" s="73"/>
      <c r="CW227" s="73"/>
      <c r="CX227" s="73"/>
      <c r="CY227" s="73"/>
      <c r="CZ227" s="73"/>
      <c r="DA227" s="73"/>
      <c r="DB227" s="73"/>
      <c r="DC227" s="73"/>
      <c r="DD227" s="73"/>
      <c r="DE227" s="73"/>
      <c r="DF227" s="73"/>
      <c r="DG227" s="73"/>
      <c r="DH227" s="73"/>
      <c r="DI227" s="74"/>
      <c r="DJ227" s="75"/>
      <c r="DK227" s="73"/>
      <c r="DL227" s="73"/>
      <c r="DM227" s="73"/>
      <c r="DN227" s="73"/>
      <c r="DO227" s="73"/>
      <c r="DP227" s="73"/>
      <c r="DQ227" s="73"/>
      <c r="DR227" s="73"/>
      <c r="DS227" s="73"/>
      <c r="DT227" s="73"/>
      <c r="DU227" s="73"/>
      <c r="DV227" s="73"/>
      <c r="DW227" s="73"/>
      <c r="DX227" s="73"/>
      <c r="DY227" s="73"/>
      <c r="DZ227" s="73"/>
      <c r="EA227" s="73"/>
      <c r="EB227" s="73"/>
      <c r="EC227" s="73"/>
      <c r="ED227" s="73"/>
      <c r="EE227" s="73"/>
      <c r="EF227" s="73"/>
      <c r="EG227" s="73"/>
      <c r="EH227" s="73"/>
      <c r="EI227" s="73"/>
      <c r="EJ227" s="73"/>
      <c r="EK227" s="73"/>
      <c r="EL227" s="73"/>
      <c r="EM227" s="73"/>
      <c r="EN227" s="73"/>
      <c r="EO227" s="73"/>
      <c r="EP227" s="73"/>
      <c r="EQ227" s="73"/>
      <c r="ER227" s="73"/>
      <c r="ES227" s="74"/>
      <c r="ET227" s="75"/>
      <c r="EU227" s="73"/>
      <c r="EV227" s="73"/>
      <c r="EW227" s="73"/>
      <c r="EX227" s="73"/>
      <c r="EY227" s="73"/>
      <c r="EZ227" s="73"/>
      <c r="FA227" s="73"/>
      <c r="FB227" s="73"/>
      <c r="FC227" s="73"/>
      <c r="FD227" s="73"/>
      <c r="FE227" s="73"/>
      <c r="FF227" s="73"/>
      <c r="FG227" s="73"/>
      <c r="FH227" s="73"/>
      <c r="FI227" s="73"/>
      <c r="FJ227" s="73"/>
      <c r="FK227" s="73"/>
      <c r="FL227" s="73"/>
      <c r="FM227" s="73"/>
      <c r="FN227" s="73"/>
      <c r="FO227" s="73"/>
      <c r="FP227" s="73"/>
      <c r="FQ227" s="73"/>
      <c r="FR227" s="73"/>
      <c r="FS227" s="73"/>
      <c r="FT227" s="73"/>
      <c r="FU227" s="73"/>
      <c r="FV227" s="73"/>
      <c r="FW227" s="73"/>
      <c r="FX227" s="73"/>
      <c r="FY227" s="73"/>
      <c r="FZ227" s="73"/>
      <c r="GA227" s="73"/>
      <c r="GB227" s="73"/>
      <c r="GC227" s="74"/>
      <c r="GD227" s="75"/>
      <c r="GE227" s="73"/>
      <c r="GF227" s="73"/>
      <c r="GG227" s="73"/>
      <c r="GH227" s="73"/>
      <c r="GI227" s="73"/>
      <c r="GJ227" s="73"/>
      <c r="GK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4"/>
    </row>
    <row r="228" spans="2:221" ht="23.25" customHeight="1" x14ac:dyDescent="0.2">
      <c r="B228" s="115"/>
      <c r="C228" s="116"/>
      <c r="D228" s="116"/>
      <c r="E228" s="116"/>
      <c r="F228" s="116"/>
      <c r="G228" s="116"/>
      <c r="H228" s="116"/>
      <c r="I228" s="116"/>
      <c r="J228" s="116"/>
      <c r="K228" s="116"/>
      <c r="L228" s="116"/>
      <c r="M228" s="116"/>
      <c r="N228" s="116"/>
      <c r="O228" s="116"/>
      <c r="P228" s="116"/>
      <c r="Q228" s="116"/>
      <c r="R228" s="116"/>
      <c r="S228" s="116"/>
      <c r="T228" s="116"/>
      <c r="U228" s="117"/>
      <c r="V228" s="121"/>
      <c r="W228" s="122"/>
      <c r="X228" s="122"/>
      <c r="Y228" s="122"/>
      <c r="Z228" s="122"/>
      <c r="AA228" s="123"/>
      <c r="AB228" s="127"/>
      <c r="AC228" s="128"/>
      <c r="AD228" s="128"/>
      <c r="AE228" s="128"/>
      <c r="AF228" s="129"/>
      <c r="AG228" s="106" t="s">
        <v>24</v>
      </c>
      <c r="AH228" s="107"/>
      <c r="AI228" s="107"/>
      <c r="AJ228" s="107"/>
      <c r="AK228" s="107"/>
      <c r="AL228" s="108">
        <f t="shared" si="6"/>
        <v>12</v>
      </c>
      <c r="AM228" s="109"/>
      <c r="AN228" s="109"/>
      <c r="AO228" s="110"/>
      <c r="AP228" s="111">
        <v>1</v>
      </c>
      <c r="AQ228" s="73"/>
      <c r="AR228" s="73"/>
      <c r="AS228" s="73">
        <v>1</v>
      </c>
      <c r="AT228" s="73"/>
      <c r="AU228" s="73"/>
      <c r="AV228" s="73">
        <v>1</v>
      </c>
      <c r="AW228" s="73"/>
      <c r="AX228" s="73"/>
      <c r="AY228" s="73">
        <v>1</v>
      </c>
      <c r="AZ228" s="73"/>
      <c r="BA228" s="73"/>
      <c r="BB228" s="73">
        <v>1</v>
      </c>
      <c r="BC228" s="73"/>
      <c r="BD228" s="73"/>
      <c r="BE228" s="73">
        <v>1</v>
      </c>
      <c r="BF228" s="73"/>
      <c r="BG228" s="73"/>
      <c r="BH228" s="73">
        <v>1</v>
      </c>
      <c r="BI228" s="73"/>
      <c r="BJ228" s="73"/>
      <c r="BK228" s="73">
        <v>1</v>
      </c>
      <c r="BL228" s="73"/>
      <c r="BM228" s="73"/>
      <c r="BN228" s="73">
        <v>1</v>
      </c>
      <c r="BO228" s="73"/>
      <c r="BP228" s="73"/>
      <c r="BQ228" s="73">
        <v>1</v>
      </c>
      <c r="BR228" s="73"/>
      <c r="BS228" s="73"/>
      <c r="BT228" s="73">
        <v>1</v>
      </c>
      <c r="BU228" s="73"/>
      <c r="BV228" s="73"/>
      <c r="BW228" s="73">
        <v>1</v>
      </c>
      <c r="BX228" s="73"/>
      <c r="BY228" s="74"/>
      <c r="BZ228" s="75"/>
      <c r="CA228" s="73"/>
      <c r="CB228" s="73"/>
      <c r="CC228" s="73"/>
      <c r="CD228" s="73"/>
      <c r="CE228" s="73"/>
      <c r="CF228" s="73"/>
      <c r="CG228" s="73"/>
      <c r="CH228" s="73"/>
      <c r="CI228" s="73"/>
      <c r="CJ228" s="73"/>
      <c r="CK228" s="73"/>
      <c r="CL228" s="73"/>
      <c r="CM228" s="73"/>
      <c r="CN228" s="73"/>
      <c r="CO228" s="73"/>
      <c r="CP228" s="73"/>
      <c r="CQ228" s="73"/>
      <c r="CR228" s="73"/>
      <c r="CS228" s="73"/>
      <c r="CT228" s="73"/>
      <c r="CU228" s="73"/>
      <c r="CV228" s="73"/>
      <c r="CW228" s="73"/>
      <c r="CX228" s="73"/>
      <c r="CY228" s="73"/>
      <c r="CZ228" s="73"/>
      <c r="DA228" s="73"/>
      <c r="DB228" s="73"/>
      <c r="DC228" s="73"/>
      <c r="DD228" s="73"/>
      <c r="DE228" s="73"/>
      <c r="DF228" s="73"/>
      <c r="DG228" s="73"/>
      <c r="DH228" s="73"/>
      <c r="DI228" s="74"/>
      <c r="DJ228" s="75"/>
      <c r="DK228" s="73"/>
      <c r="DL228" s="73"/>
      <c r="DM228" s="73"/>
      <c r="DN228" s="73"/>
      <c r="DO228" s="73"/>
      <c r="DP228" s="73"/>
      <c r="DQ228" s="73"/>
      <c r="DR228" s="73"/>
      <c r="DS228" s="73"/>
      <c r="DT228" s="73"/>
      <c r="DU228" s="73"/>
      <c r="DV228" s="73"/>
      <c r="DW228" s="73"/>
      <c r="DX228" s="73"/>
      <c r="DY228" s="73"/>
      <c r="DZ228" s="73"/>
      <c r="EA228" s="73"/>
      <c r="EB228" s="73"/>
      <c r="EC228" s="73"/>
      <c r="ED228" s="73"/>
      <c r="EE228" s="73"/>
      <c r="EF228" s="73"/>
      <c r="EG228" s="73"/>
      <c r="EH228" s="73"/>
      <c r="EI228" s="73"/>
      <c r="EJ228" s="73"/>
      <c r="EK228" s="73"/>
      <c r="EL228" s="73"/>
      <c r="EM228" s="73"/>
      <c r="EN228" s="73"/>
      <c r="EO228" s="73"/>
      <c r="EP228" s="73"/>
      <c r="EQ228" s="73"/>
      <c r="ER228" s="73"/>
      <c r="ES228" s="74"/>
      <c r="ET228" s="75"/>
      <c r="EU228" s="73"/>
      <c r="EV228" s="73"/>
      <c r="EW228" s="73"/>
      <c r="EX228" s="73"/>
      <c r="EY228" s="73"/>
      <c r="EZ228" s="73"/>
      <c r="FA228" s="73"/>
      <c r="FB228" s="73"/>
      <c r="FC228" s="73"/>
      <c r="FD228" s="73"/>
      <c r="FE228" s="73"/>
      <c r="FF228" s="73"/>
      <c r="FG228" s="73"/>
      <c r="FH228" s="73"/>
      <c r="FI228" s="73"/>
      <c r="FJ228" s="73"/>
      <c r="FK228" s="73"/>
      <c r="FL228" s="73"/>
      <c r="FM228" s="73"/>
      <c r="FN228" s="73"/>
      <c r="FO228" s="73"/>
      <c r="FP228" s="73"/>
      <c r="FQ228" s="73"/>
      <c r="FR228" s="73"/>
      <c r="FS228" s="73"/>
      <c r="FT228" s="73"/>
      <c r="FU228" s="73"/>
      <c r="FV228" s="73"/>
      <c r="FW228" s="73"/>
      <c r="FX228" s="73"/>
      <c r="FY228" s="73"/>
      <c r="FZ228" s="73"/>
      <c r="GA228" s="73"/>
      <c r="GB228" s="73"/>
      <c r="GC228" s="74"/>
      <c r="GD228" s="75"/>
      <c r="GE228" s="73"/>
      <c r="GF228" s="73"/>
      <c r="GG228" s="73"/>
      <c r="GH228" s="73"/>
      <c r="GI228" s="73"/>
      <c r="GJ228" s="73"/>
      <c r="GK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74"/>
    </row>
    <row r="229" spans="2:221" ht="23.25" customHeight="1" x14ac:dyDescent="0.2">
      <c r="B229" s="82" t="s">
        <v>791</v>
      </c>
      <c r="C229" s="83"/>
      <c r="D229" s="83"/>
      <c r="E229" s="83"/>
      <c r="F229" s="83"/>
      <c r="G229" s="83"/>
      <c r="H229" s="83"/>
      <c r="I229" s="83"/>
      <c r="J229" s="83"/>
      <c r="K229" s="83"/>
      <c r="L229" s="83"/>
      <c r="M229" s="83"/>
      <c r="N229" s="83"/>
      <c r="O229" s="83"/>
      <c r="P229" s="83"/>
      <c r="Q229" s="83"/>
      <c r="R229" s="83"/>
      <c r="S229" s="83"/>
      <c r="T229" s="83"/>
      <c r="U229" s="84"/>
      <c r="V229" s="88" t="s">
        <v>802</v>
      </c>
      <c r="W229" s="89"/>
      <c r="X229" s="89"/>
      <c r="Y229" s="89"/>
      <c r="Z229" s="89"/>
      <c r="AA229" s="90"/>
      <c r="AB229" s="94">
        <v>4.5999999999999999E-3</v>
      </c>
      <c r="AC229" s="95"/>
      <c r="AD229" s="95"/>
      <c r="AE229" s="95"/>
      <c r="AF229" s="96"/>
      <c r="AG229" s="100" t="s">
        <v>23</v>
      </c>
      <c r="AH229" s="101"/>
      <c r="AI229" s="101"/>
      <c r="AJ229" s="101"/>
      <c r="AK229" s="101"/>
      <c r="AL229" s="102">
        <f t="shared" si="6"/>
        <v>12</v>
      </c>
      <c r="AM229" s="103"/>
      <c r="AN229" s="103"/>
      <c r="AO229" s="104"/>
      <c r="AP229" s="105">
        <v>1</v>
      </c>
      <c r="AQ229" s="61"/>
      <c r="AR229" s="61"/>
      <c r="AS229" s="61">
        <v>1</v>
      </c>
      <c r="AT229" s="61"/>
      <c r="AU229" s="61"/>
      <c r="AV229" s="61">
        <v>1</v>
      </c>
      <c r="AW229" s="61"/>
      <c r="AX229" s="61"/>
      <c r="AY229" s="61">
        <v>1</v>
      </c>
      <c r="AZ229" s="61"/>
      <c r="BA229" s="61"/>
      <c r="BB229" s="61">
        <v>1</v>
      </c>
      <c r="BC229" s="61"/>
      <c r="BD229" s="61"/>
      <c r="BE229" s="61">
        <v>1</v>
      </c>
      <c r="BF229" s="61"/>
      <c r="BG229" s="61"/>
      <c r="BH229" s="61">
        <v>1</v>
      </c>
      <c r="BI229" s="61"/>
      <c r="BJ229" s="61"/>
      <c r="BK229" s="61">
        <v>1</v>
      </c>
      <c r="BL229" s="61"/>
      <c r="BM229" s="61"/>
      <c r="BN229" s="61">
        <v>1</v>
      </c>
      <c r="BO229" s="61"/>
      <c r="BP229" s="61"/>
      <c r="BQ229" s="61">
        <v>1</v>
      </c>
      <c r="BR229" s="61"/>
      <c r="BS229" s="61"/>
      <c r="BT229" s="61">
        <v>1</v>
      </c>
      <c r="BU229" s="61"/>
      <c r="BV229" s="61"/>
      <c r="BW229" s="61">
        <v>1</v>
      </c>
      <c r="BX229" s="61"/>
      <c r="BY229" s="62"/>
      <c r="BZ229" s="63"/>
      <c r="CA229" s="61"/>
      <c r="CB229" s="61"/>
      <c r="CC229" s="61"/>
      <c r="CD229" s="61"/>
      <c r="CE229" s="61"/>
      <c r="CF229" s="61"/>
      <c r="CG229" s="61"/>
      <c r="CH229" s="61"/>
      <c r="CI229" s="61"/>
      <c r="CJ229" s="61"/>
      <c r="CK229" s="61"/>
      <c r="CL229" s="61"/>
      <c r="CM229" s="61"/>
      <c r="CN229" s="61"/>
      <c r="CO229" s="61"/>
      <c r="CP229" s="61"/>
      <c r="CQ229" s="61"/>
      <c r="CR229" s="61"/>
      <c r="CS229" s="61"/>
      <c r="CT229" s="61"/>
      <c r="CU229" s="61"/>
      <c r="CV229" s="61"/>
      <c r="CW229" s="61"/>
      <c r="CX229" s="61"/>
      <c r="CY229" s="61"/>
      <c r="CZ229" s="61"/>
      <c r="DA229" s="61"/>
      <c r="DB229" s="61"/>
      <c r="DC229" s="61"/>
      <c r="DD229" s="61"/>
      <c r="DE229" s="61"/>
      <c r="DF229" s="61"/>
      <c r="DG229" s="61"/>
      <c r="DH229" s="61"/>
      <c r="DI229" s="62"/>
      <c r="DJ229" s="63"/>
      <c r="DK229" s="61"/>
      <c r="DL229" s="61"/>
      <c r="DM229" s="61"/>
      <c r="DN229" s="61"/>
      <c r="DO229" s="61"/>
      <c r="DP229" s="61"/>
      <c r="DQ229" s="61"/>
      <c r="DR229" s="61"/>
      <c r="DS229" s="61"/>
      <c r="DT229" s="61"/>
      <c r="DU229" s="61"/>
      <c r="DV229" s="61"/>
      <c r="DW229" s="61"/>
      <c r="DX229" s="61"/>
      <c r="DY229" s="61"/>
      <c r="DZ229" s="61"/>
      <c r="EA229" s="61"/>
      <c r="EB229" s="61"/>
      <c r="EC229" s="61"/>
      <c r="ED229" s="61"/>
      <c r="EE229" s="61"/>
      <c r="EF229" s="61"/>
      <c r="EG229" s="61"/>
      <c r="EH229" s="61"/>
      <c r="EI229" s="61"/>
      <c r="EJ229" s="61"/>
      <c r="EK229" s="61"/>
      <c r="EL229" s="61"/>
      <c r="EM229" s="61"/>
      <c r="EN229" s="61"/>
      <c r="EO229" s="61"/>
      <c r="EP229" s="61"/>
      <c r="EQ229" s="61"/>
      <c r="ER229" s="61"/>
      <c r="ES229" s="62"/>
      <c r="ET229" s="63"/>
      <c r="EU229" s="61"/>
      <c r="EV229" s="61"/>
      <c r="EW229" s="61"/>
      <c r="EX229" s="61"/>
      <c r="EY229" s="61"/>
      <c r="EZ229" s="61"/>
      <c r="FA229" s="61"/>
      <c r="FB229" s="61"/>
      <c r="FC229" s="61"/>
      <c r="FD229" s="61"/>
      <c r="FE229" s="61"/>
      <c r="FF229" s="61"/>
      <c r="FG229" s="61"/>
      <c r="FH229" s="61"/>
      <c r="FI229" s="61"/>
      <c r="FJ229" s="61"/>
      <c r="FK229" s="61"/>
      <c r="FL229" s="61"/>
      <c r="FM229" s="61"/>
      <c r="FN229" s="61"/>
      <c r="FO229" s="61"/>
      <c r="FP229" s="61"/>
      <c r="FQ229" s="61"/>
      <c r="FR229" s="61"/>
      <c r="FS229" s="61"/>
      <c r="FT229" s="61"/>
      <c r="FU229" s="61"/>
      <c r="FV229" s="61"/>
      <c r="FW229" s="61"/>
      <c r="FX229" s="61"/>
      <c r="FY229" s="61"/>
      <c r="FZ229" s="61"/>
      <c r="GA229" s="61"/>
      <c r="GB229" s="61"/>
      <c r="GC229" s="62"/>
      <c r="GD229" s="63"/>
      <c r="GE229" s="61"/>
      <c r="GF229" s="61"/>
      <c r="GG229" s="61"/>
      <c r="GH229" s="61"/>
      <c r="GI229" s="61"/>
      <c r="GJ229" s="61"/>
      <c r="GK229" s="61"/>
      <c r="GL229" s="61"/>
      <c r="GM229" s="61"/>
      <c r="GN229" s="61"/>
      <c r="GO229" s="61"/>
      <c r="GP229" s="61"/>
      <c r="GQ229" s="61"/>
      <c r="GR229" s="61"/>
      <c r="GS229" s="61"/>
      <c r="GT229" s="61"/>
      <c r="GU229" s="61"/>
      <c r="GV229" s="61"/>
      <c r="GW229" s="61"/>
      <c r="GX229" s="61"/>
      <c r="GY229" s="61"/>
      <c r="GZ229" s="61"/>
      <c r="HA229" s="61"/>
      <c r="HB229" s="61"/>
      <c r="HC229" s="61"/>
      <c r="HD229" s="61"/>
      <c r="HE229" s="61"/>
      <c r="HF229" s="61"/>
      <c r="HG229" s="61"/>
      <c r="HH229" s="61"/>
      <c r="HI229" s="61"/>
      <c r="HJ229" s="61"/>
      <c r="HK229" s="61"/>
      <c r="HL229" s="61"/>
      <c r="HM229" s="62"/>
    </row>
    <row r="230" spans="2:221" ht="23.25" customHeight="1" x14ac:dyDescent="0.2">
      <c r="B230" s="131"/>
      <c r="C230" s="132"/>
      <c r="D230" s="132"/>
      <c r="E230" s="132"/>
      <c r="F230" s="132"/>
      <c r="G230" s="132"/>
      <c r="H230" s="132"/>
      <c r="I230" s="132"/>
      <c r="J230" s="132"/>
      <c r="K230" s="132"/>
      <c r="L230" s="132"/>
      <c r="M230" s="132"/>
      <c r="N230" s="132"/>
      <c r="O230" s="132"/>
      <c r="P230" s="132"/>
      <c r="Q230" s="132"/>
      <c r="R230" s="132"/>
      <c r="S230" s="132"/>
      <c r="T230" s="132"/>
      <c r="U230" s="133"/>
      <c r="V230" s="134"/>
      <c r="W230" s="135"/>
      <c r="X230" s="135"/>
      <c r="Y230" s="135"/>
      <c r="Z230" s="135"/>
      <c r="AA230" s="136"/>
      <c r="AB230" s="137"/>
      <c r="AC230" s="138"/>
      <c r="AD230" s="138"/>
      <c r="AE230" s="138"/>
      <c r="AF230" s="139"/>
      <c r="AG230" s="100" t="s">
        <v>24</v>
      </c>
      <c r="AH230" s="101"/>
      <c r="AI230" s="101"/>
      <c r="AJ230" s="101"/>
      <c r="AK230" s="101"/>
      <c r="AL230" s="102">
        <f t="shared" si="6"/>
        <v>12</v>
      </c>
      <c r="AM230" s="103"/>
      <c r="AN230" s="103"/>
      <c r="AO230" s="104"/>
      <c r="AP230" s="130">
        <v>1</v>
      </c>
      <c r="AQ230" s="61"/>
      <c r="AR230" s="61"/>
      <c r="AS230" s="61">
        <v>1</v>
      </c>
      <c r="AT230" s="61"/>
      <c r="AU230" s="61"/>
      <c r="AV230" s="61">
        <v>1</v>
      </c>
      <c r="AW230" s="61"/>
      <c r="AX230" s="61"/>
      <c r="AY230" s="61">
        <v>1</v>
      </c>
      <c r="AZ230" s="61"/>
      <c r="BA230" s="61"/>
      <c r="BB230" s="61">
        <v>1</v>
      </c>
      <c r="BC230" s="61"/>
      <c r="BD230" s="61"/>
      <c r="BE230" s="61">
        <v>1</v>
      </c>
      <c r="BF230" s="61"/>
      <c r="BG230" s="61"/>
      <c r="BH230" s="61">
        <v>1</v>
      </c>
      <c r="BI230" s="61"/>
      <c r="BJ230" s="61"/>
      <c r="BK230" s="61">
        <v>1</v>
      </c>
      <c r="BL230" s="61"/>
      <c r="BM230" s="61"/>
      <c r="BN230" s="61">
        <v>1</v>
      </c>
      <c r="BO230" s="61"/>
      <c r="BP230" s="61"/>
      <c r="BQ230" s="61">
        <v>1</v>
      </c>
      <c r="BR230" s="61"/>
      <c r="BS230" s="61"/>
      <c r="BT230" s="61">
        <v>1</v>
      </c>
      <c r="BU230" s="61"/>
      <c r="BV230" s="61"/>
      <c r="BW230" s="61">
        <v>1</v>
      </c>
      <c r="BX230" s="61"/>
      <c r="BY230" s="62"/>
      <c r="BZ230" s="63"/>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61"/>
      <c r="DH230" s="61"/>
      <c r="DI230" s="62"/>
      <c r="DJ230" s="63"/>
      <c r="DK230" s="61"/>
      <c r="DL230" s="61"/>
      <c r="DM230" s="61"/>
      <c r="DN230" s="61"/>
      <c r="DO230" s="61"/>
      <c r="DP230" s="61"/>
      <c r="DQ230" s="61"/>
      <c r="DR230" s="61"/>
      <c r="DS230" s="61"/>
      <c r="DT230" s="61"/>
      <c r="DU230" s="61"/>
      <c r="DV230" s="61"/>
      <c r="DW230" s="61"/>
      <c r="DX230" s="61"/>
      <c r="DY230" s="61"/>
      <c r="DZ230" s="61"/>
      <c r="EA230" s="61"/>
      <c r="EB230" s="61"/>
      <c r="EC230" s="61"/>
      <c r="ED230" s="61"/>
      <c r="EE230" s="61"/>
      <c r="EF230" s="61"/>
      <c r="EG230" s="61"/>
      <c r="EH230" s="61"/>
      <c r="EI230" s="61"/>
      <c r="EJ230" s="61"/>
      <c r="EK230" s="61"/>
      <c r="EL230" s="61"/>
      <c r="EM230" s="61"/>
      <c r="EN230" s="61"/>
      <c r="EO230" s="61"/>
      <c r="EP230" s="61"/>
      <c r="EQ230" s="61"/>
      <c r="ER230" s="61"/>
      <c r="ES230" s="62"/>
      <c r="ET230" s="63"/>
      <c r="EU230" s="61"/>
      <c r="EV230" s="61"/>
      <c r="EW230" s="61"/>
      <c r="EX230" s="61"/>
      <c r="EY230" s="61"/>
      <c r="EZ230" s="61"/>
      <c r="FA230" s="61"/>
      <c r="FB230" s="61"/>
      <c r="FC230" s="61"/>
      <c r="FD230" s="61"/>
      <c r="FE230" s="61"/>
      <c r="FF230" s="61"/>
      <c r="FG230" s="61"/>
      <c r="FH230" s="61"/>
      <c r="FI230" s="61"/>
      <c r="FJ230" s="61"/>
      <c r="FK230" s="61"/>
      <c r="FL230" s="61"/>
      <c r="FM230" s="61"/>
      <c r="FN230" s="61"/>
      <c r="FO230" s="61"/>
      <c r="FP230" s="61"/>
      <c r="FQ230" s="61"/>
      <c r="FR230" s="61"/>
      <c r="FS230" s="61"/>
      <c r="FT230" s="61"/>
      <c r="FU230" s="61"/>
      <c r="FV230" s="61"/>
      <c r="FW230" s="61"/>
      <c r="FX230" s="61"/>
      <c r="FY230" s="61"/>
      <c r="FZ230" s="61"/>
      <c r="GA230" s="61"/>
      <c r="GB230" s="61"/>
      <c r="GC230" s="62"/>
      <c r="GD230" s="63"/>
      <c r="GE230" s="61"/>
      <c r="GF230" s="61"/>
      <c r="GG230" s="61"/>
      <c r="GH230" s="61"/>
      <c r="GI230" s="61"/>
      <c r="GJ230" s="61"/>
      <c r="GK230" s="61"/>
      <c r="GL230" s="61"/>
      <c r="GM230" s="61"/>
      <c r="GN230" s="61"/>
      <c r="GO230" s="61"/>
      <c r="GP230" s="61"/>
      <c r="GQ230" s="61"/>
      <c r="GR230" s="61"/>
      <c r="GS230" s="61"/>
      <c r="GT230" s="61"/>
      <c r="GU230" s="61"/>
      <c r="GV230" s="61"/>
      <c r="GW230" s="61"/>
      <c r="GX230" s="61"/>
      <c r="GY230" s="61"/>
      <c r="GZ230" s="61"/>
      <c r="HA230" s="61"/>
      <c r="HB230" s="61"/>
      <c r="HC230" s="61"/>
      <c r="HD230" s="61"/>
      <c r="HE230" s="61"/>
      <c r="HF230" s="61"/>
      <c r="HG230" s="61"/>
      <c r="HH230" s="61"/>
      <c r="HI230" s="61"/>
      <c r="HJ230" s="61"/>
      <c r="HK230" s="61"/>
      <c r="HL230" s="61"/>
      <c r="HM230" s="62"/>
    </row>
    <row r="231" spans="2:221" ht="23.25" customHeight="1" x14ac:dyDescent="0.2">
      <c r="B231" s="112" t="s">
        <v>792</v>
      </c>
      <c r="C231" s="113"/>
      <c r="D231" s="113"/>
      <c r="E231" s="113"/>
      <c r="F231" s="113"/>
      <c r="G231" s="113"/>
      <c r="H231" s="113"/>
      <c r="I231" s="113"/>
      <c r="J231" s="113"/>
      <c r="K231" s="113"/>
      <c r="L231" s="113"/>
      <c r="M231" s="113"/>
      <c r="N231" s="113"/>
      <c r="O231" s="113"/>
      <c r="P231" s="113"/>
      <c r="Q231" s="113"/>
      <c r="R231" s="113"/>
      <c r="S231" s="113"/>
      <c r="T231" s="113"/>
      <c r="U231" s="114"/>
      <c r="V231" s="118" t="s">
        <v>803</v>
      </c>
      <c r="W231" s="119"/>
      <c r="X231" s="119"/>
      <c r="Y231" s="119"/>
      <c r="Z231" s="119"/>
      <c r="AA231" s="120"/>
      <c r="AB231" s="124">
        <v>2.7000000000000001E-3</v>
      </c>
      <c r="AC231" s="125"/>
      <c r="AD231" s="125"/>
      <c r="AE231" s="125"/>
      <c r="AF231" s="126"/>
      <c r="AG231" s="106" t="s">
        <v>23</v>
      </c>
      <c r="AH231" s="107"/>
      <c r="AI231" s="107"/>
      <c r="AJ231" s="107"/>
      <c r="AK231" s="107"/>
      <c r="AL231" s="108">
        <f t="shared" si="6"/>
        <v>2</v>
      </c>
      <c r="AM231" s="109"/>
      <c r="AN231" s="109"/>
      <c r="AO231" s="110"/>
      <c r="AP231" s="69">
        <v>1</v>
      </c>
      <c r="AQ231" s="73"/>
      <c r="AR231" s="73"/>
      <c r="AS231" s="73"/>
      <c r="AT231" s="73"/>
      <c r="AU231" s="73"/>
      <c r="AV231" s="73"/>
      <c r="AW231" s="73"/>
      <c r="AX231" s="73"/>
      <c r="AY231" s="73"/>
      <c r="AZ231" s="73"/>
      <c r="BA231" s="73"/>
      <c r="BB231" s="73"/>
      <c r="BC231" s="73"/>
      <c r="BD231" s="73"/>
      <c r="BE231" s="73"/>
      <c r="BF231" s="73"/>
      <c r="BG231" s="73"/>
      <c r="BH231" s="73">
        <v>1</v>
      </c>
      <c r="BI231" s="73"/>
      <c r="BJ231" s="73"/>
      <c r="BK231" s="73"/>
      <c r="BL231" s="73"/>
      <c r="BM231" s="73"/>
      <c r="BN231" s="73"/>
      <c r="BO231" s="73"/>
      <c r="BP231" s="73"/>
      <c r="BQ231" s="73"/>
      <c r="BR231" s="73"/>
      <c r="BS231" s="73"/>
      <c r="BT231" s="73"/>
      <c r="BU231" s="73"/>
      <c r="BV231" s="73"/>
      <c r="BW231" s="73"/>
      <c r="BX231" s="73"/>
      <c r="BY231" s="74"/>
      <c r="BZ231" s="75"/>
      <c r="CA231" s="73"/>
      <c r="CB231" s="73"/>
      <c r="CC231" s="73"/>
      <c r="CD231" s="73"/>
      <c r="CE231" s="73"/>
      <c r="CF231" s="73"/>
      <c r="CG231" s="73"/>
      <c r="CH231" s="73"/>
      <c r="CI231" s="73"/>
      <c r="CJ231" s="73"/>
      <c r="CK231" s="73"/>
      <c r="CL231" s="73"/>
      <c r="CM231" s="73"/>
      <c r="CN231" s="73"/>
      <c r="CO231" s="73"/>
      <c r="CP231" s="73"/>
      <c r="CQ231" s="73"/>
      <c r="CR231" s="73"/>
      <c r="CS231" s="73"/>
      <c r="CT231" s="73"/>
      <c r="CU231" s="73"/>
      <c r="CV231" s="73"/>
      <c r="CW231" s="73"/>
      <c r="CX231" s="73"/>
      <c r="CY231" s="73"/>
      <c r="CZ231" s="73"/>
      <c r="DA231" s="73"/>
      <c r="DB231" s="73"/>
      <c r="DC231" s="73"/>
      <c r="DD231" s="73"/>
      <c r="DE231" s="73"/>
      <c r="DF231" s="73"/>
      <c r="DG231" s="73"/>
      <c r="DH231" s="73"/>
      <c r="DI231" s="74"/>
      <c r="DJ231" s="75"/>
      <c r="DK231" s="73"/>
      <c r="DL231" s="73"/>
      <c r="DM231" s="73"/>
      <c r="DN231" s="73"/>
      <c r="DO231" s="73"/>
      <c r="DP231" s="73"/>
      <c r="DQ231" s="73"/>
      <c r="DR231" s="73"/>
      <c r="DS231" s="73"/>
      <c r="DT231" s="73"/>
      <c r="DU231" s="73"/>
      <c r="DV231" s="73"/>
      <c r="DW231" s="73"/>
      <c r="DX231" s="73"/>
      <c r="DY231" s="73"/>
      <c r="DZ231" s="73"/>
      <c r="EA231" s="73"/>
      <c r="EB231" s="73"/>
      <c r="EC231" s="73"/>
      <c r="ED231" s="73"/>
      <c r="EE231" s="73"/>
      <c r="EF231" s="73"/>
      <c r="EG231" s="73"/>
      <c r="EH231" s="73"/>
      <c r="EI231" s="73"/>
      <c r="EJ231" s="73"/>
      <c r="EK231" s="73"/>
      <c r="EL231" s="73"/>
      <c r="EM231" s="73"/>
      <c r="EN231" s="73"/>
      <c r="EO231" s="73"/>
      <c r="EP231" s="73"/>
      <c r="EQ231" s="73"/>
      <c r="ER231" s="73"/>
      <c r="ES231" s="74"/>
      <c r="ET231" s="75"/>
      <c r="EU231" s="73"/>
      <c r="EV231" s="73"/>
      <c r="EW231" s="73"/>
      <c r="EX231" s="73"/>
      <c r="EY231" s="73"/>
      <c r="EZ231" s="73"/>
      <c r="FA231" s="73"/>
      <c r="FB231" s="73"/>
      <c r="FC231" s="73"/>
      <c r="FD231" s="73"/>
      <c r="FE231" s="73"/>
      <c r="FF231" s="73"/>
      <c r="FG231" s="73"/>
      <c r="FH231" s="73"/>
      <c r="FI231" s="73"/>
      <c r="FJ231" s="73"/>
      <c r="FK231" s="73"/>
      <c r="FL231" s="73"/>
      <c r="FM231" s="73"/>
      <c r="FN231" s="73"/>
      <c r="FO231" s="73"/>
      <c r="FP231" s="73"/>
      <c r="FQ231" s="73"/>
      <c r="FR231" s="73"/>
      <c r="FS231" s="73"/>
      <c r="FT231" s="73"/>
      <c r="FU231" s="73"/>
      <c r="FV231" s="73"/>
      <c r="FW231" s="73"/>
      <c r="FX231" s="73"/>
      <c r="FY231" s="73"/>
      <c r="FZ231" s="73"/>
      <c r="GA231" s="73"/>
      <c r="GB231" s="73"/>
      <c r="GC231" s="74"/>
      <c r="GD231" s="75"/>
      <c r="GE231" s="73"/>
      <c r="GF231" s="73"/>
      <c r="GG231" s="73"/>
      <c r="GH231" s="73"/>
      <c r="GI231" s="73"/>
      <c r="GJ231" s="73"/>
      <c r="GK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74"/>
    </row>
    <row r="232" spans="2:221" ht="23.25" customHeight="1" x14ac:dyDescent="0.2">
      <c r="B232" s="115"/>
      <c r="C232" s="116"/>
      <c r="D232" s="116"/>
      <c r="E232" s="116"/>
      <c r="F232" s="116"/>
      <c r="G232" s="116"/>
      <c r="H232" s="116"/>
      <c r="I232" s="116"/>
      <c r="J232" s="116"/>
      <c r="K232" s="116"/>
      <c r="L232" s="116"/>
      <c r="M232" s="116"/>
      <c r="N232" s="116"/>
      <c r="O232" s="116"/>
      <c r="P232" s="116"/>
      <c r="Q232" s="116"/>
      <c r="R232" s="116"/>
      <c r="S232" s="116"/>
      <c r="T232" s="116"/>
      <c r="U232" s="117"/>
      <c r="V232" s="121"/>
      <c r="W232" s="122"/>
      <c r="X232" s="122"/>
      <c r="Y232" s="122"/>
      <c r="Z232" s="122"/>
      <c r="AA232" s="123"/>
      <c r="AB232" s="127"/>
      <c r="AC232" s="128"/>
      <c r="AD232" s="128"/>
      <c r="AE232" s="128"/>
      <c r="AF232" s="129"/>
      <c r="AG232" s="106" t="s">
        <v>24</v>
      </c>
      <c r="AH232" s="107"/>
      <c r="AI232" s="107"/>
      <c r="AJ232" s="107"/>
      <c r="AK232" s="107"/>
      <c r="AL232" s="108">
        <f t="shared" si="6"/>
        <v>2</v>
      </c>
      <c r="AM232" s="109"/>
      <c r="AN232" s="109"/>
      <c r="AO232" s="110"/>
      <c r="AP232" s="111">
        <v>1</v>
      </c>
      <c r="AQ232" s="73"/>
      <c r="AR232" s="73"/>
      <c r="AS232" s="73"/>
      <c r="AT232" s="73"/>
      <c r="AU232" s="73"/>
      <c r="AV232" s="73"/>
      <c r="AW232" s="73"/>
      <c r="AX232" s="73"/>
      <c r="AY232" s="73"/>
      <c r="AZ232" s="73"/>
      <c r="BA232" s="73"/>
      <c r="BB232" s="73"/>
      <c r="BC232" s="73"/>
      <c r="BD232" s="73"/>
      <c r="BE232" s="73"/>
      <c r="BF232" s="73"/>
      <c r="BG232" s="73"/>
      <c r="BH232" s="73">
        <v>1</v>
      </c>
      <c r="BI232" s="73"/>
      <c r="BJ232" s="73"/>
      <c r="BK232" s="73"/>
      <c r="BL232" s="73"/>
      <c r="BM232" s="73"/>
      <c r="BN232" s="73"/>
      <c r="BO232" s="73"/>
      <c r="BP232" s="73"/>
      <c r="BQ232" s="73"/>
      <c r="BR232" s="73"/>
      <c r="BS232" s="73"/>
      <c r="BT232" s="73"/>
      <c r="BU232" s="73"/>
      <c r="BV232" s="73"/>
      <c r="BW232" s="73"/>
      <c r="BX232" s="73"/>
      <c r="BY232" s="74"/>
      <c r="BZ232" s="75"/>
      <c r="CA232" s="73"/>
      <c r="CB232" s="73"/>
      <c r="CC232" s="73"/>
      <c r="CD232" s="73"/>
      <c r="CE232" s="73"/>
      <c r="CF232" s="73"/>
      <c r="CG232" s="73"/>
      <c r="CH232" s="73"/>
      <c r="CI232" s="73"/>
      <c r="CJ232" s="73"/>
      <c r="CK232" s="73"/>
      <c r="CL232" s="73"/>
      <c r="CM232" s="73"/>
      <c r="CN232" s="73"/>
      <c r="CO232" s="73"/>
      <c r="CP232" s="73"/>
      <c r="CQ232" s="73"/>
      <c r="CR232" s="73"/>
      <c r="CS232" s="73"/>
      <c r="CT232" s="73"/>
      <c r="CU232" s="73"/>
      <c r="CV232" s="73"/>
      <c r="CW232" s="73"/>
      <c r="CX232" s="73"/>
      <c r="CY232" s="73"/>
      <c r="CZ232" s="73"/>
      <c r="DA232" s="73"/>
      <c r="DB232" s="73"/>
      <c r="DC232" s="73"/>
      <c r="DD232" s="73"/>
      <c r="DE232" s="73"/>
      <c r="DF232" s="73"/>
      <c r="DG232" s="73"/>
      <c r="DH232" s="73"/>
      <c r="DI232" s="74"/>
      <c r="DJ232" s="75"/>
      <c r="DK232" s="73"/>
      <c r="DL232" s="73"/>
      <c r="DM232" s="73"/>
      <c r="DN232" s="73"/>
      <c r="DO232" s="73"/>
      <c r="DP232" s="73"/>
      <c r="DQ232" s="73"/>
      <c r="DR232" s="73"/>
      <c r="DS232" s="73"/>
      <c r="DT232" s="73"/>
      <c r="DU232" s="73"/>
      <c r="DV232" s="73"/>
      <c r="DW232" s="73"/>
      <c r="DX232" s="73"/>
      <c r="DY232" s="73"/>
      <c r="DZ232" s="73"/>
      <c r="EA232" s="73"/>
      <c r="EB232" s="73"/>
      <c r="EC232" s="73"/>
      <c r="ED232" s="73"/>
      <c r="EE232" s="73"/>
      <c r="EF232" s="73"/>
      <c r="EG232" s="73"/>
      <c r="EH232" s="73"/>
      <c r="EI232" s="73"/>
      <c r="EJ232" s="73"/>
      <c r="EK232" s="73"/>
      <c r="EL232" s="73"/>
      <c r="EM232" s="73"/>
      <c r="EN232" s="73"/>
      <c r="EO232" s="73"/>
      <c r="EP232" s="73"/>
      <c r="EQ232" s="73"/>
      <c r="ER232" s="73"/>
      <c r="ES232" s="74"/>
      <c r="ET232" s="75"/>
      <c r="EU232" s="73"/>
      <c r="EV232" s="73"/>
      <c r="EW232" s="73"/>
      <c r="EX232" s="73"/>
      <c r="EY232" s="73"/>
      <c r="EZ232" s="73"/>
      <c r="FA232" s="73"/>
      <c r="FB232" s="73"/>
      <c r="FC232" s="73"/>
      <c r="FD232" s="73"/>
      <c r="FE232" s="73"/>
      <c r="FF232" s="73"/>
      <c r="FG232" s="73"/>
      <c r="FH232" s="73"/>
      <c r="FI232" s="73"/>
      <c r="FJ232" s="73"/>
      <c r="FK232" s="73"/>
      <c r="FL232" s="73"/>
      <c r="FM232" s="73"/>
      <c r="FN232" s="73"/>
      <c r="FO232" s="73"/>
      <c r="FP232" s="73"/>
      <c r="FQ232" s="73"/>
      <c r="FR232" s="73"/>
      <c r="FS232" s="73"/>
      <c r="FT232" s="73"/>
      <c r="FU232" s="73"/>
      <c r="FV232" s="73"/>
      <c r="FW232" s="73"/>
      <c r="FX232" s="73"/>
      <c r="FY232" s="73"/>
      <c r="FZ232" s="73"/>
      <c r="GA232" s="73"/>
      <c r="GB232" s="73"/>
      <c r="GC232" s="74"/>
      <c r="GD232" s="75"/>
      <c r="GE232" s="73"/>
      <c r="GF232" s="73"/>
      <c r="GG232" s="73"/>
      <c r="GH232" s="73"/>
      <c r="GI232" s="73"/>
      <c r="GJ232" s="73"/>
      <c r="GK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4"/>
    </row>
    <row r="233" spans="2:221" ht="18" customHeight="1" x14ac:dyDescent="0.2">
      <c r="B233" s="82" t="s">
        <v>793</v>
      </c>
      <c r="C233" s="83"/>
      <c r="D233" s="83"/>
      <c r="E233" s="83"/>
      <c r="F233" s="83"/>
      <c r="G233" s="83"/>
      <c r="H233" s="83"/>
      <c r="I233" s="83"/>
      <c r="J233" s="83"/>
      <c r="K233" s="83"/>
      <c r="L233" s="83"/>
      <c r="M233" s="83"/>
      <c r="N233" s="83"/>
      <c r="O233" s="83"/>
      <c r="P233" s="83"/>
      <c r="Q233" s="83"/>
      <c r="R233" s="83"/>
      <c r="S233" s="83"/>
      <c r="T233" s="83"/>
      <c r="U233" s="84"/>
      <c r="V233" s="88" t="s">
        <v>804</v>
      </c>
      <c r="W233" s="89"/>
      <c r="X233" s="89"/>
      <c r="Y233" s="89"/>
      <c r="Z233" s="89"/>
      <c r="AA233" s="90"/>
      <c r="AB233" s="94">
        <v>2E-3</v>
      </c>
      <c r="AC233" s="95"/>
      <c r="AD233" s="95"/>
      <c r="AE233" s="95"/>
      <c r="AF233" s="96"/>
      <c r="AG233" s="100" t="s">
        <v>23</v>
      </c>
      <c r="AH233" s="101"/>
      <c r="AI233" s="101"/>
      <c r="AJ233" s="101"/>
      <c r="AK233" s="101"/>
      <c r="AL233" s="102">
        <f t="shared" si="6"/>
        <v>2</v>
      </c>
      <c r="AM233" s="103"/>
      <c r="AN233" s="103"/>
      <c r="AO233" s="104"/>
      <c r="AP233" s="105"/>
      <c r="AQ233" s="61"/>
      <c r="AR233" s="61"/>
      <c r="AS233" s="61">
        <v>1</v>
      </c>
      <c r="AT233" s="61"/>
      <c r="AU233" s="61"/>
      <c r="AV233" s="61"/>
      <c r="AW233" s="61"/>
      <c r="AX233" s="61"/>
      <c r="AY233" s="61"/>
      <c r="AZ233" s="61"/>
      <c r="BA233" s="61"/>
      <c r="BB233" s="61"/>
      <c r="BC233" s="61"/>
      <c r="BD233" s="61"/>
      <c r="BE233" s="61"/>
      <c r="BF233" s="61"/>
      <c r="BG233" s="61"/>
      <c r="BH233" s="61"/>
      <c r="BI233" s="61"/>
      <c r="BJ233" s="61"/>
      <c r="BK233" s="61">
        <v>1</v>
      </c>
      <c r="BL233" s="61"/>
      <c r="BM233" s="61"/>
      <c r="BN233" s="61"/>
      <c r="BO233" s="61"/>
      <c r="BP233" s="61"/>
      <c r="BQ233" s="61"/>
      <c r="BR233" s="61"/>
      <c r="BS233" s="61"/>
      <c r="BT233" s="61"/>
      <c r="BU233" s="61"/>
      <c r="BV233" s="61"/>
      <c r="BW233" s="61"/>
      <c r="BX233" s="61"/>
      <c r="BY233" s="62"/>
      <c r="BZ233" s="63"/>
      <c r="CA233" s="61"/>
      <c r="CB233" s="61"/>
      <c r="CC233" s="61"/>
      <c r="CD233" s="61"/>
      <c r="CE233" s="61"/>
      <c r="CF233" s="61"/>
      <c r="CG233" s="61"/>
      <c r="CH233" s="61"/>
      <c r="CI233" s="61"/>
      <c r="CJ233" s="61"/>
      <c r="CK233" s="61"/>
      <c r="CL233" s="61"/>
      <c r="CM233" s="61"/>
      <c r="CN233" s="61"/>
      <c r="CO233" s="61"/>
      <c r="CP233" s="61"/>
      <c r="CQ233" s="61"/>
      <c r="CR233" s="61"/>
      <c r="CS233" s="61"/>
      <c r="CT233" s="61"/>
      <c r="CU233" s="61"/>
      <c r="CV233" s="61"/>
      <c r="CW233" s="61"/>
      <c r="CX233" s="61"/>
      <c r="CY233" s="61"/>
      <c r="CZ233" s="61"/>
      <c r="DA233" s="61"/>
      <c r="DB233" s="61"/>
      <c r="DC233" s="61"/>
      <c r="DD233" s="61"/>
      <c r="DE233" s="61"/>
      <c r="DF233" s="61"/>
      <c r="DG233" s="61"/>
      <c r="DH233" s="61"/>
      <c r="DI233" s="62"/>
      <c r="DJ233" s="63"/>
      <c r="DK233" s="61"/>
      <c r="DL233" s="61"/>
      <c r="DM233" s="61"/>
      <c r="DN233" s="61"/>
      <c r="DO233" s="61"/>
      <c r="DP233" s="61"/>
      <c r="DQ233" s="61"/>
      <c r="DR233" s="61"/>
      <c r="DS233" s="61"/>
      <c r="DT233" s="61"/>
      <c r="DU233" s="61"/>
      <c r="DV233" s="61"/>
      <c r="DW233" s="61"/>
      <c r="DX233" s="61"/>
      <c r="DY233" s="61"/>
      <c r="DZ233" s="61"/>
      <c r="EA233" s="61"/>
      <c r="EB233" s="61"/>
      <c r="EC233" s="61"/>
      <c r="ED233" s="61"/>
      <c r="EE233" s="61"/>
      <c r="EF233" s="61"/>
      <c r="EG233" s="61"/>
      <c r="EH233" s="61"/>
      <c r="EI233" s="61"/>
      <c r="EJ233" s="61"/>
      <c r="EK233" s="61"/>
      <c r="EL233" s="61"/>
      <c r="EM233" s="61"/>
      <c r="EN233" s="61"/>
      <c r="EO233" s="61"/>
      <c r="EP233" s="61"/>
      <c r="EQ233" s="61"/>
      <c r="ER233" s="61"/>
      <c r="ES233" s="62"/>
      <c r="ET233" s="63"/>
      <c r="EU233" s="61"/>
      <c r="EV233" s="61"/>
      <c r="EW233" s="61"/>
      <c r="EX233" s="61"/>
      <c r="EY233" s="61"/>
      <c r="EZ233" s="61"/>
      <c r="FA233" s="61"/>
      <c r="FB233" s="61"/>
      <c r="FC233" s="61"/>
      <c r="FD233" s="61"/>
      <c r="FE233" s="61"/>
      <c r="FF233" s="61"/>
      <c r="FG233" s="61"/>
      <c r="FH233" s="61"/>
      <c r="FI233" s="61"/>
      <c r="FJ233" s="61"/>
      <c r="FK233" s="61"/>
      <c r="FL233" s="61"/>
      <c r="FM233" s="61"/>
      <c r="FN233" s="61"/>
      <c r="FO233" s="61"/>
      <c r="FP233" s="61"/>
      <c r="FQ233" s="61"/>
      <c r="FR233" s="61"/>
      <c r="FS233" s="61"/>
      <c r="FT233" s="61"/>
      <c r="FU233" s="61"/>
      <c r="FV233" s="61"/>
      <c r="FW233" s="61"/>
      <c r="FX233" s="61"/>
      <c r="FY233" s="61"/>
      <c r="FZ233" s="61"/>
      <c r="GA233" s="61"/>
      <c r="GB233" s="61"/>
      <c r="GC233" s="62"/>
      <c r="GD233" s="63"/>
      <c r="GE233" s="61"/>
      <c r="GF233" s="61"/>
      <c r="GG233" s="61"/>
      <c r="GH233" s="61"/>
      <c r="GI233" s="61"/>
      <c r="GJ233" s="61"/>
      <c r="GK233" s="61"/>
      <c r="GL233" s="61"/>
      <c r="GM233" s="61"/>
      <c r="GN233" s="61"/>
      <c r="GO233" s="61"/>
      <c r="GP233" s="61"/>
      <c r="GQ233" s="61"/>
      <c r="GR233" s="61"/>
      <c r="GS233" s="61"/>
      <c r="GT233" s="61"/>
      <c r="GU233" s="61"/>
      <c r="GV233" s="61"/>
      <c r="GW233" s="61"/>
      <c r="GX233" s="61"/>
      <c r="GY233" s="61"/>
      <c r="GZ233" s="61"/>
      <c r="HA233" s="61"/>
      <c r="HB233" s="61"/>
      <c r="HC233" s="61"/>
      <c r="HD233" s="61"/>
      <c r="HE233" s="61"/>
      <c r="HF233" s="61"/>
      <c r="HG233" s="61"/>
      <c r="HH233" s="61"/>
      <c r="HI233" s="61"/>
      <c r="HJ233" s="61"/>
      <c r="HK233" s="61"/>
      <c r="HL233" s="61"/>
      <c r="HM233" s="62"/>
    </row>
    <row r="234" spans="2:221" ht="18" customHeight="1" x14ac:dyDescent="0.2">
      <c r="B234" s="131"/>
      <c r="C234" s="132"/>
      <c r="D234" s="132"/>
      <c r="E234" s="132"/>
      <c r="F234" s="132"/>
      <c r="G234" s="132"/>
      <c r="H234" s="132"/>
      <c r="I234" s="132"/>
      <c r="J234" s="132"/>
      <c r="K234" s="132"/>
      <c r="L234" s="132"/>
      <c r="M234" s="132"/>
      <c r="N234" s="132"/>
      <c r="O234" s="132"/>
      <c r="P234" s="132"/>
      <c r="Q234" s="132"/>
      <c r="R234" s="132"/>
      <c r="S234" s="132"/>
      <c r="T234" s="132"/>
      <c r="U234" s="133"/>
      <c r="V234" s="134"/>
      <c r="W234" s="135"/>
      <c r="X234" s="135"/>
      <c r="Y234" s="135"/>
      <c r="Z234" s="135"/>
      <c r="AA234" s="136"/>
      <c r="AB234" s="137"/>
      <c r="AC234" s="138"/>
      <c r="AD234" s="138"/>
      <c r="AE234" s="138"/>
      <c r="AF234" s="139"/>
      <c r="AG234" s="100" t="s">
        <v>24</v>
      </c>
      <c r="AH234" s="101"/>
      <c r="AI234" s="101"/>
      <c r="AJ234" s="101"/>
      <c r="AK234" s="101"/>
      <c r="AL234" s="102">
        <f t="shared" si="6"/>
        <v>0</v>
      </c>
      <c r="AM234" s="103"/>
      <c r="AN234" s="103"/>
      <c r="AO234" s="104"/>
      <c r="AP234" s="130"/>
      <c r="AQ234" s="61"/>
      <c r="AR234" s="61"/>
      <c r="AS234" s="61">
        <v>0</v>
      </c>
      <c r="AT234" s="61"/>
      <c r="AU234" s="61"/>
      <c r="AV234" s="61"/>
      <c r="AW234" s="61"/>
      <c r="AX234" s="61"/>
      <c r="AY234" s="61"/>
      <c r="AZ234" s="61"/>
      <c r="BA234" s="61"/>
      <c r="BB234" s="61"/>
      <c r="BC234" s="61"/>
      <c r="BD234" s="61"/>
      <c r="BE234" s="61"/>
      <c r="BF234" s="61"/>
      <c r="BG234" s="61"/>
      <c r="BH234" s="61"/>
      <c r="BI234" s="61"/>
      <c r="BJ234" s="61"/>
      <c r="BK234" s="61">
        <v>0</v>
      </c>
      <c r="BL234" s="61"/>
      <c r="BM234" s="61"/>
      <c r="BN234" s="61"/>
      <c r="BO234" s="61"/>
      <c r="BP234" s="61"/>
      <c r="BQ234" s="61"/>
      <c r="BR234" s="61"/>
      <c r="BS234" s="61"/>
      <c r="BT234" s="61"/>
      <c r="BU234" s="61"/>
      <c r="BV234" s="61"/>
      <c r="BW234" s="61"/>
      <c r="BX234" s="61"/>
      <c r="BY234" s="62"/>
      <c r="BZ234" s="63"/>
      <c r="CA234" s="61"/>
      <c r="CB234" s="61"/>
      <c r="CC234" s="61"/>
      <c r="CD234" s="61"/>
      <c r="CE234" s="61"/>
      <c r="CF234" s="61"/>
      <c r="CG234" s="61"/>
      <c r="CH234" s="61"/>
      <c r="CI234" s="61"/>
      <c r="CJ234" s="61"/>
      <c r="CK234" s="61"/>
      <c r="CL234" s="61"/>
      <c r="CM234" s="61"/>
      <c r="CN234" s="61"/>
      <c r="CO234" s="61"/>
      <c r="CP234" s="61"/>
      <c r="CQ234" s="61"/>
      <c r="CR234" s="61"/>
      <c r="CS234" s="61"/>
      <c r="CT234" s="61"/>
      <c r="CU234" s="61"/>
      <c r="CV234" s="61"/>
      <c r="CW234" s="61"/>
      <c r="CX234" s="61"/>
      <c r="CY234" s="61"/>
      <c r="CZ234" s="61"/>
      <c r="DA234" s="61"/>
      <c r="DB234" s="61"/>
      <c r="DC234" s="61"/>
      <c r="DD234" s="61"/>
      <c r="DE234" s="61"/>
      <c r="DF234" s="61"/>
      <c r="DG234" s="61"/>
      <c r="DH234" s="61"/>
      <c r="DI234" s="62"/>
      <c r="DJ234" s="63"/>
      <c r="DK234" s="61"/>
      <c r="DL234" s="61"/>
      <c r="DM234" s="61"/>
      <c r="DN234" s="61"/>
      <c r="DO234" s="61"/>
      <c r="DP234" s="61"/>
      <c r="DQ234" s="61"/>
      <c r="DR234" s="61"/>
      <c r="DS234" s="61"/>
      <c r="DT234" s="61"/>
      <c r="DU234" s="61"/>
      <c r="DV234" s="61"/>
      <c r="DW234" s="61"/>
      <c r="DX234" s="61"/>
      <c r="DY234" s="61"/>
      <c r="DZ234" s="61"/>
      <c r="EA234" s="61"/>
      <c r="EB234" s="61"/>
      <c r="EC234" s="61"/>
      <c r="ED234" s="61"/>
      <c r="EE234" s="61"/>
      <c r="EF234" s="61"/>
      <c r="EG234" s="61"/>
      <c r="EH234" s="61"/>
      <c r="EI234" s="61"/>
      <c r="EJ234" s="61"/>
      <c r="EK234" s="61"/>
      <c r="EL234" s="61"/>
      <c r="EM234" s="61"/>
      <c r="EN234" s="61"/>
      <c r="EO234" s="61"/>
      <c r="EP234" s="61"/>
      <c r="EQ234" s="61"/>
      <c r="ER234" s="61"/>
      <c r="ES234" s="62"/>
      <c r="ET234" s="63"/>
      <c r="EU234" s="61"/>
      <c r="EV234" s="61"/>
      <c r="EW234" s="61"/>
      <c r="EX234" s="61"/>
      <c r="EY234" s="61"/>
      <c r="EZ234" s="61"/>
      <c r="FA234" s="61"/>
      <c r="FB234" s="61"/>
      <c r="FC234" s="61"/>
      <c r="FD234" s="61"/>
      <c r="FE234" s="61"/>
      <c r="FF234" s="61"/>
      <c r="FG234" s="61"/>
      <c r="FH234" s="61"/>
      <c r="FI234" s="61"/>
      <c r="FJ234" s="61"/>
      <c r="FK234" s="61"/>
      <c r="FL234" s="61"/>
      <c r="FM234" s="61"/>
      <c r="FN234" s="61"/>
      <c r="FO234" s="61"/>
      <c r="FP234" s="61"/>
      <c r="FQ234" s="61"/>
      <c r="FR234" s="61"/>
      <c r="FS234" s="61"/>
      <c r="FT234" s="61"/>
      <c r="FU234" s="61"/>
      <c r="FV234" s="61"/>
      <c r="FW234" s="61"/>
      <c r="FX234" s="61"/>
      <c r="FY234" s="61"/>
      <c r="FZ234" s="61"/>
      <c r="GA234" s="61"/>
      <c r="GB234" s="61"/>
      <c r="GC234" s="62"/>
      <c r="GD234" s="63"/>
      <c r="GE234" s="61"/>
      <c r="GF234" s="61"/>
      <c r="GG234" s="61"/>
      <c r="GH234" s="61"/>
      <c r="GI234" s="61"/>
      <c r="GJ234" s="61"/>
      <c r="GK234" s="61"/>
      <c r="GL234" s="61"/>
      <c r="GM234" s="61"/>
      <c r="GN234" s="61"/>
      <c r="GO234" s="61"/>
      <c r="GP234" s="61"/>
      <c r="GQ234" s="61"/>
      <c r="GR234" s="61"/>
      <c r="GS234" s="61"/>
      <c r="GT234" s="61"/>
      <c r="GU234" s="61"/>
      <c r="GV234" s="61"/>
      <c r="GW234" s="61"/>
      <c r="GX234" s="61"/>
      <c r="GY234" s="61"/>
      <c r="GZ234" s="61"/>
      <c r="HA234" s="61"/>
      <c r="HB234" s="61"/>
      <c r="HC234" s="61"/>
      <c r="HD234" s="61"/>
      <c r="HE234" s="61"/>
      <c r="HF234" s="61"/>
      <c r="HG234" s="61"/>
      <c r="HH234" s="61"/>
      <c r="HI234" s="61"/>
      <c r="HJ234" s="61"/>
      <c r="HK234" s="61"/>
      <c r="HL234" s="61"/>
      <c r="HM234" s="62"/>
    </row>
    <row r="235" spans="2:221" ht="23.25" customHeight="1" x14ac:dyDescent="0.2">
      <c r="B235" s="112" t="s">
        <v>794</v>
      </c>
      <c r="C235" s="113"/>
      <c r="D235" s="113"/>
      <c r="E235" s="113"/>
      <c r="F235" s="113"/>
      <c r="G235" s="113"/>
      <c r="H235" s="113"/>
      <c r="I235" s="113"/>
      <c r="J235" s="113"/>
      <c r="K235" s="113"/>
      <c r="L235" s="113"/>
      <c r="M235" s="113"/>
      <c r="N235" s="113"/>
      <c r="O235" s="113"/>
      <c r="P235" s="113"/>
      <c r="Q235" s="113"/>
      <c r="R235" s="113"/>
      <c r="S235" s="113"/>
      <c r="T235" s="113"/>
      <c r="U235" s="114"/>
      <c r="V235" s="118" t="s">
        <v>805</v>
      </c>
      <c r="W235" s="119"/>
      <c r="X235" s="119"/>
      <c r="Y235" s="119"/>
      <c r="Z235" s="119"/>
      <c r="AA235" s="120"/>
      <c r="AB235" s="124">
        <v>0</v>
      </c>
      <c r="AC235" s="125"/>
      <c r="AD235" s="125"/>
      <c r="AE235" s="125"/>
      <c r="AF235" s="126"/>
      <c r="AG235" s="106" t="s">
        <v>23</v>
      </c>
      <c r="AH235" s="107"/>
      <c r="AI235" s="107"/>
      <c r="AJ235" s="107"/>
      <c r="AK235" s="107"/>
      <c r="AL235" s="108">
        <f t="shared" si="6"/>
        <v>0</v>
      </c>
      <c r="AM235" s="109"/>
      <c r="AN235" s="109"/>
      <c r="AO235" s="110"/>
      <c r="AP235" s="69"/>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74"/>
      <c r="BZ235" s="75"/>
      <c r="CA235" s="73"/>
      <c r="CB235" s="73"/>
      <c r="CC235" s="73"/>
      <c r="CD235" s="73"/>
      <c r="CE235" s="73"/>
      <c r="CF235" s="73"/>
      <c r="CG235" s="73"/>
      <c r="CH235" s="73"/>
      <c r="CI235" s="73"/>
      <c r="CJ235" s="73"/>
      <c r="CK235" s="73"/>
      <c r="CL235" s="73"/>
      <c r="CM235" s="73"/>
      <c r="CN235" s="73"/>
      <c r="CO235" s="73"/>
      <c r="CP235" s="73"/>
      <c r="CQ235" s="73"/>
      <c r="CR235" s="73"/>
      <c r="CS235" s="73"/>
      <c r="CT235" s="73"/>
      <c r="CU235" s="73"/>
      <c r="CV235" s="73"/>
      <c r="CW235" s="73"/>
      <c r="CX235" s="73"/>
      <c r="CY235" s="73"/>
      <c r="CZ235" s="73"/>
      <c r="DA235" s="73"/>
      <c r="DB235" s="73"/>
      <c r="DC235" s="73"/>
      <c r="DD235" s="73"/>
      <c r="DE235" s="73"/>
      <c r="DF235" s="73"/>
      <c r="DG235" s="73"/>
      <c r="DH235" s="73"/>
      <c r="DI235" s="74"/>
      <c r="DJ235" s="75"/>
      <c r="DK235" s="73"/>
      <c r="DL235" s="73"/>
      <c r="DM235" s="73"/>
      <c r="DN235" s="73"/>
      <c r="DO235" s="73"/>
      <c r="DP235" s="73"/>
      <c r="DQ235" s="73"/>
      <c r="DR235" s="73"/>
      <c r="DS235" s="73"/>
      <c r="DT235" s="73"/>
      <c r="DU235" s="73"/>
      <c r="DV235" s="73"/>
      <c r="DW235" s="73"/>
      <c r="DX235" s="73"/>
      <c r="DY235" s="73"/>
      <c r="DZ235" s="73"/>
      <c r="EA235" s="73"/>
      <c r="EB235" s="73"/>
      <c r="EC235" s="73"/>
      <c r="ED235" s="73"/>
      <c r="EE235" s="73"/>
      <c r="EF235" s="73"/>
      <c r="EG235" s="73"/>
      <c r="EH235" s="73"/>
      <c r="EI235" s="73"/>
      <c r="EJ235" s="73"/>
      <c r="EK235" s="73"/>
      <c r="EL235" s="73"/>
      <c r="EM235" s="73"/>
      <c r="EN235" s="73"/>
      <c r="EO235" s="73"/>
      <c r="EP235" s="73"/>
      <c r="EQ235" s="73"/>
      <c r="ER235" s="73"/>
      <c r="ES235" s="74"/>
      <c r="ET235" s="75"/>
      <c r="EU235" s="73"/>
      <c r="EV235" s="73"/>
      <c r="EW235" s="73"/>
      <c r="EX235" s="73"/>
      <c r="EY235" s="73"/>
      <c r="EZ235" s="73"/>
      <c r="FA235" s="73"/>
      <c r="FB235" s="73"/>
      <c r="FC235" s="73"/>
      <c r="FD235" s="73"/>
      <c r="FE235" s="73"/>
      <c r="FF235" s="73"/>
      <c r="FG235" s="73"/>
      <c r="FH235" s="73"/>
      <c r="FI235" s="73"/>
      <c r="FJ235" s="73"/>
      <c r="FK235" s="73"/>
      <c r="FL235" s="73"/>
      <c r="FM235" s="73"/>
      <c r="FN235" s="73"/>
      <c r="FO235" s="73"/>
      <c r="FP235" s="73"/>
      <c r="FQ235" s="73"/>
      <c r="FR235" s="73"/>
      <c r="FS235" s="73"/>
      <c r="FT235" s="73"/>
      <c r="FU235" s="73"/>
      <c r="FV235" s="73"/>
      <c r="FW235" s="73"/>
      <c r="FX235" s="73"/>
      <c r="FY235" s="73"/>
      <c r="FZ235" s="73"/>
      <c r="GA235" s="73"/>
      <c r="GB235" s="73"/>
      <c r="GC235" s="74"/>
      <c r="GD235" s="75"/>
      <c r="GE235" s="73"/>
      <c r="GF235" s="73"/>
      <c r="GG235" s="73"/>
      <c r="GH235" s="73"/>
      <c r="GI235" s="73"/>
      <c r="GJ235" s="73"/>
      <c r="GK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74"/>
    </row>
    <row r="236" spans="2:221" ht="23.25" customHeight="1" thickBot="1" x14ac:dyDescent="0.25">
      <c r="B236" s="329"/>
      <c r="C236" s="330"/>
      <c r="D236" s="330"/>
      <c r="E236" s="330"/>
      <c r="F236" s="330"/>
      <c r="G236" s="330"/>
      <c r="H236" s="330"/>
      <c r="I236" s="330"/>
      <c r="J236" s="330"/>
      <c r="K236" s="330"/>
      <c r="L236" s="330"/>
      <c r="M236" s="330"/>
      <c r="N236" s="330"/>
      <c r="O236" s="330"/>
      <c r="P236" s="330"/>
      <c r="Q236" s="330"/>
      <c r="R236" s="330"/>
      <c r="S236" s="330"/>
      <c r="T236" s="330"/>
      <c r="U236" s="331"/>
      <c r="V236" s="332"/>
      <c r="W236" s="333"/>
      <c r="X236" s="333"/>
      <c r="Y236" s="333"/>
      <c r="Z236" s="333"/>
      <c r="AA236" s="334"/>
      <c r="AB236" s="335"/>
      <c r="AC236" s="336"/>
      <c r="AD236" s="336"/>
      <c r="AE236" s="336"/>
      <c r="AF236" s="337"/>
      <c r="AG236" s="338" t="s">
        <v>24</v>
      </c>
      <c r="AH236" s="339"/>
      <c r="AI236" s="339"/>
      <c r="AJ236" s="339"/>
      <c r="AK236" s="339"/>
      <c r="AL236" s="340">
        <f t="shared" si="6"/>
        <v>0</v>
      </c>
      <c r="AM236" s="341"/>
      <c r="AN236" s="341"/>
      <c r="AO236" s="342"/>
      <c r="AP236" s="415"/>
      <c r="AQ236" s="320"/>
      <c r="AR236" s="320"/>
      <c r="AS236" s="320"/>
      <c r="AT236" s="320"/>
      <c r="AU236" s="320"/>
      <c r="AV236" s="320"/>
      <c r="AW236" s="320"/>
      <c r="AX236" s="320"/>
      <c r="AY236" s="320"/>
      <c r="AZ236" s="320"/>
      <c r="BA236" s="320"/>
      <c r="BB236" s="320"/>
      <c r="BC236" s="320"/>
      <c r="BD236" s="320"/>
      <c r="BE236" s="320"/>
      <c r="BF236" s="320"/>
      <c r="BG236" s="320"/>
      <c r="BH236" s="320"/>
      <c r="BI236" s="320"/>
      <c r="BJ236" s="320"/>
      <c r="BK236" s="320"/>
      <c r="BL236" s="320"/>
      <c r="BM236" s="320"/>
      <c r="BN236" s="320"/>
      <c r="BO236" s="320"/>
      <c r="BP236" s="320"/>
      <c r="BQ236" s="320"/>
      <c r="BR236" s="320"/>
      <c r="BS236" s="320"/>
      <c r="BT236" s="320"/>
      <c r="BU236" s="320"/>
      <c r="BV236" s="320"/>
      <c r="BW236" s="320"/>
      <c r="BX236" s="320"/>
      <c r="BY236" s="321"/>
      <c r="BZ236" s="322"/>
      <c r="CA236" s="320"/>
      <c r="CB236" s="320"/>
      <c r="CC236" s="320"/>
      <c r="CD236" s="320"/>
      <c r="CE236" s="320"/>
      <c r="CF236" s="320"/>
      <c r="CG236" s="320"/>
      <c r="CH236" s="320"/>
      <c r="CI236" s="320"/>
      <c r="CJ236" s="320"/>
      <c r="CK236" s="320"/>
      <c r="CL236" s="320"/>
      <c r="CM236" s="320"/>
      <c r="CN236" s="320"/>
      <c r="CO236" s="320"/>
      <c r="CP236" s="320"/>
      <c r="CQ236" s="320"/>
      <c r="CR236" s="320"/>
      <c r="CS236" s="320"/>
      <c r="CT236" s="320"/>
      <c r="CU236" s="320"/>
      <c r="CV236" s="320"/>
      <c r="CW236" s="320"/>
      <c r="CX236" s="320"/>
      <c r="CY236" s="320"/>
      <c r="CZ236" s="320"/>
      <c r="DA236" s="320"/>
      <c r="DB236" s="320"/>
      <c r="DC236" s="320"/>
      <c r="DD236" s="320"/>
      <c r="DE236" s="320"/>
      <c r="DF236" s="320"/>
      <c r="DG236" s="320"/>
      <c r="DH236" s="320"/>
      <c r="DI236" s="321"/>
      <c r="DJ236" s="322"/>
      <c r="DK236" s="320"/>
      <c r="DL236" s="320"/>
      <c r="DM236" s="320"/>
      <c r="DN236" s="320"/>
      <c r="DO236" s="320"/>
      <c r="DP236" s="320"/>
      <c r="DQ236" s="320"/>
      <c r="DR236" s="320"/>
      <c r="DS236" s="320"/>
      <c r="DT236" s="320"/>
      <c r="DU236" s="320"/>
      <c r="DV236" s="320"/>
      <c r="DW236" s="320"/>
      <c r="DX236" s="320"/>
      <c r="DY236" s="320"/>
      <c r="DZ236" s="320"/>
      <c r="EA236" s="320"/>
      <c r="EB236" s="320"/>
      <c r="EC236" s="320"/>
      <c r="ED236" s="320"/>
      <c r="EE236" s="320"/>
      <c r="EF236" s="320"/>
      <c r="EG236" s="320"/>
      <c r="EH236" s="320"/>
      <c r="EI236" s="320"/>
      <c r="EJ236" s="320"/>
      <c r="EK236" s="320"/>
      <c r="EL236" s="320"/>
      <c r="EM236" s="320"/>
      <c r="EN236" s="320"/>
      <c r="EO236" s="320"/>
      <c r="EP236" s="320"/>
      <c r="EQ236" s="320"/>
      <c r="ER236" s="320"/>
      <c r="ES236" s="321"/>
      <c r="ET236" s="322"/>
      <c r="EU236" s="320"/>
      <c r="EV236" s="320"/>
      <c r="EW236" s="320"/>
      <c r="EX236" s="320"/>
      <c r="EY236" s="320"/>
      <c r="EZ236" s="320"/>
      <c r="FA236" s="320"/>
      <c r="FB236" s="320"/>
      <c r="FC236" s="320"/>
      <c r="FD236" s="320"/>
      <c r="FE236" s="320"/>
      <c r="FF236" s="320"/>
      <c r="FG236" s="320"/>
      <c r="FH236" s="320"/>
      <c r="FI236" s="320"/>
      <c r="FJ236" s="320"/>
      <c r="FK236" s="320"/>
      <c r="FL236" s="320"/>
      <c r="FM236" s="320"/>
      <c r="FN236" s="320"/>
      <c r="FO236" s="320"/>
      <c r="FP236" s="320"/>
      <c r="FQ236" s="320"/>
      <c r="FR236" s="320"/>
      <c r="FS236" s="320"/>
      <c r="FT236" s="320"/>
      <c r="FU236" s="320"/>
      <c r="FV236" s="320"/>
      <c r="FW236" s="320"/>
      <c r="FX236" s="320"/>
      <c r="FY236" s="320"/>
      <c r="FZ236" s="320"/>
      <c r="GA236" s="320"/>
      <c r="GB236" s="320"/>
      <c r="GC236" s="321"/>
      <c r="GD236" s="322"/>
      <c r="GE236" s="320"/>
      <c r="GF236" s="320"/>
      <c r="GG236" s="320"/>
      <c r="GH236" s="320"/>
      <c r="GI236" s="320"/>
      <c r="GJ236" s="320"/>
      <c r="GK236" s="320"/>
      <c r="GL236" s="320"/>
      <c r="GM236" s="320"/>
      <c r="GN236" s="320"/>
      <c r="GO236" s="320"/>
      <c r="GP236" s="320"/>
      <c r="GQ236" s="320"/>
      <c r="GR236" s="320"/>
      <c r="GS236" s="320"/>
      <c r="GT236" s="320"/>
      <c r="GU236" s="320"/>
      <c r="GV236" s="320"/>
      <c r="GW236" s="320"/>
      <c r="GX236" s="320"/>
      <c r="GY236" s="320"/>
      <c r="GZ236" s="320"/>
      <c r="HA236" s="320"/>
      <c r="HB236" s="320"/>
      <c r="HC236" s="320"/>
      <c r="HD236" s="320"/>
      <c r="HE236" s="320"/>
      <c r="HF236" s="320"/>
      <c r="HG236" s="320"/>
      <c r="HH236" s="320"/>
      <c r="HI236" s="320"/>
      <c r="HJ236" s="320"/>
      <c r="HK236" s="320"/>
      <c r="HL236" s="320"/>
      <c r="HM236" s="321"/>
    </row>
  </sheetData>
  <sheetProtection password="FD41" sheet="1" objects="1" scenarios="1"/>
  <mergeCells count="9295">
    <mergeCell ref="HK34:HM34"/>
    <mergeCell ref="B35:U36"/>
    <mergeCell ref="V35:AA36"/>
    <mergeCell ref="AB35:AF36"/>
    <mergeCell ref="AG35:AK35"/>
    <mergeCell ref="AL35:AO35"/>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C31:N31"/>
    <mergeCell ref="BZ34:CB34"/>
    <mergeCell ref="CC34:CE34"/>
    <mergeCell ref="CF34:CH34"/>
    <mergeCell ref="CI34:CK34"/>
    <mergeCell ref="CL34:CN34"/>
    <mergeCell ref="HH35:HJ35"/>
    <mergeCell ref="AP121:BY121"/>
    <mergeCell ref="AP122:BY122"/>
    <mergeCell ref="B14:BX14"/>
    <mergeCell ref="B15:BX15"/>
    <mergeCell ref="B16:BX16"/>
    <mergeCell ref="C17:S17"/>
    <mergeCell ref="BT17:BU17"/>
    <mergeCell ref="BV17:BW17"/>
    <mergeCell ref="FC34:FE34"/>
    <mergeCell ref="FF34:FH34"/>
    <mergeCell ref="DY34:EA34"/>
    <mergeCell ref="EB34:ED34"/>
    <mergeCell ref="EE34:EG34"/>
    <mergeCell ref="EH34:EJ34"/>
    <mergeCell ref="EK34:EM34"/>
    <mergeCell ref="EN34:EP34"/>
    <mergeCell ref="DG34:DI34"/>
    <mergeCell ref="DJ34:DL34"/>
    <mergeCell ref="O25:BW25"/>
    <mergeCell ref="BB35:BD35"/>
    <mergeCell ref="BE35:BG35"/>
    <mergeCell ref="BH35:BJ35"/>
    <mergeCell ref="BK35:BM35"/>
    <mergeCell ref="BN35:BP35"/>
    <mergeCell ref="BQ35:BS35"/>
    <mergeCell ref="AP35:AR35"/>
    <mergeCell ref="AS35:AU35"/>
    <mergeCell ref="AV35:AX35"/>
    <mergeCell ref="AY35:BA35"/>
    <mergeCell ref="B8:BX8"/>
    <mergeCell ref="B9:BX9"/>
    <mergeCell ref="B10:BX10"/>
    <mergeCell ref="B11:BX11"/>
    <mergeCell ref="B12:BX12"/>
    <mergeCell ref="B13:BX13"/>
    <mergeCell ref="C26:N26"/>
    <mergeCell ref="O26:Q26"/>
    <mergeCell ref="C27:N27"/>
    <mergeCell ref="O27:Q27"/>
    <mergeCell ref="C28:N28"/>
    <mergeCell ref="O28:BW28"/>
    <mergeCell ref="C19:I19"/>
    <mergeCell ref="J19:S19"/>
    <mergeCell ref="C21:I21"/>
    <mergeCell ref="J21:S21"/>
    <mergeCell ref="C25:N25"/>
    <mergeCell ref="BT34:BV34"/>
    <mergeCell ref="C29:N29"/>
    <mergeCell ref="O29:R29"/>
    <mergeCell ref="C30:N30"/>
    <mergeCell ref="O30:Q30"/>
    <mergeCell ref="O31:BW31"/>
    <mergeCell ref="BW34:BY34"/>
    <mergeCell ref="GS34:GU34"/>
    <mergeCell ref="GV34:GX34"/>
    <mergeCell ref="GY34:HA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EQ34:ES34"/>
    <mergeCell ref="ET34:EV34"/>
    <mergeCell ref="EW34:EY34"/>
    <mergeCell ref="EZ34:FB34"/>
    <mergeCell ref="DD35:DF35"/>
    <mergeCell ref="DG35:DI35"/>
    <mergeCell ref="DJ35:DL35"/>
    <mergeCell ref="DM35:DO35"/>
    <mergeCell ref="DP35:DR35"/>
    <mergeCell ref="DS35:DU35"/>
    <mergeCell ref="CL35:CN35"/>
    <mergeCell ref="CO35:CQ35"/>
    <mergeCell ref="CR35:CT35"/>
    <mergeCell ref="CU35:CW35"/>
    <mergeCell ref="CX35:CZ35"/>
    <mergeCell ref="DA35:DC35"/>
    <mergeCell ref="BT35:BV35"/>
    <mergeCell ref="BW35:BY35"/>
    <mergeCell ref="BZ35:CB35"/>
    <mergeCell ref="CC35:CE35"/>
    <mergeCell ref="CF35:CH35"/>
    <mergeCell ref="CI35:CK35"/>
    <mergeCell ref="DM34:DO34"/>
    <mergeCell ref="DP34:DR34"/>
    <mergeCell ref="DS34:DU34"/>
    <mergeCell ref="DV34:DX34"/>
    <mergeCell ref="CO34:CQ34"/>
    <mergeCell ref="CR34:CT34"/>
    <mergeCell ref="CU34:CW34"/>
    <mergeCell ref="CX34:CZ34"/>
    <mergeCell ref="DA34:DC34"/>
    <mergeCell ref="DD34:DF34"/>
    <mergeCell ref="GM35:GO35"/>
    <mergeCell ref="FF35:FH35"/>
    <mergeCell ref="FI35:FK35"/>
    <mergeCell ref="FL35:FN35"/>
    <mergeCell ref="FO35:FQ35"/>
    <mergeCell ref="FR35:FT35"/>
    <mergeCell ref="FU35:FW35"/>
    <mergeCell ref="EN35:EP35"/>
    <mergeCell ref="EQ35:ES35"/>
    <mergeCell ref="ET35:EV35"/>
    <mergeCell ref="EW35:EY35"/>
    <mergeCell ref="EZ35:FB35"/>
    <mergeCell ref="FC35:FE35"/>
    <mergeCell ref="DV35:DX35"/>
    <mergeCell ref="DY35:EA35"/>
    <mergeCell ref="EB35:ED35"/>
    <mergeCell ref="EE35:EG35"/>
    <mergeCell ref="EH35:EJ35"/>
    <mergeCell ref="EK35:EM35"/>
    <mergeCell ref="BH36:BJ36"/>
    <mergeCell ref="BK36:BM36"/>
    <mergeCell ref="BN36:BP36"/>
    <mergeCell ref="BQ36:BS36"/>
    <mergeCell ref="BT36:BV36"/>
    <mergeCell ref="BW36:BY36"/>
    <mergeCell ref="GY37:HA37"/>
    <mergeCell ref="HB37:HD37"/>
    <mergeCell ref="HE37:HG37"/>
    <mergeCell ref="HH37:HJ37"/>
    <mergeCell ref="HK37:HM37"/>
    <mergeCell ref="AG38:AK38"/>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GA35:GC35"/>
    <mergeCell ref="GD35:GF35"/>
    <mergeCell ref="GG35:GI35"/>
    <mergeCell ref="GJ35:GL35"/>
    <mergeCell ref="EN36:EP36"/>
    <mergeCell ref="EQ36:ES36"/>
    <mergeCell ref="DJ36:DL36"/>
    <mergeCell ref="DM36:DO36"/>
    <mergeCell ref="DP36:DR36"/>
    <mergeCell ref="DS36:DU36"/>
    <mergeCell ref="DV36:DX36"/>
    <mergeCell ref="DY36:EA36"/>
    <mergeCell ref="CR36:CT36"/>
    <mergeCell ref="CU36:CW36"/>
    <mergeCell ref="CX36:CZ36"/>
    <mergeCell ref="DA36:DC36"/>
    <mergeCell ref="DD36:DF36"/>
    <mergeCell ref="DG36:DI36"/>
    <mergeCell ref="BZ36:CB36"/>
    <mergeCell ref="CC36:CE36"/>
    <mergeCell ref="CF36:CH36"/>
    <mergeCell ref="CI36:CK36"/>
    <mergeCell ref="CL36:CN36"/>
    <mergeCell ref="CO36:CQ36"/>
    <mergeCell ref="AB37:AF38"/>
    <mergeCell ref="AG37:AK37"/>
    <mergeCell ref="AL37:AO37"/>
    <mergeCell ref="AP37:AR37"/>
    <mergeCell ref="GV36:GX36"/>
    <mergeCell ref="GY36:HA36"/>
    <mergeCell ref="HB36:HD36"/>
    <mergeCell ref="HE36:HG36"/>
    <mergeCell ref="HH36:HJ36"/>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ET36:EV36"/>
    <mergeCell ref="EW36:EY36"/>
    <mergeCell ref="EZ36:FB36"/>
    <mergeCell ref="FC36:FE36"/>
    <mergeCell ref="FF36:FH36"/>
    <mergeCell ref="FI36:FK36"/>
    <mergeCell ref="EB36:ED36"/>
    <mergeCell ref="EE36:EG36"/>
    <mergeCell ref="EH36:EJ36"/>
    <mergeCell ref="EK36:EM36"/>
    <mergeCell ref="CC37:CE37"/>
    <mergeCell ref="CF37:CH37"/>
    <mergeCell ref="CI37:CK37"/>
    <mergeCell ref="CL37:CN37"/>
    <mergeCell ref="CO37:CQ37"/>
    <mergeCell ref="CR37:CT37"/>
    <mergeCell ref="BK37:BM37"/>
    <mergeCell ref="BN37:BP37"/>
    <mergeCell ref="BQ37:BS37"/>
    <mergeCell ref="BT37:BV37"/>
    <mergeCell ref="BW37:BY37"/>
    <mergeCell ref="BZ37:CB37"/>
    <mergeCell ref="AS37:AU37"/>
    <mergeCell ref="AV37:AX37"/>
    <mergeCell ref="AY37:BA37"/>
    <mergeCell ref="BB37:BD37"/>
    <mergeCell ref="BE37:BG37"/>
    <mergeCell ref="BH37:BJ37"/>
    <mergeCell ref="EE37:EG37"/>
    <mergeCell ref="EH37:EJ37"/>
    <mergeCell ref="EK37:EM37"/>
    <mergeCell ref="EN37:EP37"/>
    <mergeCell ref="EQ37:ES37"/>
    <mergeCell ref="ET37:EV37"/>
    <mergeCell ref="DM37:DO37"/>
    <mergeCell ref="DP37:DR37"/>
    <mergeCell ref="DS37:DU37"/>
    <mergeCell ref="DV37:DX37"/>
    <mergeCell ref="DY37:EA37"/>
    <mergeCell ref="EB37:ED37"/>
    <mergeCell ref="CU37:CW37"/>
    <mergeCell ref="CX37:CZ37"/>
    <mergeCell ref="DA37:DC37"/>
    <mergeCell ref="DD37:DF37"/>
    <mergeCell ref="DG37:DI37"/>
    <mergeCell ref="DJ37:DL37"/>
    <mergeCell ref="GG37:GI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CO38:CQ38"/>
    <mergeCell ref="CR38:CT38"/>
    <mergeCell ref="CU38:CW38"/>
    <mergeCell ref="CX38:CZ38"/>
    <mergeCell ref="BQ38:BS38"/>
    <mergeCell ref="BT38:BV38"/>
    <mergeCell ref="BW38:BY38"/>
    <mergeCell ref="BZ38:CB38"/>
    <mergeCell ref="CC38:CE38"/>
    <mergeCell ref="CF38:CH38"/>
    <mergeCell ref="AY38:BA38"/>
    <mergeCell ref="BB38:BD38"/>
    <mergeCell ref="BE38:BG38"/>
    <mergeCell ref="BH38:BJ38"/>
    <mergeCell ref="BK38:BM38"/>
    <mergeCell ref="BN38:BP38"/>
    <mergeCell ref="AL38:AO38"/>
    <mergeCell ref="AP38:AR38"/>
    <mergeCell ref="AS38:AU38"/>
    <mergeCell ref="AV38:AX38"/>
    <mergeCell ref="HH38:HJ38"/>
    <mergeCell ref="HK38:HM38"/>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EK38:EM38"/>
    <mergeCell ref="EN38:EP38"/>
    <mergeCell ref="EQ38:ES38"/>
    <mergeCell ref="ET38:EV38"/>
    <mergeCell ref="EW38:EY38"/>
    <mergeCell ref="CF39:CH39"/>
    <mergeCell ref="CI39:CK39"/>
    <mergeCell ref="CL39:CN39"/>
    <mergeCell ref="CO39:CQ39"/>
    <mergeCell ref="CR39:CT39"/>
    <mergeCell ref="CU39:CW39"/>
    <mergeCell ref="BN39:BP39"/>
    <mergeCell ref="BQ39:BS39"/>
    <mergeCell ref="BT39:BV39"/>
    <mergeCell ref="BW39:BY39"/>
    <mergeCell ref="BZ39:CB39"/>
    <mergeCell ref="CC39:CE39"/>
    <mergeCell ref="AV39:AX39"/>
    <mergeCell ref="AY39:BA39"/>
    <mergeCell ref="BB39:BD39"/>
    <mergeCell ref="BE39:BG39"/>
    <mergeCell ref="HE38:HG38"/>
    <mergeCell ref="EZ38:FB38"/>
    <mergeCell ref="DS38:DU38"/>
    <mergeCell ref="DV38:DX38"/>
    <mergeCell ref="DY38:EA38"/>
    <mergeCell ref="EB38:ED38"/>
    <mergeCell ref="EE38:EG38"/>
    <mergeCell ref="EH38:EJ38"/>
    <mergeCell ref="DA38:DC38"/>
    <mergeCell ref="DD38:DF38"/>
    <mergeCell ref="DG38:DI38"/>
    <mergeCell ref="DJ38:DL38"/>
    <mergeCell ref="DM38:DO38"/>
    <mergeCell ref="DP38:DR38"/>
    <mergeCell ref="CI38:CK38"/>
    <mergeCell ref="CL38:CN38"/>
    <mergeCell ref="B37:U38"/>
    <mergeCell ref="V37:AA38"/>
    <mergeCell ref="HE39:HG39"/>
    <mergeCell ref="HH39:HJ39"/>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CL40:CN40"/>
    <mergeCell ref="CO40:CQ40"/>
    <mergeCell ref="CR40:CT40"/>
    <mergeCell ref="CU40:CW40"/>
    <mergeCell ref="CX40:CZ40"/>
    <mergeCell ref="DA40:DC40"/>
    <mergeCell ref="BT40:BV40"/>
    <mergeCell ref="BW40:BY40"/>
    <mergeCell ref="BZ40:CB40"/>
    <mergeCell ref="CC40:CE40"/>
    <mergeCell ref="CF40:CH40"/>
    <mergeCell ref="CI40:CK40"/>
    <mergeCell ref="BB40:BD40"/>
    <mergeCell ref="BE40:BG40"/>
    <mergeCell ref="BH40:BJ40"/>
    <mergeCell ref="BK40:BM40"/>
    <mergeCell ref="HB39:HD39"/>
    <mergeCell ref="EQ39:ES39"/>
    <mergeCell ref="ET39:EV39"/>
    <mergeCell ref="EW39:EY39"/>
    <mergeCell ref="DP39:DR39"/>
    <mergeCell ref="DS39:DU39"/>
    <mergeCell ref="DV39:DX39"/>
    <mergeCell ref="DY39:EA39"/>
    <mergeCell ref="EB39:ED39"/>
    <mergeCell ref="EE39:EG39"/>
    <mergeCell ref="CX39:CZ39"/>
    <mergeCell ref="DA39:DC39"/>
    <mergeCell ref="DD39:DF39"/>
    <mergeCell ref="DG39:DI39"/>
    <mergeCell ref="DJ39:DL39"/>
    <mergeCell ref="DM39:DO39"/>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CC41:CE41"/>
    <mergeCell ref="CF41:CH41"/>
    <mergeCell ref="AY41:BA41"/>
    <mergeCell ref="BB41:BD41"/>
    <mergeCell ref="BE41:BG41"/>
    <mergeCell ref="BH41:BJ41"/>
    <mergeCell ref="BH39:BJ39"/>
    <mergeCell ref="BK39:BM39"/>
    <mergeCell ref="HH40:HJ40"/>
    <mergeCell ref="HK40:HM40"/>
    <mergeCell ref="B41:U42"/>
    <mergeCell ref="V41:AA42"/>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EQ41:ES41"/>
    <mergeCell ref="ET41:EV41"/>
    <mergeCell ref="EW41:EY41"/>
    <mergeCell ref="EZ41:FB41"/>
    <mergeCell ref="DS41:DU41"/>
    <mergeCell ref="DV41:DX41"/>
    <mergeCell ref="DY41:EA41"/>
    <mergeCell ref="EB41:ED41"/>
    <mergeCell ref="EE41:EG41"/>
    <mergeCell ref="EH41:EJ41"/>
    <mergeCell ref="DA41:DC41"/>
    <mergeCell ref="DD41:DF41"/>
    <mergeCell ref="DG41:DI41"/>
    <mergeCell ref="DJ41:DL41"/>
    <mergeCell ref="DM41:DO41"/>
    <mergeCell ref="DP41:DR41"/>
    <mergeCell ref="CI41:CK41"/>
    <mergeCell ref="CL41:CN41"/>
    <mergeCell ref="CO41:CQ41"/>
    <mergeCell ref="CR41:CT41"/>
    <mergeCell ref="CU41:CW41"/>
    <mergeCell ref="CX41:CZ41"/>
    <mergeCell ref="BN40:BP40"/>
    <mergeCell ref="BQ40:BS40"/>
    <mergeCell ref="HE41:HG41"/>
    <mergeCell ref="HH41:HJ41"/>
    <mergeCell ref="HK41:HM41"/>
    <mergeCell ref="AG42:AK42"/>
    <mergeCell ref="AL42:AO42"/>
    <mergeCell ref="AP42:AR42"/>
    <mergeCell ref="AS42:AU42"/>
    <mergeCell ref="AV42:AX42"/>
    <mergeCell ref="AY42:BA42"/>
    <mergeCell ref="BB42:BD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FC42:FE42"/>
    <mergeCell ref="FF42:FH42"/>
    <mergeCell ref="DY42:EA42"/>
    <mergeCell ref="EB42:ED42"/>
    <mergeCell ref="EE42:EG42"/>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HK42:HM42"/>
    <mergeCell ref="B43:U44"/>
    <mergeCell ref="V43:AA44"/>
    <mergeCell ref="AB43:AF44"/>
    <mergeCell ref="AG43:AK43"/>
    <mergeCell ref="AL43:AO43"/>
    <mergeCell ref="AP43:AR43"/>
    <mergeCell ref="AS43:AU43"/>
    <mergeCell ref="AV43:AX43"/>
    <mergeCell ref="AY43:BA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CL43:CN43"/>
    <mergeCell ref="CO43:CQ43"/>
    <mergeCell ref="CR43:CT43"/>
    <mergeCell ref="CU43:CW43"/>
    <mergeCell ref="CX43:CZ43"/>
    <mergeCell ref="DA43:DC43"/>
    <mergeCell ref="BT43:BV43"/>
    <mergeCell ref="BW43:BY43"/>
    <mergeCell ref="BZ43:CB43"/>
    <mergeCell ref="CC43:CE43"/>
    <mergeCell ref="CF43:CH43"/>
    <mergeCell ref="CI43:CK43"/>
    <mergeCell ref="BB43:BD43"/>
    <mergeCell ref="BE43:BG43"/>
    <mergeCell ref="BH43:BJ43"/>
    <mergeCell ref="BK43:BM43"/>
    <mergeCell ref="BK41:BM41"/>
    <mergeCell ref="BN41:BP41"/>
    <mergeCell ref="BW42:BY42"/>
    <mergeCell ref="BZ42:CB42"/>
    <mergeCell ref="CC42:CE42"/>
    <mergeCell ref="CF42:CH42"/>
    <mergeCell ref="CI42:CK42"/>
    <mergeCell ref="CL42:CN42"/>
    <mergeCell ref="BE42:BG42"/>
    <mergeCell ref="BH42:BJ42"/>
    <mergeCell ref="BK42:BM42"/>
    <mergeCell ref="BN42:BP42"/>
    <mergeCell ref="BQ41:BS41"/>
    <mergeCell ref="BT41:BV41"/>
    <mergeCell ref="BW41:BY41"/>
    <mergeCell ref="BZ41:CB41"/>
    <mergeCell ref="HK43:HM43"/>
    <mergeCell ref="AG44:AK44"/>
    <mergeCell ref="AL44:AO44"/>
    <mergeCell ref="AP44:AR44"/>
    <mergeCell ref="AS44:AU44"/>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BZ44:CB44"/>
    <mergeCell ref="CC44:CE44"/>
    <mergeCell ref="CF44:CH44"/>
    <mergeCell ref="CI44:CK44"/>
    <mergeCell ref="CL44:CN44"/>
    <mergeCell ref="CO44:CQ44"/>
    <mergeCell ref="BH44:BJ44"/>
    <mergeCell ref="BK44:BM44"/>
    <mergeCell ref="BN44:BP44"/>
    <mergeCell ref="BQ44:BS44"/>
    <mergeCell ref="BT44:BV44"/>
    <mergeCell ref="BW44:BY44"/>
    <mergeCell ref="GY45:HA45"/>
    <mergeCell ref="HB45:HD45"/>
    <mergeCell ref="HE45:HG45"/>
    <mergeCell ref="HH45:HJ45"/>
    <mergeCell ref="BQ42:BS42"/>
    <mergeCell ref="BT42:BV42"/>
    <mergeCell ref="HH43:HJ43"/>
    <mergeCell ref="FC43:FE43"/>
    <mergeCell ref="DV43:DX43"/>
    <mergeCell ref="DY43:EA43"/>
    <mergeCell ref="EB43:ED43"/>
    <mergeCell ref="EE43:EG43"/>
    <mergeCell ref="EH43:EJ43"/>
    <mergeCell ref="EK43:EM43"/>
    <mergeCell ref="DD43:DF43"/>
    <mergeCell ref="DG43:DI43"/>
    <mergeCell ref="DJ43:DL43"/>
    <mergeCell ref="DM43:DO43"/>
    <mergeCell ref="DP43:DR43"/>
    <mergeCell ref="DS43:DU43"/>
    <mergeCell ref="FI44:FK44"/>
    <mergeCell ref="EB44:ED44"/>
    <mergeCell ref="EE44:EG44"/>
    <mergeCell ref="EH44:EJ44"/>
    <mergeCell ref="EK44:EM44"/>
    <mergeCell ref="EN44:EP44"/>
    <mergeCell ref="EQ44:ES44"/>
    <mergeCell ref="DJ44:DL44"/>
    <mergeCell ref="DM44:DO44"/>
    <mergeCell ref="DP44:DR44"/>
    <mergeCell ref="DS44:DU44"/>
    <mergeCell ref="DV44:DX44"/>
    <mergeCell ref="DY44:EA44"/>
    <mergeCell ref="CR44:CT44"/>
    <mergeCell ref="CU44:CW44"/>
    <mergeCell ref="CX44:CZ44"/>
    <mergeCell ref="DA44:DC44"/>
    <mergeCell ref="DD44:DF44"/>
    <mergeCell ref="DG44:DI44"/>
    <mergeCell ref="HE46:HG46"/>
    <mergeCell ref="HH46:HJ46"/>
    <mergeCell ref="HK46:HM46"/>
    <mergeCell ref="BN43:BP43"/>
    <mergeCell ref="BQ43:BS43"/>
    <mergeCell ref="AB45:AF46"/>
    <mergeCell ref="AG45:AK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CC45:CE45"/>
    <mergeCell ref="CF45:CH45"/>
    <mergeCell ref="CI45:CK45"/>
    <mergeCell ref="CL45:CN45"/>
    <mergeCell ref="CO45:CQ45"/>
    <mergeCell ref="CR45:CT45"/>
    <mergeCell ref="BK45:BM45"/>
    <mergeCell ref="BN45:BP45"/>
    <mergeCell ref="BQ45:BS45"/>
    <mergeCell ref="BT45:BV45"/>
    <mergeCell ref="BW45:BY45"/>
    <mergeCell ref="BZ45:CB45"/>
    <mergeCell ref="AS45:AU45"/>
    <mergeCell ref="AV45:AX45"/>
    <mergeCell ref="AY45:BA45"/>
    <mergeCell ref="BB45:BD45"/>
    <mergeCell ref="BE45:BG45"/>
    <mergeCell ref="BH45:BJ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AY46:BA46"/>
    <mergeCell ref="BB46:BD46"/>
    <mergeCell ref="BE46:BG46"/>
    <mergeCell ref="BH46:BJ46"/>
    <mergeCell ref="BK46:BM46"/>
    <mergeCell ref="BN46:BP46"/>
    <mergeCell ref="HB47:HD47"/>
    <mergeCell ref="B45:U46"/>
    <mergeCell ref="V45:AA46"/>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EB46:ED46"/>
    <mergeCell ref="EE46:EG46"/>
    <mergeCell ref="EH46:EJ46"/>
    <mergeCell ref="DA46:DC46"/>
    <mergeCell ref="DD46:DF46"/>
    <mergeCell ref="DG46:DI46"/>
    <mergeCell ref="DJ46:DL46"/>
    <mergeCell ref="DM46:DO46"/>
    <mergeCell ref="DP46:DR46"/>
    <mergeCell ref="CI46:CK46"/>
    <mergeCell ref="CL46:CN46"/>
    <mergeCell ref="CO46:CQ46"/>
    <mergeCell ref="CR46:CT46"/>
    <mergeCell ref="CU46:CW46"/>
    <mergeCell ref="CX46:CZ46"/>
    <mergeCell ref="BQ46:BS46"/>
    <mergeCell ref="BT46:BV46"/>
    <mergeCell ref="BW46:BY46"/>
    <mergeCell ref="BZ46:CB46"/>
    <mergeCell ref="CC46:CE46"/>
    <mergeCell ref="CF46:CH46"/>
    <mergeCell ref="HH48:HJ48"/>
    <mergeCell ref="AG47:AK47"/>
    <mergeCell ref="AL47:AO47"/>
    <mergeCell ref="AP47:AR47"/>
    <mergeCell ref="AS47:AU47"/>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CF47:CH47"/>
    <mergeCell ref="CI47:CK47"/>
    <mergeCell ref="CL47:CN47"/>
    <mergeCell ref="CO47:CQ47"/>
    <mergeCell ref="CR47:CT47"/>
    <mergeCell ref="CU47:CW47"/>
    <mergeCell ref="BN47:BP47"/>
    <mergeCell ref="BQ47:BS47"/>
    <mergeCell ref="BT47:BV47"/>
    <mergeCell ref="BW47:BY47"/>
    <mergeCell ref="BZ47:CB47"/>
    <mergeCell ref="CC47:CE47"/>
    <mergeCell ref="AV47:AX47"/>
    <mergeCell ref="AY47:BA47"/>
    <mergeCell ref="BB47:BD47"/>
    <mergeCell ref="BE47:BG47"/>
    <mergeCell ref="BH47:BJ47"/>
    <mergeCell ref="BK47:BM47"/>
    <mergeCell ref="EK47:EM47"/>
    <mergeCell ref="EN47:EP47"/>
    <mergeCell ref="EQ47:ES47"/>
    <mergeCell ref="ET47:EV47"/>
    <mergeCell ref="EW47:EY47"/>
    <mergeCell ref="DP47:DR47"/>
    <mergeCell ref="DS47:DU47"/>
    <mergeCell ref="DV47:DX47"/>
    <mergeCell ref="DY47:EA47"/>
    <mergeCell ref="EB47:ED47"/>
    <mergeCell ref="EE47:EG47"/>
    <mergeCell ref="CX47:CZ47"/>
    <mergeCell ref="DA47:DC47"/>
    <mergeCell ref="DD47:DF47"/>
    <mergeCell ref="DG47:DI47"/>
    <mergeCell ref="DJ47:DL47"/>
    <mergeCell ref="DM47:DO47"/>
    <mergeCell ref="HE49:HG49"/>
    <mergeCell ref="B47:U48"/>
    <mergeCell ref="V47:AA48"/>
    <mergeCell ref="AB47:AF48"/>
    <mergeCell ref="HE47:HG47"/>
    <mergeCell ref="HH47:HJ47"/>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FC47:FE47"/>
    <mergeCell ref="FF47:FH47"/>
    <mergeCell ref="FI47:FK47"/>
    <mergeCell ref="FL47:FN47"/>
    <mergeCell ref="FO47:FQ47"/>
    <mergeCell ref="EH47:EJ47"/>
    <mergeCell ref="CL48:CN48"/>
    <mergeCell ref="CO48:CQ48"/>
    <mergeCell ref="CR48:CT48"/>
    <mergeCell ref="CU48:CW48"/>
    <mergeCell ref="CX48:CZ48"/>
    <mergeCell ref="DA48:DC48"/>
    <mergeCell ref="BT48:BV48"/>
    <mergeCell ref="BW48:BY48"/>
    <mergeCell ref="BZ48:CB48"/>
    <mergeCell ref="CC48:CE48"/>
    <mergeCell ref="CF48:CH48"/>
    <mergeCell ref="CI48:CK48"/>
    <mergeCell ref="BB48:BD48"/>
    <mergeCell ref="BE48:BG48"/>
    <mergeCell ref="BH48:BJ48"/>
    <mergeCell ref="BK48:BM48"/>
    <mergeCell ref="BN48:BP48"/>
    <mergeCell ref="BQ48:BS48"/>
    <mergeCell ref="FO48:FQ48"/>
    <mergeCell ref="FR48:FT48"/>
    <mergeCell ref="FU48:FW48"/>
    <mergeCell ref="EN48:EP48"/>
    <mergeCell ref="EQ48:ES48"/>
    <mergeCell ref="ET48:EV48"/>
    <mergeCell ref="EW48:EY48"/>
    <mergeCell ref="EZ48:FB48"/>
    <mergeCell ref="FC48:FE48"/>
    <mergeCell ref="DV48:DX48"/>
    <mergeCell ref="DY48:EA48"/>
    <mergeCell ref="EB48:ED48"/>
    <mergeCell ref="EE48:EG48"/>
    <mergeCell ref="EH48:EJ48"/>
    <mergeCell ref="EK48:EM48"/>
    <mergeCell ref="DD48:DF48"/>
    <mergeCell ref="DG48:DI48"/>
    <mergeCell ref="DJ48:DL48"/>
    <mergeCell ref="DM48:DO48"/>
    <mergeCell ref="DP48:DR48"/>
    <mergeCell ref="DS48:DU48"/>
    <mergeCell ref="CI49:CK49"/>
    <mergeCell ref="CL49:CN49"/>
    <mergeCell ref="CO49:CQ49"/>
    <mergeCell ref="CR49:CT49"/>
    <mergeCell ref="CU49:CW49"/>
    <mergeCell ref="CX49:CZ49"/>
    <mergeCell ref="BZ49:CB49"/>
    <mergeCell ref="CC49:CE49"/>
    <mergeCell ref="CF49:CH49"/>
    <mergeCell ref="HK50:HM50"/>
    <mergeCell ref="AP49:BY49"/>
    <mergeCell ref="HK48:HM48"/>
    <mergeCell ref="B49:U50"/>
    <mergeCell ref="V49:AA50"/>
    <mergeCell ref="AB49:AF50"/>
    <mergeCell ref="AG49:AK49"/>
    <mergeCell ref="AL49:AO49"/>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L49:FN49"/>
    <mergeCell ref="FO49:FQ49"/>
    <mergeCell ref="FR49:FT49"/>
    <mergeCell ref="EK49:EM49"/>
    <mergeCell ref="EN49:EP49"/>
    <mergeCell ref="EQ49:ES49"/>
    <mergeCell ref="ET49:EV49"/>
    <mergeCell ref="EW49:EY49"/>
    <mergeCell ref="EZ49:FB49"/>
    <mergeCell ref="DS49:DU49"/>
    <mergeCell ref="DV49:DX49"/>
    <mergeCell ref="DY49:EA49"/>
    <mergeCell ref="EB49:ED49"/>
    <mergeCell ref="EE49:EG49"/>
    <mergeCell ref="EH49:EJ49"/>
    <mergeCell ref="DA49:DC49"/>
    <mergeCell ref="DD49:DF49"/>
    <mergeCell ref="DG49:DI49"/>
    <mergeCell ref="DJ49:DL49"/>
    <mergeCell ref="DM49:DO49"/>
    <mergeCell ref="DP49:DR49"/>
    <mergeCell ref="CO50:CQ50"/>
    <mergeCell ref="CR50:CT50"/>
    <mergeCell ref="CU50:CW50"/>
    <mergeCell ref="CX50:CZ50"/>
    <mergeCell ref="DA50:DC50"/>
    <mergeCell ref="DD50:DF50"/>
    <mergeCell ref="BZ50:CB50"/>
    <mergeCell ref="CC50:CE50"/>
    <mergeCell ref="CF50:CH50"/>
    <mergeCell ref="CI50:CK50"/>
    <mergeCell ref="CL50:CN50"/>
    <mergeCell ref="HH51:HJ51"/>
    <mergeCell ref="AP50:BY50"/>
    <mergeCell ref="HH49:HJ49"/>
    <mergeCell ref="HK49:HM49"/>
    <mergeCell ref="AG50:AK50"/>
    <mergeCell ref="AL50:AO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EQ50:ES50"/>
    <mergeCell ref="ET50:EV50"/>
    <mergeCell ref="EW50:EY50"/>
    <mergeCell ref="EZ50:FB50"/>
    <mergeCell ref="FC50:FE50"/>
    <mergeCell ref="FF50:FH50"/>
    <mergeCell ref="DY50:EA50"/>
    <mergeCell ref="EB50:ED50"/>
    <mergeCell ref="EE50:EG50"/>
    <mergeCell ref="EH50:EJ50"/>
    <mergeCell ref="EK50:EM50"/>
    <mergeCell ref="EN50:EP50"/>
    <mergeCell ref="DG50:DI50"/>
    <mergeCell ref="DJ50:DL50"/>
    <mergeCell ref="DM50:DO50"/>
    <mergeCell ref="DP50:DR50"/>
    <mergeCell ref="DS50:DU50"/>
    <mergeCell ref="DV50:DX50"/>
    <mergeCell ref="GS50:GU50"/>
    <mergeCell ref="GV50:GX50"/>
    <mergeCell ref="GY50:HA50"/>
    <mergeCell ref="HB50:HD50"/>
    <mergeCell ref="HE50:HG50"/>
    <mergeCell ref="HH50:HJ50"/>
    <mergeCell ref="GA50:GC50"/>
    <mergeCell ref="GD50:GF50"/>
    <mergeCell ref="GG50:GI50"/>
    <mergeCell ref="GJ50:GL50"/>
    <mergeCell ref="GM50:GO50"/>
    <mergeCell ref="GP50:GR50"/>
    <mergeCell ref="FI50:FK50"/>
    <mergeCell ref="FL50:FN50"/>
    <mergeCell ref="FO50:FQ50"/>
    <mergeCell ref="FR50:FT50"/>
    <mergeCell ref="FU50:FW50"/>
    <mergeCell ref="FX50:FZ50"/>
    <mergeCell ref="BT51:BV51"/>
    <mergeCell ref="BW51:BY51"/>
    <mergeCell ref="BZ51:CB51"/>
    <mergeCell ref="CC51:CE51"/>
    <mergeCell ref="CF51:CH51"/>
    <mergeCell ref="CI51:CK51"/>
    <mergeCell ref="BB51:BD51"/>
    <mergeCell ref="BE51:BG51"/>
    <mergeCell ref="BH51:BJ51"/>
    <mergeCell ref="BK51:BM51"/>
    <mergeCell ref="BN51:BP51"/>
    <mergeCell ref="BQ51:BS51"/>
    <mergeCell ref="B51:U52"/>
    <mergeCell ref="V51:AA52"/>
    <mergeCell ref="AB51:AF52"/>
    <mergeCell ref="AG51:AK51"/>
    <mergeCell ref="AL51:AO51"/>
    <mergeCell ref="AP51:AR51"/>
    <mergeCell ref="AS51:AU51"/>
    <mergeCell ref="AV51:AX51"/>
    <mergeCell ref="AY51:BA51"/>
    <mergeCell ref="BZ52:CB52"/>
    <mergeCell ref="CC52:CE52"/>
    <mergeCell ref="CF52:CH52"/>
    <mergeCell ref="CI52:CK52"/>
    <mergeCell ref="BH52:BJ52"/>
    <mergeCell ref="BK52:BM52"/>
    <mergeCell ref="BN52:BP52"/>
    <mergeCell ref="BQ52:BS52"/>
    <mergeCell ref="BT52:BV52"/>
    <mergeCell ref="BW52:BY52"/>
    <mergeCell ref="FC51:FE51"/>
    <mergeCell ref="DV51:DX51"/>
    <mergeCell ref="DY51:EA51"/>
    <mergeCell ref="EB51:ED51"/>
    <mergeCell ref="EE51:EG51"/>
    <mergeCell ref="EH51:EJ51"/>
    <mergeCell ref="EK51:EM51"/>
    <mergeCell ref="DD51:DF51"/>
    <mergeCell ref="DG51:DI51"/>
    <mergeCell ref="DJ51:DL51"/>
    <mergeCell ref="DM51:DO51"/>
    <mergeCell ref="DP51:DR51"/>
    <mergeCell ref="DS51:DU51"/>
    <mergeCell ref="CL51:CN51"/>
    <mergeCell ref="CO51:CQ51"/>
    <mergeCell ref="CR51:CT51"/>
    <mergeCell ref="CU51:CW51"/>
    <mergeCell ref="CX51:CZ51"/>
    <mergeCell ref="DA51:DC51"/>
    <mergeCell ref="HK51:HM51"/>
    <mergeCell ref="AG52:AK52"/>
    <mergeCell ref="AL52:AO52"/>
    <mergeCell ref="AP52:AR52"/>
    <mergeCell ref="AS52:AU52"/>
    <mergeCell ref="AV52:AX52"/>
    <mergeCell ref="AY52:BA52"/>
    <mergeCell ref="BB52:BD52"/>
    <mergeCell ref="BE52:BG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EN51:EP51"/>
    <mergeCell ref="EQ51:ES51"/>
    <mergeCell ref="ET51:EV51"/>
    <mergeCell ref="EW51:EY51"/>
    <mergeCell ref="EZ51:FB51"/>
    <mergeCell ref="HB53:HD53"/>
    <mergeCell ref="HE53:HG53"/>
    <mergeCell ref="HH53:HJ53"/>
    <mergeCell ref="HK53:HM53"/>
    <mergeCell ref="FF52:FH52"/>
    <mergeCell ref="FI52:FK52"/>
    <mergeCell ref="EB52:ED52"/>
    <mergeCell ref="EE52:EG52"/>
    <mergeCell ref="EH52:EJ52"/>
    <mergeCell ref="EK52:EM52"/>
    <mergeCell ref="EN52:EP52"/>
    <mergeCell ref="EQ52:ES52"/>
    <mergeCell ref="DJ52:DL52"/>
    <mergeCell ref="DM52:DO52"/>
    <mergeCell ref="DP52:DR52"/>
    <mergeCell ref="DS52:DU52"/>
    <mergeCell ref="DV52:DX52"/>
    <mergeCell ref="DY52:EA52"/>
    <mergeCell ref="HB52:HD52"/>
    <mergeCell ref="HE52:HG52"/>
    <mergeCell ref="HH52:HJ52"/>
    <mergeCell ref="HK52:HM52"/>
    <mergeCell ref="EB53:ED53"/>
    <mergeCell ref="EN53:EP53"/>
    <mergeCell ref="EQ53:ES53"/>
    <mergeCell ref="ET53:EV53"/>
    <mergeCell ref="DM53:DO53"/>
    <mergeCell ref="DP53:DR53"/>
    <mergeCell ref="DS53:DU53"/>
    <mergeCell ref="DV53:DX53"/>
    <mergeCell ref="AS53:AU53"/>
    <mergeCell ref="AV53:AX53"/>
    <mergeCell ref="AY53:BA53"/>
    <mergeCell ref="BB53:BD53"/>
    <mergeCell ref="BE53:BG53"/>
    <mergeCell ref="BH53:BJ53"/>
    <mergeCell ref="AB53:AF54"/>
    <mergeCell ref="AG53:AK53"/>
    <mergeCell ref="AL53:AO53"/>
    <mergeCell ref="AP53:AR53"/>
    <mergeCell ref="GV52:GX52"/>
    <mergeCell ref="GY52:HA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ET52:EV52"/>
    <mergeCell ref="EW52:EY52"/>
    <mergeCell ref="EZ52:FB52"/>
    <mergeCell ref="GY53:HA53"/>
    <mergeCell ref="AG54:AK54"/>
    <mergeCell ref="CL52:CN52"/>
    <mergeCell ref="FC52:FE52"/>
    <mergeCell ref="DY53:EA53"/>
    <mergeCell ref="CU53:CW53"/>
    <mergeCell ref="CX53:CZ53"/>
    <mergeCell ref="DA53:DC53"/>
    <mergeCell ref="DD53:DF53"/>
    <mergeCell ref="DG53:DI53"/>
    <mergeCell ref="DJ53:DL53"/>
    <mergeCell ref="CC53:CE53"/>
    <mergeCell ref="CF53:CH53"/>
    <mergeCell ref="CI53:CK53"/>
    <mergeCell ref="CL53:CN53"/>
    <mergeCell ref="CO53:CQ53"/>
    <mergeCell ref="CR53:CT53"/>
    <mergeCell ref="BK53:BM53"/>
    <mergeCell ref="BN53:BP53"/>
    <mergeCell ref="BQ53:BS53"/>
    <mergeCell ref="BT53:BV53"/>
    <mergeCell ref="BW53:BY53"/>
    <mergeCell ref="BZ53:CB53"/>
    <mergeCell ref="DG52:DI52"/>
    <mergeCell ref="CO52:CQ52"/>
    <mergeCell ref="CR52:CT52"/>
    <mergeCell ref="CU52:CW52"/>
    <mergeCell ref="CX52:CZ52"/>
    <mergeCell ref="DA52:DC52"/>
    <mergeCell ref="DD52:DF52"/>
    <mergeCell ref="AL54:AO54"/>
    <mergeCell ref="AP54:AR54"/>
    <mergeCell ref="AS54:AU54"/>
    <mergeCell ref="AV54:AX54"/>
    <mergeCell ref="GG53:GI53"/>
    <mergeCell ref="GJ53:GL53"/>
    <mergeCell ref="GM53:GO53"/>
    <mergeCell ref="GP53:GR53"/>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EE53:EG53"/>
    <mergeCell ref="EH53:EJ53"/>
    <mergeCell ref="EK53:EM53"/>
    <mergeCell ref="CI54:CK54"/>
    <mergeCell ref="CL54:CN54"/>
    <mergeCell ref="CO54:CQ54"/>
    <mergeCell ref="CR54:CT54"/>
    <mergeCell ref="CU54:CW54"/>
    <mergeCell ref="CX54:CZ54"/>
    <mergeCell ref="BQ54:BS54"/>
    <mergeCell ref="BT54:BV54"/>
    <mergeCell ref="BW54:BY54"/>
    <mergeCell ref="BZ54:CB54"/>
    <mergeCell ref="CC54:CE54"/>
    <mergeCell ref="CF54:CH54"/>
    <mergeCell ref="AY54:BA54"/>
    <mergeCell ref="BB54:BD54"/>
    <mergeCell ref="BE54:BG54"/>
    <mergeCell ref="BH54:BJ54"/>
    <mergeCell ref="BK54:BM54"/>
    <mergeCell ref="BN54:BP54"/>
    <mergeCell ref="FO54:FQ54"/>
    <mergeCell ref="FR54:FT54"/>
    <mergeCell ref="EK54:EM54"/>
    <mergeCell ref="EN54:EP54"/>
    <mergeCell ref="EQ54:ES54"/>
    <mergeCell ref="ET54:EV54"/>
    <mergeCell ref="EW54:EY54"/>
    <mergeCell ref="EZ54:FB54"/>
    <mergeCell ref="DS54:DU54"/>
    <mergeCell ref="DV54:DX54"/>
    <mergeCell ref="DY54:EA54"/>
    <mergeCell ref="EB54:ED54"/>
    <mergeCell ref="EE54:EG54"/>
    <mergeCell ref="EH54:EJ54"/>
    <mergeCell ref="DA54:DC54"/>
    <mergeCell ref="DD54:DF54"/>
    <mergeCell ref="DG54:DI54"/>
    <mergeCell ref="DJ54:DL54"/>
    <mergeCell ref="DM54:DO54"/>
    <mergeCell ref="DP54:DR54"/>
    <mergeCell ref="CF55:CH55"/>
    <mergeCell ref="CI55:CK55"/>
    <mergeCell ref="CL55:CN55"/>
    <mergeCell ref="CO55:CQ55"/>
    <mergeCell ref="CR55:CT55"/>
    <mergeCell ref="CU55:CW55"/>
    <mergeCell ref="BZ55:CB55"/>
    <mergeCell ref="CC55:CE55"/>
    <mergeCell ref="HE54:HG54"/>
    <mergeCell ref="HH54:HJ54"/>
    <mergeCell ref="HK54:HM54"/>
    <mergeCell ref="B55:U56"/>
    <mergeCell ref="V55:AA56"/>
    <mergeCell ref="AB55:AF56"/>
    <mergeCell ref="AG55:AK55"/>
    <mergeCell ref="AL55:AO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FF55:FH55"/>
    <mergeCell ref="FI55:FK55"/>
    <mergeCell ref="FL55:FN55"/>
    <mergeCell ref="FO55:FQ55"/>
    <mergeCell ref="EH55:EJ55"/>
    <mergeCell ref="EK55:EM55"/>
    <mergeCell ref="EN55:EP55"/>
    <mergeCell ref="EQ55:ES55"/>
    <mergeCell ref="ET55:EV55"/>
    <mergeCell ref="EW55:EY55"/>
    <mergeCell ref="DP55:DR55"/>
    <mergeCell ref="DS55:DU55"/>
    <mergeCell ref="DV55:DX55"/>
    <mergeCell ref="DY55:EA55"/>
    <mergeCell ref="EB55:ED55"/>
    <mergeCell ref="EE55:EG55"/>
    <mergeCell ref="CX55:CZ55"/>
    <mergeCell ref="DA55:DC55"/>
    <mergeCell ref="DD55:DF55"/>
    <mergeCell ref="DG55:DI55"/>
    <mergeCell ref="DJ55:DL55"/>
    <mergeCell ref="DM55:DO55"/>
    <mergeCell ref="HH57:HJ57"/>
    <mergeCell ref="HK57:HM57"/>
    <mergeCell ref="AG58:AK58"/>
    <mergeCell ref="AL58:AO58"/>
    <mergeCell ref="GM57:GO57"/>
    <mergeCell ref="GP57:GR57"/>
    <mergeCell ref="GS57:GU57"/>
    <mergeCell ref="GV57:GX57"/>
    <mergeCell ref="GY57:HA57"/>
    <mergeCell ref="HB57:HD57"/>
    <mergeCell ref="HB55:HD55"/>
    <mergeCell ref="B53:U54"/>
    <mergeCell ref="V53:AA54"/>
    <mergeCell ref="HE55:HG55"/>
    <mergeCell ref="HH55:HJ55"/>
    <mergeCell ref="HK55:HM55"/>
    <mergeCell ref="AG56:AK56"/>
    <mergeCell ref="AL56:AO56"/>
    <mergeCell ref="GJ55:GL55"/>
    <mergeCell ref="GM55:GO55"/>
    <mergeCell ref="GP55:GR55"/>
    <mergeCell ref="GS55:GU55"/>
    <mergeCell ref="GV55:GX55"/>
    <mergeCell ref="GY55:HA55"/>
    <mergeCell ref="FR55:FT55"/>
    <mergeCell ref="FU55:FW55"/>
    <mergeCell ref="FX55:FZ55"/>
    <mergeCell ref="GA55:GC55"/>
    <mergeCell ref="GD55:GF55"/>
    <mergeCell ref="GG55:GI55"/>
    <mergeCell ref="EZ55:FB55"/>
    <mergeCell ref="FC55:FE55"/>
    <mergeCell ref="BZ56:CB56"/>
    <mergeCell ref="CC56:CE56"/>
    <mergeCell ref="CF56:CH56"/>
    <mergeCell ref="CI56:CK56"/>
    <mergeCell ref="HE57:HG57"/>
    <mergeCell ref="GM56:GO56"/>
    <mergeCell ref="FF56:FH56"/>
    <mergeCell ref="FI56:FK56"/>
    <mergeCell ref="FL56:FN56"/>
    <mergeCell ref="FO56:FQ56"/>
    <mergeCell ref="FR56:FT56"/>
    <mergeCell ref="FU56:FW56"/>
    <mergeCell ref="EN56:EP56"/>
    <mergeCell ref="EQ56:ES56"/>
    <mergeCell ref="ET56:EV56"/>
    <mergeCell ref="EW56:EY56"/>
    <mergeCell ref="EZ56:FB56"/>
    <mergeCell ref="FC56:FE56"/>
    <mergeCell ref="DV56:DX56"/>
    <mergeCell ref="DY56:EA56"/>
    <mergeCell ref="EH56:EJ56"/>
    <mergeCell ref="EK56:EM56"/>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DD56:DF56"/>
    <mergeCell ref="DG56:DI56"/>
    <mergeCell ref="DJ56:DL56"/>
    <mergeCell ref="DM56:DO56"/>
    <mergeCell ref="DP56:DR56"/>
    <mergeCell ref="DS56:DU56"/>
    <mergeCell ref="CL56:CN56"/>
    <mergeCell ref="CO56:CQ56"/>
    <mergeCell ref="CR56:CT56"/>
    <mergeCell ref="CU56:CW56"/>
    <mergeCell ref="CX56:CZ56"/>
    <mergeCell ref="DA56:DC56"/>
    <mergeCell ref="DS57:DU57"/>
    <mergeCell ref="DV57:DX57"/>
    <mergeCell ref="DY57:EA57"/>
    <mergeCell ref="EB57:ED57"/>
    <mergeCell ref="EH59:EJ59"/>
    <mergeCell ref="EK59:EM59"/>
    <mergeCell ref="DD59:DF59"/>
    <mergeCell ref="DG59:DI59"/>
    <mergeCell ref="HH56:HJ56"/>
    <mergeCell ref="HK56:HM56"/>
    <mergeCell ref="B57:U58"/>
    <mergeCell ref="V57:AA58"/>
    <mergeCell ref="AB57:AF58"/>
    <mergeCell ref="AG57:AK57"/>
    <mergeCell ref="AL57:AO57"/>
    <mergeCell ref="GP56:GR56"/>
    <mergeCell ref="GS56:GU56"/>
    <mergeCell ref="GV56:GX56"/>
    <mergeCell ref="GY56:HA56"/>
    <mergeCell ref="HB56:HD56"/>
    <mergeCell ref="HE56:HG56"/>
    <mergeCell ref="FX56:FZ56"/>
    <mergeCell ref="GA56:GC56"/>
    <mergeCell ref="GD56:GF56"/>
    <mergeCell ref="GG56:GI56"/>
    <mergeCell ref="GJ56:GL56"/>
    <mergeCell ref="CC58:CE58"/>
    <mergeCell ref="CF58:CH58"/>
    <mergeCell ref="CI58:CK58"/>
    <mergeCell ref="CL58:CN58"/>
    <mergeCell ref="EB56:ED56"/>
    <mergeCell ref="EE56:EG56"/>
    <mergeCell ref="FU57:FW57"/>
    <mergeCell ref="FX57:FZ57"/>
    <mergeCell ref="GA57:GC57"/>
    <mergeCell ref="GD57:GF57"/>
    <mergeCell ref="GG57:GI57"/>
    <mergeCell ref="GJ57:GL57"/>
    <mergeCell ref="FC57:FE57"/>
    <mergeCell ref="FF57:FH57"/>
    <mergeCell ref="FI57:FK57"/>
    <mergeCell ref="FL57:FN57"/>
    <mergeCell ref="FO57:FQ57"/>
    <mergeCell ref="FR57:FT57"/>
    <mergeCell ref="EK57:EM57"/>
    <mergeCell ref="EN57:EP57"/>
    <mergeCell ref="EQ57:ES57"/>
    <mergeCell ref="ET57:EV57"/>
    <mergeCell ref="EW57:EY57"/>
    <mergeCell ref="EZ57:FB57"/>
    <mergeCell ref="EQ58:ES58"/>
    <mergeCell ref="ET58:EV58"/>
    <mergeCell ref="EW58:EY58"/>
    <mergeCell ref="EZ58:FB58"/>
    <mergeCell ref="FC58:FE58"/>
    <mergeCell ref="FF58:FH58"/>
    <mergeCell ref="DY58:EA58"/>
    <mergeCell ref="EB58:ED58"/>
    <mergeCell ref="EE58:EG58"/>
    <mergeCell ref="EH58:EJ58"/>
    <mergeCell ref="EK58:EM58"/>
    <mergeCell ref="EN58:EP58"/>
    <mergeCell ref="CR60:CT60"/>
    <mergeCell ref="CU60:CW60"/>
    <mergeCell ref="CX60:CZ60"/>
    <mergeCell ref="DA60:DC60"/>
    <mergeCell ref="DD60:DF60"/>
    <mergeCell ref="DG60:DI60"/>
    <mergeCell ref="DJ59:DL59"/>
    <mergeCell ref="DM59:DO59"/>
    <mergeCell ref="DP59:DR59"/>
    <mergeCell ref="DS59:DU59"/>
    <mergeCell ref="EQ59:ES59"/>
    <mergeCell ref="ET59:EV59"/>
    <mergeCell ref="EW59:EY59"/>
    <mergeCell ref="EZ59:FB59"/>
    <mergeCell ref="FC59:FE59"/>
    <mergeCell ref="DV59:DX59"/>
    <mergeCell ref="DY59:EA59"/>
    <mergeCell ref="EB59:ED59"/>
    <mergeCell ref="EE59:EG59"/>
    <mergeCell ref="DV60:DX60"/>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FU58:FW58"/>
    <mergeCell ref="FX58:FZ58"/>
    <mergeCell ref="HE60:HG60"/>
    <mergeCell ref="HH60:HJ60"/>
    <mergeCell ref="HK60:HM60"/>
    <mergeCell ref="GD60:GF60"/>
    <mergeCell ref="GG60:GI60"/>
    <mergeCell ref="GJ60:GL60"/>
    <mergeCell ref="GM60:GO60"/>
    <mergeCell ref="GP60:GR60"/>
    <mergeCell ref="GS60:GU60"/>
    <mergeCell ref="FL60:FN60"/>
    <mergeCell ref="FO60:FQ60"/>
    <mergeCell ref="FR60:FT60"/>
    <mergeCell ref="FU60:FW60"/>
    <mergeCell ref="BZ57:CB57"/>
    <mergeCell ref="CC57:CE57"/>
    <mergeCell ref="CF57:CH57"/>
    <mergeCell ref="CF59:CH59"/>
    <mergeCell ref="CI59:CK59"/>
    <mergeCell ref="HK58:HM58"/>
    <mergeCell ref="DG58:DI58"/>
    <mergeCell ref="DJ58:DL58"/>
    <mergeCell ref="DM58:DO58"/>
    <mergeCell ref="DP58:DR58"/>
    <mergeCell ref="DS58:DU58"/>
    <mergeCell ref="DV58:DX58"/>
    <mergeCell ref="CO58:CQ58"/>
    <mergeCell ref="CR58:CT58"/>
    <mergeCell ref="CU58:CW58"/>
    <mergeCell ref="CX58:CZ58"/>
    <mergeCell ref="DA58:DC58"/>
    <mergeCell ref="DD58:DF58"/>
    <mergeCell ref="BZ58:CB58"/>
    <mergeCell ref="CL59:CN59"/>
    <mergeCell ref="CO59:CQ59"/>
    <mergeCell ref="CR59:CT59"/>
    <mergeCell ref="CU59:CW59"/>
    <mergeCell ref="CX59:CZ59"/>
    <mergeCell ref="DA59:DC59"/>
    <mergeCell ref="BZ59:CB59"/>
    <mergeCell ref="CC59:CE59"/>
    <mergeCell ref="GV60:GX60"/>
    <mergeCell ref="HH59:HJ59"/>
    <mergeCell ref="HK59:HM59"/>
    <mergeCell ref="AG60:AK60"/>
    <mergeCell ref="AL60:AO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FR59:FT59"/>
    <mergeCell ref="FU59:FW59"/>
    <mergeCell ref="EN59:EP59"/>
    <mergeCell ref="DY60:EA60"/>
    <mergeCell ref="CF62:CH62"/>
    <mergeCell ref="HB63:HD63"/>
    <mergeCell ref="CF60:CH60"/>
    <mergeCell ref="CI60:CK60"/>
    <mergeCell ref="CL60:CN60"/>
    <mergeCell ref="CO60:CQ60"/>
    <mergeCell ref="GY61:HA61"/>
    <mergeCell ref="HB61:HD61"/>
    <mergeCell ref="GY60:HA60"/>
    <mergeCell ref="HB60:HD60"/>
    <mergeCell ref="CF61:CH61"/>
    <mergeCell ref="CI61:CK61"/>
    <mergeCell ref="CL61:CN61"/>
    <mergeCell ref="CO61:CQ61"/>
    <mergeCell ref="CR61:CT61"/>
    <mergeCell ref="ET61:EV61"/>
    <mergeCell ref="DM61:DO61"/>
    <mergeCell ref="DP61:DR61"/>
    <mergeCell ref="DS61:DU61"/>
    <mergeCell ref="DV61:DX61"/>
    <mergeCell ref="DY61:EA61"/>
    <mergeCell ref="EB61:ED61"/>
    <mergeCell ref="CU61:CW61"/>
    <mergeCell ref="CX61:CZ61"/>
    <mergeCell ref="DA61:DC61"/>
    <mergeCell ref="DD61:DF61"/>
    <mergeCell ref="DG61:DI61"/>
    <mergeCell ref="DJ61:DL61"/>
    <mergeCell ref="EW63:EY63"/>
    <mergeCell ref="DS63:DU63"/>
    <mergeCell ref="DV63:DX63"/>
    <mergeCell ref="B61:U62"/>
    <mergeCell ref="V61:AA62"/>
    <mergeCell ref="AB61:AF62"/>
    <mergeCell ref="BN63:BP63"/>
    <mergeCell ref="BQ63:BS63"/>
    <mergeCell ref="BT63:BV63"/>
    <mergeCell ref="BW63:BY63"/>
    <mergeCell ref="BZ63:CB63"/>
    <mergeCell ref="CC63:CE63"/>
    <mergeCell ref="AV63:AX63"/>
    <mergeCell ref="AY63:BA63"/>
    <mergeCell ref="BB63:BD63"/>
    <mergeCell ref="BE63:BG63"/>
    <mergeCell ref="BH63:BJ63"/>
    <mergeCell ref="BK63:BM63"/>
    <mergeCell ref="BZ60:CB60"/>
    <mergeCell ref="CC60:CE60"/>
    <mergeCell ref="B59:U60"/>
    <mergeCell ref="V59:AA60"/>
    <mergeCell ref="AB59:AF60"/>
    <mergeCell ref="CC61:CE61"/>
    <mergeCell ref="BZ61:CB61"/>
    <mergeCell ref="AG59:AK59"/>
    <mergeCell ref="AL59:AO59"/>
    <mergeCell ref="BZ62:CB62"/>
    <mergeCell ref="CC62:CE62"/>
    <mergeCell ref="HE62:HG62"/>
    <mergeCell ref="HH62:HJ62"/>
    <mergeCell ref="HK62:HM62"/>
    <mergeCell ref="AG61:AK61"/>
    <mergeCell ref="AL61:AO61"/>
    <mergeCell ref="HE61:HG61"/>
    <mergeCell ref="HH61:HJ61"/>
    <mergeCell ref="FX60:FZ60"/>
    <mergeCell ref="GA60:GC60"/>
    <mergeCell ref="ET60:EV60"/>
    <mergeCell ref="EW60:EY60"/>
    <mergeCell ref="EZ60:FB60"/>
    <mergeCell ref="FC60:FE60"/>
    <mergeCell ref="FF60:FH60"/>
    <mergeCell ref="FI60:FK60"/>
    <mergeCell ref="EB60:ED60"/>
    <mergeCell ref="EE60:EG60"/>
    <mergeCell ref="EH60:EJ60"/>
    <mergeCell ref="EK60:EM60"/>
    <mergeCell ref="EN60:EP60"/>
    <mergeCell ref="EQ60:ES60"/>
    <mergeCell ref="DJ60:DL60"/>
    <mergeCell ref="DM60:DO60"/>
    <mergeCell ref="DP60:DR60"/>
    <mergeCell ref="DS60:DU60"/>
    <mergeCell ref="FI61:FK61"/>
    <mergeCell ref="FL61:FN61"/>
    <mergeCell ref="EE61:EG61"/>
    <mergeCell ref="EH61:EJ61"/>
    <mergeCell ref="EK61:EM61"/>
    <mergeCell ref="EN61:EP61"/>
    <mergeCell ref="EQ61:ES61"/>
    <mergeCell ref="BT64:BV64"/>
    <mergeCell ref="BW64:BY64"/>
    <mergeCell ref="BZ64:CB64"/>
    <mergeCell ref="CC64:CE64"/>
    <mergeCell ref="CF64:CH64"/>
    <mergeCell ref="CI64:CK64"/>
    <mergeCell ref="DA62:DC62"/>
    <mergeCell ref="DD62:DF62"/>
    <mergeCell ref="DG62:DI62"/>
    <mergeCell ref="DJ62:DL62"/>
    <mergeCell ref="DM62:DO62"/>
    <mergeCell ref="DP62:DR62"/>
    <mergeCell ref="CI62:CK62"/>
    <mergeCell ref="CL62:CN62"/>
    <mergeCell ref="CO62:CQ62"/>
    <mergeCell ref="CR62:CT62"/>
    <mergeCell ref="CU62:CW62"/>
    <mergeCell ref="CX62:CZ62"/>
    <mergeCell ref="DP63:DR63"/>
    <mergeCell ref="BB64:BD64"/>
    <mergeCell ref="BE64:BG64"/>
    <mergeCell ref="BH64:BJ64"/>
    <mergeCell ref="BK64:BM64"/>
    <mergeCell ref="BN64:BP64"/>
    <mergeCell ref="HK61:HM61"/>
    <mergeCell ref="AG62:AK62"/>
    <mergeCell ref="AL62:AO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EW62:EY62"/>
    <mergeCell ref="EZ62:FB62"/>
    <mergeCell ref="DS62:DU62"/>
    <mergeCell ref="DV62:DX62"/>
    <mergeCell ref="DY62:EA62"/>
    <mergeCell ref="EB62:ED62"/>
    <mergeCell ref="EE62:EG62"/>
    <mergeCell ref="EH62:EJ62"/>
    <mergeCell ref="BQ64:BS64"/>
    <mergeCell ref="BN65:BP65"/>
    <mergeCell ref="HH64:HJ64"/>
    <mergeCell ref="B63:U64"/>
    <mergeCell ref="V63:AA64"/>
    <mergeCell ref="AB63:AF64"/>
    <mergeCell ref="AG63:AK63"/>
    <mergeCell ref="AL63:AO63"/>
    <mergeCell ref="AP63:AR63"/>
    <mergeCell ref="AS63:AU63"/>
    <mergeCell ref="GM62:GO62"/>
    <mergeCell ref="GP62:GR62"/>
    <mergeCell ref="GS62:GU62"/>
    <mergeCell ref="GV62:GX62"/>
    <mergeCell ref="GY62:HA62"/>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K62:EM62"/>
    <mergeCell ref="EN62:EP62"/>
    <mergeCell ref="EQ62:ES62"/>
    <mergeCell ref="ET62:EV62"/>
    <mergeCell ref="DY63:EA63"/>
    <mergeCell ref="EB63:ED63"/>
    <mergeCell ref="EE63:EG63"/>
    <mergeCell ref="CX63:CZ63"/>
    <mergeCell ref="DA63:DC63"/>
    <mergeCell ref="DD63:DF63"/>
    <mergeCell ref="DG63:DI63"/>
    <mergeCell ref="DJ63:DL63"/>
    <mergeCell ref="DM63:DO63"/>
    <mergeCell ref="CF63:CH63"/>
    <mergeCell ref="CI63:CK63"/>
    <mergeCell ref="CL63:CN63"/>
    <mergeCell ref="CO63:CQ63"/>
    <mergeCell ref="CR63:CT63"/>
    <mergeCell ref="CU63:CW63"/>
    <mergeCell ref="HE63:HG63"/>
    <mergeCell ref="HH63:HJ63"/>
    <mergeCell ref="HK63:HM63"/>
    <mergeCell ref="AG64:AK64"/>
    <mergeCell ref="AL64:AO64"/>
    <mergeCell ref="AP64:AR64"/>
    <mergeCell ref="AS64:AU64"/>
    <mergeCell ref="AV64:AX64"/>
    <mergeCell ref="AY64:BA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FO63:FQ63"/>
    <mergeCell ref="EH63:EJ63"/>
    <mergeCell ref="EK63:EM63"/>
    <mergeCell ref="EN63:EP63"/>
    <mergeCell ref="EQ63:ES63"/>
    <mergeCell ref="ET63:EV63"/>
    <mergeCell ref="FC64:FE64"/>
    <mergeCell ref="DV64:DX64"/>
    <mergeCell ref="DY64:EA64"/>
    <mergeCell ref="EB64:ED64"/>
    <mergeCell ref="EE64:EG64"/>
    <mergeCell ref="EH64:EJ64"/>
    <mergeCell ref="EK64:EM64"/>
    <mergeCell ref="DD64:DF64"/>
    <mergeCell ref="DG64:DI64"/>
    <mergeCell ref="DJ64:DL64"/>
    <mergeCell ref="DM64:DO64"/>
    <mergeCell ref="DP64:DR64"/>
    <mergeCell ref="DS64:DU64"/>
    <mergeCell ref="CL64:CN64"/>
    <mergeCell ref="CO64:CQ64"/>
    <mergeCell ref="CR64:CT64"/>
    <mergeCell ref="CU64:CW64"/>
    <mergeCell ref="CX64:CZ64"/>
    <mergeCell ref="DA64:DC64"/>
    <mergeCell ref="HK64:HM64"/>
    <mergeCell ref="B65:U66"/>
    <mergeCell ref="V65:AA66"/>
    <mergeCell ref="AB65:AF66"/>
    <mergeCell ref="AG65:AK65"/>
    <mergeCell ref="AL65:AO65"/>
    <mergeCell ref="AP65:AR65"/>
    <mergeCell ref="AS65:AU65"/>
    <mergeCell ref="AV65:AX65"/>
    <mergeCell ref="GP64:GR64"/>
    <mergeCell ref="GS64:GU64"/>
    <mergeCell ref="GV64:GX64"/>
    <mergeCell ref="GY64:HA64"/>
    <mergeCell ref="HB64:HD64"/>
    <mergeCell ref="HE64:HG64"/>
    <mergeCell ref="FX64:FZ64"/>
    <mergeCell ref="GA64:GC64"/>
    <mergeCell ref="GD64:GF64"/>
    <mergeCell ref="GG64:GI64"/>
    <mergeCell ref="GJ64:GL64"/>
    <mergeCell ref="GM64:GO64"/>
    <mergeCell ref="FF64:FH64"/>
    <mergeCell ref="FI64:FK64"/>
    <mergeCell ref="FL64:FN64"/>
    <mergeCell ref="FO64:FQ64"/>
    <mergeCell ref="FR64:FT64"/>
    <mergeCell ref="FU64:FW64"/>
    <mergeCell ref="EN64:EP64"/>
    <mergeCell ref="EQ64:ES64"/>
    <mergeCell ref="ET64:EV64"/>
    <mergeCell ref="EW64:EY64"/>
    <mergeCell ref="EZ64:FB64"/>
    <mergeCell ref="CU65:CW65"/>
    <mergeCell ref="CX65:CZ65"/>
    <mergeCell ref="BT66:BV66"/>
    <mergeCell ref="HE65:HG65"/>
    <mergeCell ref="BQ65:BS65"/>
    <mergeCell ref="BT65:BV65"/>
    <mergeCell ref="BW65:BY65"/>
    <mergeCell ref="BZ65:CB65"/>
    <mergeCell ref="CC65:CE65"/>
    <mergeCell ref="CF65:CH65"/>
    <mergeCell ref="AY65:BA65"/>
    <mergeCell ref="BB65:BD65"/>
    <mergeCell ref="BE65:BG65"/>
    <mergeCell ref="BH65:BJ65"/>
    <mergeCell ref="BK65:BM65"/>
    <mergeCell ref="BN67:BP67"/>
    <mergeCell ref="HK66:HM66"/>
    <mergeCell ref="BW66:BY66"/>
    <mergeCell ref="BZ66:CB66"/>
    <mergeCell ref="CC66:CE66"/>
    <mergeCell ref="CF66:CH66"/>
    <mergeCell ref="CI66:CK66"/>
    <mergeCell ref="CL66:CN66"/>
    <mergeCell ref="BE66:BG66"/>
    <mergeCell ref="BH66:BJ66"/>
    <mergeCell ref="BK66:BM66"/>
    <mergeCell ref="BN66:BP66"/>
    <mergeCell ref="BQ66:BS66"/>
    <mergeCell ref="DP66:DR66"/>
    <mergeCell ref="DS66:DU66"/>
    <mergeCell ref="DV66:DX66"/>
    <mergeCell ref="CO66:CQ66"/>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GJ65:GL65"/>
    <mergeCell ref="FC65:FE65"/>
    <mergeCell ref="FF65:FH65"/>
    <mergeCell ref="FI65:FK65"/>
    <mergeCell ref="FL65:FN65"/>
    <mergeCell ref="FO65:FQ65"/>
    <mergeCell ref="FR65:FT65"/>
    <mergeCell ref="EK65:EM65"/>
    <mergeCell ref="EN65:EP65"/>
    <mergeCell ref="EQ65:ES65"/>
    <mergeCell ref="ET65:EV65"/>
    <mergeCell ref="EW65:EY65"/>
    <mergeCell ref="EZ65:FB65"/>
    <mergeCell ref="DS65:DU65"/>
    <mergeCell ref="CR66:CT66"/>
    <mergeCell ref="CU66:CW66"/>
    <mergeCell ref="CX66:CZ66"/>
    <mergeCell ref="DA66:DC66"/>
    <mergeCell ref="DD66:DF66"/>
    <mergeCell ref="CL68:CN68"/>
    <mergeCell ref="CO68:CQ68"/>
    <mergeCell ref="BH68:BJ68"/>
    <mergeCell ref="BK68:BM68"/>
    <mergeCell ref="BN68:BP68"/>
    <mergeCell ref="BQ68:BS68"/>
    <mergeCell ref="HH65:HJ65"/>
    <mergeCell ref="HK65:HM65"/>
    <mergeCell ref="DV65:DX65"/>
    <mergeCell ref="DY65:EA65"/>
    <mergeCell ref="EB65:ED65"/>
    <mergeCell ref="EE65:EG65"/>
    <mergeCell ref="EH65:EJ65"/>
    <mergeCell ref="DA65:DC65"/>
    <mergeCell ref="DD65:DF65"/>
    <mergeCell ref="DG65:DI65"/>
    <mergeCell ref="DJ65:DL65"/>
    <mergeCell ref="DM65:DO65"/>
    <mergeCell ref="DP65:DR65"/>
    <mergeCell ref="CI65:CK65"/>
    <mergeCell ref="CL65:CN65"/>
    <mergeCell ref="CO65:CQ65"/>
    <mergeCell ref="CR65:CT65"/>
    <mergeCell ref="GV66:GX66"/>
    <mergeCell ref="GY66:HA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BK69:BM69"/>
    <mergeCell ref="BN69:BP69"/>
    <mergeCell ref="BQ69:BS69"/>
    <mergeCell ref="BT69:BV69"/>
    <mergeCell ref="BW69:BY69"/>
    <mergeCell ref="BZ69:CB69"/>
    <mergeCell ref="BQ67:BS67"/>
    <mergeCell ref="HH67:HJ67"/>
    <mergeCell ref="DA67:DC67"/>
    <mergeCell ref="BT67:BV67"/>
    <mergeCell ref="BW67:BY67"/>
    <mergeCell ref="BZ67:CB67"/>
    <mergeCell ref="CC67:CE67"/>
    <mergeCell ref="CF67:CH67"/>
    <mergeCell ref="CI67:CK67"/>
    <mergeCell ref="HE69:HG69"/>
    <mergeCell ref="HH69:HJ69"/>
    <mergeCell ref="DG68:DI68"/>
    <mergeCell ref="BZ68:CB68"/>
    <mergeCell ref="B67:U68"/>
    <mergeCell ref="V67:AA68"/>
    <mergeCell ref="AB67:AF68"/>
    <mergeCell ref="AG67:AK67"/>
    <mergeCell ref="AL67:AO67"/>
    <mergeCell ref="AP67:AR67"/>
    <mergeCell ref="AS67:AU67"/>
    <mergeCell ref="AV67:AX67"/>
    <mergeCell ref="AY67:BA67"/>
    <mergeCell ref="GS66:GU66"/>
    <mergeCell ref="EQ66:ES66"/>
    <mergeCell ref="ET66:EV66"/>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CL67:CN67"/>
    <mergeCell ref="CO67:CQ67"/>
    <mergeCell ref="CR67:CT67"/>
    <mergeCell ref="CU67:CW67"/>
    <mergeCell ref="CX67:CZ67"/>
    <mergeCell ref="BT68:BV68"/>
    <mergeCell ref="BW68:BY68"/>
    <mergeCell ref="BB67:BD67"/>
    <mergeCell ref="BE67:BG67"/>
    <mergeCell ref="BH67:BJ67"/>
    <mergeCell ref="BK67:BM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HK69:HM69"/>
    <mergeCell ref="CR68:CT68"/>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FR67:FT67"/>
    <mergeCell ref="FU67:FW67"/>
    <mergeCell ref="EN67:EP67"/>
    <mergeCell ref="DA68:DC68"/>
    <mergeCell ref="DD68:DF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ET68:EV68"/>
    <mergeCell ref="EW68:EY68"/>
    <mergeCell ref="EZ68:FB68"/>
    <mergeCell ref="FC68:FE68"/>
    <mergeCell ref="FF68:FH68"/>
    <mergeCell ref="GY68:HA68"/>
    <mergeCell ref="HB68:HD68"/>
    <mergeCell ref="FI68:FK68"/>
    <mergeCell ref="GV68:GX68"/>
    <mergeCell ref="HE68:HG68"/>
    <mergeCell ref="EH69:EJ69"/>
    <mergeCell ref="EK69:EM69"/>
    <mergeCell ref="AY70:BA70"/>
    <mergeCell ref="BB70:BD70"/>
    <mergeCell ref="BE70:BG70"/>
    <mergeCell ref="BH70:BJ70"/>
    <mergeCell ref="BK70:BM70"/>
    <mergeCell ref="BN70:BP70"/>
    <mergeCell ref="AL70:AO70"/>
    <mergeCell ref="AP70:AR70"/>
    <mergeCell ref="AS70:AU70"/>
    <mergeCell ref="AV70:AX70"/>
    <mergeCell ref="CC68:CE68"/>
    <mergeCell ref="CF68:CH68"/>
    <mergeCell ref="CI68:CK68"/>
    <mergeCell ref="DM70:DO70"/>
    <mergeCell ref="DP70:DR70"/>
    <mergeCell ref="CI70:CK70"/>
    <mergeCell ref="CL70:CN70"/>
    <mergeCell ref="CO70:CQ70"/>
    <mergeCell ref="CR70:CT70"/>
    <mergeCell ref="CU70:CW70"/>
    <mergeCell ref="CX70:CZ70"/>
    <mergeCell ref="CU68:CW68"/>
    <mergeCell ref="CX68:CZ68"/>
    <mergeCell ref="CX69:CZ69"/>
    <mergeCell ref="AP69:AR69"/>
    <mergeCell ref="EB68:ED68"/>
    <mergeCell ref="EE68:EG68"/>
    <mergeCell ref="EH68:EJ68"/>
    <mergeCell ref="EK68:EM68"/>
    <mergeCell ref="EN68:EP68"/>
    <mergeCell ref="EQ68:ES68"/>
    <mergeCell ref="DJ68:DL68"/>
    <mergeCell ref="DM68:DO68"/>
    <mergeCell ref="DP68:DR68"/>
    <mergeCell ref="DS68:DU68"/>
    <mergeCell ref="DV68:DX68"/>
    <mergeCell ref="DY68:EA68"/>
    <mergeCell ref="GY69:HA69"/>
    <mergeCell ref="HB69:HD69"/>
    <mergeCell ref="GG70:GI70"/>
    <mergeCell ref="GJ70:GL70"/>
    <mergeCell ref="FC70:FE70"/>
    <mergeCell ref="FF70:FH70"/>
    <mergeCell ref="FI70:FK70"/>
    <mergeCell ref="EQ70:ES70"/>
    <mergeCell ref="ET70:EV70"/>
    <mergeCell ref="EW70:EY70"/>
    <mergeCell ref="GG69:GI69"/>
    <mergeCell ref="GJ69:GL69"/>
    <mergeCell ref="GM69:GO69"/>
    <mergeCell ref="GP69:GR69"/>
    <mergeCell ref="GS69:GU69"/>
    <mergeCell ref="DM69:DO69"/>
    <mergeCell ref="DP69:DR69"/>
    <mergeCell ref="DS69:DU69"/>
    <mergeCell ref="DV69:DX69"/>
    <mergeCell ref="DY69:EA69"/>
    <mergeCell ref="EB69:ED69"/>
    <mergeCell ref="EQ69:ES69"/>
    <mergeCell ref="ET69:EV69"/>
    <mergeCell ref="EE69:EG69"/>
    <mergeCell ref="HH70:HJ70"/>
    <mergeCell ref="HK70:HM70"/>
    <mergeCell ref="B71:U72"/>
    <mergeCell ref="V71:AA72"/>
    <mergeCell ref="AB71:AF72"/>
    <mergeCell ref="AG71:AK71"/>
    <mergeCell ref="AL71:AO71"/>
    <mergeCell ref="AP71:AR71"/>
    <mergeCell ref="AS71:AU71"/>
    <mergeCell ref="GM70:GO70"/>
    <mergeCell ref="GP70:GR70"/>
    <mergeCell ref="GS70:GU70"/>
    <mergeCell ref="GV70:GX70"/>
    <mergeCell ref="GY70:HA70"/>
    <mergeCell ref="HB70:HD70"/>
    <mergeCell ref="FU70:FW70"/>
    <mergeCell ref="FX70:FZ70"/>
    <mergeCell ref="GA70:GC70"/>
    <mergeCell ref="GD70:GF70"/>
    <mergeCell ref="FL70:FN70"/>
    <mergeCell ref="FO70:FQ70"/>
    <mergeCell ref="FR70:FT70"/>
    <mergeCell ref="EK70:EM70"/>
    <mergeCell ref="EN70:EP70"/>
    <mergeCell ref="AG70:AK70"/>
    <mergeCell ref="CF71:CH71"/>
    <mergeCell ref="CI71:CK71"/>
    <mergeCell ref="CL71:CN71"/>
    <mergeCell ref="CO71:CQ71"/>
    <mergeCell ref="CR71:CT71"/>
    <mergeCell ref="CU71:CW71"/>
    <mergeCell ref="BN71:BP71"/>
    <mergeCell ref="BQ71:BS71"/>
    <mergeCell ref="BT71:BV71"/>
    <mergeCell ref="BW71:BY71"/>
    <mergeCell ref="BZ71:CB71"/>
    <mergeCell ref="CC71:CE71"/>
    <mergeCell ref="AV71:AX71"/>
    <mergeCell ref="AY71:BA71"/>
    <mergeCell ref="BB71:BD71"/>
    <mergeCell ref="BE71:BG71"/>
    <mergeCell ref="BQ70:BS70"/>
    <mergeCell ref="BT70:BV70"/>
    <mergeCell ref="BW70:BY70"/>
    <mergeCell ref="BZ70:CB70"/>
    <mergeCell ref="DG70:DI70"/>
    <mergeCell ref="DJ70:DL70"/>
    <mergeCell ref="B69:U70"/>
    <mergeCell ref="V69:AA70"/>
    <mergeCell ref="DA69:DC69"/>
    <mergeCell ref="DD69:DF69"/>
    <mergeCell ref="DG69:DI69"/>
    <mergeCell ref="DJ69:DL69"/>
    <mergeCell ref="AS69:AU69"/>
    <mergeCell ref="AV69:AX69"/>
    <mergeCell ref="AY69:BA69"/>
    <mergeCell ref="BB69:BD69"/>
    <mergeCell ref="BE69:BG69"/>
    <mergeCell ref="BH69:BJ69"/>
    <mergeCell ref="CO69:CQ69"/>
    <mergeCell ref="CR69:CT69"/>
    <mergeCell ref="AB69:AF70"/>
    <mergeCell ref="AG69:AK69"/>
    <mergeCell ref="AL69:AO69"/>
    <mergeCell ref="HE71:HG71"/>
    <mergeCell ref="CC69:CE69"/>
    <mergeCell ref="CF69:CH69"/>
    <mergeCell ref="CI69:CK69"/>
    <mergeCell ref="CU69:CW69"/>
    <mergeCell ref="CL69:CN69"/>
    <mergeCell ref="HE70:HG70"/>
    <mergeCell ref="EZ70:FB70"/>
    <mergeCell ref="DS70:DU70"/>
    <mergeCell ref="DV70:DX70"/>
    <mergeCell ref="DY70:EA70"/>
    <mergeCell ref="EB70:ED70"/>
    <mergeCell ref="EE70:EG70"/>
    <mergeCell ref="EH70:EJ70"/>
    <mergeCell ref="DA70:DC70"/>
    <mergeCell ref="DD70:DF70"/>
    <mergeCell ref="CC70:CE70"/>
    <mergeCell ref="CF70:CH70"/>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N69:EP69"/>
    <mergeCell ref="HH71:HJ71"/>
    <mergeCell ref="HK71:HM71"/>
    <mergeCell ref="AG72:AK72"/>
    <mergeCell ref="AL72:AO72"/>
    <mergeCell ref="AP72:AR72"/>
    <mergeCell ref="AS72:AU72"/>
    <mergeCell ref="AV72:AX72"/>
    <mergeCell ref="AY72:BA72"/>
    <mergeCell ref="GJ71:GL71"/>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FF71:FH71"/>
    <mergeCell ref="FI71:FK71"/>
    <mergeCell ref="FL71:FN71"/>
    <mergeCell ref="FO71:FQ71"/>
    <mergeCell ref="EH71:EJ71"/>
    <mergeCell ref="EK71:EM71"/>
    <mergeCell ref="EN71:EP71"/>
    <mergeCell ref="CL72:CN72"/>
    <mergeCell ref="CO72:CQ72"/>
    <mergeCell ref="CR72:CT72"/>
    <mergeCell ref="CU72:CW72"/>
    <mergeCell ref="CX72:CZ72"/>
    <mergeCell ref="DA72:DC72"/>
    <mergeCell ref="BT72:BV72"/>
    <mergeCell ref="BW72:BY72"/>
    <mergeCell ref="BZ72:CB72"/>
    <mergeCell ref="CC72:CE72"/>
    <mergeCell ref="CF72:CH72"/>
    <mergeCell ref="CI72:CK72"/>
    <mergeCell ref="BB72:BD72"/>
    <mergeCell ref="BE72:BG72"/>
    <mergeCell ref="BH72:BJ72"/>
    <mergeCell ref="BK72:BM72"/>
    <mergeCell ref="HB71:HD71"/>
    <mergeCell ref="EQ71:ES71"/>
    <mergeCell ref="ET71:EV71"/>
    <mergeCell ref="EW71:EY71"/>
    <mergeCell ref="DP71:DR71"/>
    <mergeCell ref="DS71:DU71"/>
    <mergeCell ref="DV71:DX71"/>
    <mergeCell ref="DY71:EA71"/>
    <mergeCell ref="EB71:ED71"/>
    <mergeCell ref="EE71:EG71"/>
    <mergeCell ref="CX71:CZ71"/>
    <mergeCell ref="DA71:DC71"/>
    <mergeCell ref="DD71:DF71"/>
    <mergeCell ref="DG71:DI71"/>
    <mergeCell ref="DJ71:DL71"/>
    <mergeCell ref="DM71:DO71"/>
    <mergeCell ref="FL72:FN72"/>
    <mergeCell ref="FO72:FQ72"/>
    <mergeCell ref="FR72:FT72"/>
    <mergeCell ref="FU72:FW72"/>
    <mergeCell ref="EN72:EP72"/>
    <mergeCell ref="EQ72:ES72"/>
    <mergeCell ref="ET72:EV72"/>
    <mergeCell ref="EW72:EY72"/>
    <mergeCell ref="EZ72:FB72"/>
    <mergeCell ref="FC72:FE72"/>
    <mergeCell ref="DV72:DX72"/>
    <mergeCell ref="DY72:EA72"/>
    <mergeCell ref="EB72:ED72"/>
    <mergeCell ref="EE72:EG72"/>
    <mergeCell ref="EH72:EJ72"/>
    <mergeCell ref="EK72:EM72"/>
    <mergeCell ref="DD72:DF72"/>
    <mergeCell ref="DG72:DI72"/>
    <mergeCell ref="DJ72:DL72"/>
    <mergeCell ref="DM72:DO72"/>
    <mergeCell ref="DP72:DR72"/>
    <mergeCell ref="DS72:DU72"/>
    <mergeCell ref="CC73:CE73"/>
    <mergeCell ref="CF73:CH73"/>
    <mergeCell ref="AY73:BA73"/>
    <mergeCell ref="BB73:BD73"/>
    <mergeCell ref="BE73:BG73"/>
    <mergeCell ref="BH73:BJ73"/>
    <mergeCell ref="BH71:BJ71"/>
    <mergeCell ref="BK71:BM71"/>
    <mergeCell ref="HH72:HJ72"/>
    <mergeCell ref="HK72:HM72"/>
    <mergeCell ref="B73:U74"/>
    <mergeCell ref="V73:AA74"/>
    <mergeCell ref="AB73:AF74"/>
    <mergeCell ref="AG73:AK73"/>
    <mergeCell ref="AL73:AO73"/>
    <mergeCell ref="AP73:AR73"/>
    <mergeCell ref="AS73:AU73"/>
    <mergeCell ref="AV73:AX73"/>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EQ73:ES73"/>
    <mergeCell ref="ET73:EV73"/>
    <mergeCell ref="EW73:EY73"/>
    <mergeCell ref="EZ73:FB73"/>
    <mergeCell ref="DS73:DU73"/>
    <mergeCell ref="DV73:DX73"/>
    <mergeCell ref="DY73:EA73"/>
    <mergeCell ref="EB73:ED73"/>
    <mergeCell ref="EE73:EG73"/>
    <mergeCell ref="EH73:EJ73"/>
    <mergeCell ref="DA73:DC73"/>
    <mergeCell ref="DD73:DF73"/>
    <mergeCell ref="DG73:DI73"/>
    <mergeCell ref="DJ73:DL73"/>
    <mergeCell ref="DM73:DO73"/>
    <mergeCell ref="DP73:DR73"/>
    <mergeCell ref="CI73:CK73"/>
    <mergeCell ref="CL73:CN73"/>
    <mergeCell ref="CO73:CQ73"/>
    <mergeCell ref="CR73:CT73"/>
    <mergeCell ref="CU73:CW73"/>
    <mergeCell ref="CX73:CZ73"/>
    <mergeCell ref="BN72:BP72"/>
    <mergeCell ref="BQ72:BS72"/>
    <mergeCell ref="HE73:HG73"/>
    <mergeCell ref="HH73:HJ73"/>
    <mergeCell ref="HK73:HM73"/>
    <mergeCell ref="AG74:AK74"/>
    <mergeCell ref="AL74:AO74"/>
    <mergeCell ref="AP74:AR74"/>
    <mergeCell ref="AS74:AU74"/>
    <mergeCell ref="AV74:AX74"/>
    <mergeCell ref="AY74:BA74"/>
    <mergeCell ref="BB74:BD74"/>
    <mergeCell ref="GM73:GO73"/>
    <mergeCell ref="GP73:GR73"/>
    <mergeCell ref="GS73:GU73"/>
    <mergeCell ref="GV73:GX73"/>
    <mergeCell ref="GY73:HA73"/>
    <mergeCell ref="HB73:HD73"/>
    <mergeCell ref="FU73:FW73"/>
    <mergeCell ref="FX73:FZ73"/>
    <mergeCell ref="GA73:GC73"/>
    <mergeCell ref="GD73:GF73"/>
    <mergeCell ref="GG73:GI73"/>
    <mergeCell ref="GJ73:GL73"/>
    <mergeCell ref="FC73:FE73"/>
    <mergeCell ref="FF73:FH73"/>
    <mergeCell ref="FI73:FK73"/>
    <mergeCell ref="FL73:FN73"/>
    <mergeCell ref="FO73:FQ73"/>
    <mergeCell ref="FR73:FT73"/>
    <mergeCell ref="EK73:EM73"/>
    <mergeCell ref="EN73:EP73"/>
    <mergeCell ref="FC74:FE74"/>
    <mergeCell ref="FF74:FH74"/>
    <mergeCell ref="DY74:EA74"/>
    <mergeCell ref="EB74:ED74"/>
    <mergeCell ref="EE74:EG74"/>
    <mergeCell ref="EH74:EJ74"/>
    <mergeCell ref="EK74:EM74"/>
    <mergeCell ref="EN74:EP74"/>
    <mergeCell ref="DG74:DI74"/>
    <mergeCell ref="DJ74:DL74"/>
    <mergeCell ref="DM74:DO74"/>
    <mergeCell ref="DP74:DR74"/>
    <mergeCell ref="DS74:DU74"/>
    <mergeCell ref="DV74:DX74"/>
    <mergeCell ref="CO74:CQ74"/>
    <mergeCell ref="CR74:CT74"/>
    <mergeCell ref="CU74:CW74"/>
    <mergeCell ref="CX74:CZ74"/>
    <mergeCell ref="DA74:DC74"/>
    <mergeCell ref="DD74:DF74"/>
    <mergeCell ref="HK74:HM74"/>
    <mergeCell ref="B75:U76"/>
    <mergeCell ref="V75:AA76"/>
    <mergeCell ref="AB75:AF76"/>
    <mergeCell ref="AG75:AK75"/>
    <mergeCell ref="AL75:AO75"/>
    <mergeCell ref="AP75:AR75"/>
    <mergeCell ref="AS75:AU75"/>
    <mergeCell ref="AV75:AX75"/>
    <mergeCell ref="AY75:BA75"/>
    <mergeCell ref="GS74:GU74"/>
    <mergeCell ref="GV74:GX74"/>
    <mergeCell ref="GY74:HA74"/>
    <mergeCell ref="HB74:HD74"/>
    <mergeCell ref="HE74:HG74"/>
    <mergeCell ref="HH74:HJ74"/>
    <mergeCell ref="GA74:GC74"/>
    <mergeCell ref="GD74:GF74"/>
    <mergeCell ref="GG74:GI74"/>
    <mergeCell ref="GJ74:GL74"/>
    <mergeCell ref="GM74:GO74"/>
    <mergeCell ref="GP74:GR74"/>
    <mergeCell ref="FI74:FK74"/>
    <mergeCell ref="FL74:FN74"/>
    <mergeCell ref="FO74:FQ74"/>
    <mergeCell ref="FR74:FT74"/>
    <mergeCell ref="FU74:FW74"/>
    <mergeCell ref="FX74:FZ74"/>
    <mergeCell ref="EQ74:ES74"/>
    <mergeCell ref="ET74:EV74"/>
    <mergeCell ref="EW74:EY74"/>
    <mergeCell ref="EZ74:FB74"/>
    <mergeCell ref="CL75:CN75"/>
    <mergeCell ref="CO75:CQ75"/>
    <mergeCell ref="CR75:CT75"/>
    <mergeCell ref="CU75:CW75"/>
    <mergeCell ref="CX75:CZ75"/>
    <mergeCell ref="DA75:DC75"/>
    <mergeCell ref="BT75:BV75"/>
    <mergeCell ref="BW75:BY75"/>
    <mergeCell ref="BZ75:CB75"/>
    <mergeCell ref="CC75:CE75"/>
    <mergeCell ref="CF75:CH75"/>
    <mergeCell ref="CI75:CK75"/>
    <mergeCell ref="BB75:BD75"/>
    <mergeCell ref="BE75:BG75"/>
    <mergeCell ref="BH75:BJ75"/>
    <mergeCell ref="BK75:BM75"/>
    <mergeCell ref="BK73:BM73"/>
    <mergeCell ref="BN73:BP73"/>
    <mergeCell ref="BW74:BY74"/>
    <mergeCell ref="BZ74:CB74"/>
    <mergeCell ref="CC74:CE74"/>
    <mergeCell ref="CF74:CH74"/>
    <mergeCell ref="CI74:CK74"/>
    <mergeCell ref="CL74:CN74"/>
    <mergeCell ref="BE74:BG74"/>
    <mergeCell ref="BH74:BJ74"/>
    <mergeCell ref="BK74:BM74"/>
    <mergeCell ref="BN74:BP74"/>
    <mergeCell ref="BQ73:BS73"/>
    <mergeCell ref="BT73:BV73"/>
    <mergeCell ref="BW73:BY73"/>
    <mergeCell ref="BZ73:CB73"/>
    <mergeCell ref="FR75:FT75"/>
    <mergeCell ref="FU75:FW75"/>
    <mergeCell ref="EN75:EP75"/>
    <mergeCell ref="EQ75:ES75"/>
    <mergeCell ref="ET75:EV75"/>
    <mergeCell ref="EW75:EY75"/>
    <mergeCell ref="EZ75:FB75"/>
    <mergeCell ref="FC75:FE75"/>
    <mergeCell ref="DV75:DX75"/>
    <mergeCell ref="DY75:EA75"/>
    <mergeCell ref="EB75:ED75"/>
    <mergeCell ref="EE75:EG75"/>
    <mergeCell ref="EH75:EJ75"/>
    <mergeCell ref="EK75:EM75"/>
    <mergeCell ref="DD75:DF75"/>
    <mergeCell ref="DG75:DI75"/>
    <mergeCell ref="DJ75:DL75"/>
    <mergeCell ref="DM75:DO75"/>
    <mergeCell ref="DP75:DR75"/>
    <mergeCell ref="DS75:DU75"/>
    <mergeCell ref="GY77:HA77"/>
    <mergeCell ref="HB77:HD77"/>
    <mergeCell ref="HE77:HG77"/>
    <mergeCell ref="HH77:HJ77"/>
    <mergeCell ref="BQ74:BS74"/>
    <mergeCell ref="BT74:BV74"/>
    <mergeCell ref="HH75:HJ75"/>
    <mergeCell ref="HK75:HM75"/>
    <mergeCell ref="AG76:AK76"/>
    <mergeCell ref="AL76:AO76"/>
    <mergeCell ref="AP76:AR76"/>
    <mergeCell ref="AS76:AU76"/>
    <mergeCell ref="AV76:AX76"/>
    <mergeCell ref="AY76:BA76"/>
    <mergeCell ref="BB76:BD76"/>
    <mergeCell ref="BE76:BG76"/>
    <mergeCell ref="GP75:GR75"/>
    <mergeCell ref="GS75:GU75"/>
    <mergeCell ref="GV75:GX75"/>
    <mergeCell ref="GY75:HA75"/>
    <mergeCell ref="HB75:HD75"/>
    <mergeCell ref="HE75:HG75"/>
    <mergeCell ref="FX75:FZ75"/>
    <mergeCell ref="GA75:GC75"/>
    <mergeCell ref="GD75:GF75"/>
    <mergeCell ref="GG75:GI75"/>
    <mergeCell ref="GJ75:GL75"/>
    <mergeCell ref="GM75:GO75"/>
    <mergeCell ref="FF75:FH75"/>
    <mergeCell ref="FI75:FK75"/>
    <mergeCell ref="FL75:FN75"/>
    <mergeCell ref="FO75:FQ75"/>
    <mergeCell ref="CR76:CT76"/>
    <mergeCell ref="CU76:CW76"/>
    <mergeCell ref="CX76:CZ76"/>
    <mergeCell ref="DA76:DC76"/>
    <mergeCell ref="DD76:DF76"/>
    <mergeCell ref="DG76:DI76"/>
    <mergeCell ref="BZ76:CB76"/>
    <mergeCell ref="CC76:CE76"/>
    <mergeCell ref="CF76:CH76"/>
    <mergeCell ref="CI76:CK76"/>
    <mergeCell ref="CL76:CN76"/>
    <mergeCell ref="CO76:CQ76"/>
    <mergeCell ref="BH76:BJ76"/>
    <mergeCell ref="BK76:BM76"/>
    <mergeCell ref="BN76:BP76"/>
    <mergeCell ref="BQ76:BS76"/>
    <mergeCell ref="BT76:BV76"/>
    <mergeCell ref="BW76:BY76"/>
    <mergeCell ref="GA76:GC76"/>
    <mergeCell ref="ET76:EV76"/>
    <mergeCell ref="EW76:EY76"/>
    <mergeCell ref="EZ76:FB76"/>
    <mergeCell ref="FC76:FE76"/>
    <mergeCell ref="FF76:FH76"/>
    <mergeCell ref="FI76:FK76"/>
    <mergeCell ref="EB76:ED76"/>
    <mergeCell ref="EE76:EG76"/>
    <mergeCell ref="EH76:EJ76"/>
    <mergeCell ref="EK76:EM76"/>
    <mergeCell ref="EN76:EP76"/>
    <mergeCell ref="EQ76:ES76"/>
    <mergeCell ref="DJ76:DL76"/>
    <mergeCell ref="DM76:DO76"/>
    <mergeCell ref="DP76:DR76"/>
    <mergeCell ref="DS76:DU76"/>
    <mergeCell ref="DV76:DX76"/>
    <mergeCell ref="DY76:EA76"/>
    <mergeCell ref="AS77:AU77"/>
    <mergeCell ref="AV77:AX77"/>
    <mergeCell ref="AY77:BA77"/>
    <mergeCell ref="BB77:BD77"/>
    <mergeCell ref="BE77:BG77"/>
    <mergeCell ref="BH77:BJ77"/>
    <mergeCell ref="HE78:HG78"/>
    <mergeCell ref="HH78:HJ78"/>
    <mergeCell ref="HK78:HM78"/>
    <mergeCell ref="BN75:BP75"/>
    <mergeCell ref="BQ75:BS75"/>
    <mergeCell ref="AB77:AF78"/>
    <mergeCell ref="AG77:AK77"/>
    <mergeCell ref="AL77:AO77"/>
    <mergeCell ref="AP77:AR77"/>
    <mergeCell ref="GV76:GX76"/>
    <mergeCell ref="GY76:HA76"/>
    <mergeCell ref="HB76:HD76"/>
    <mergeCell ref="HE76:HG76"/>
    <mergeCell ref="HH76:HJ76"/>
    <mergeCell ref="HK76:HM76"/>
    <mergeCell ref="GD76:GF76"/>
    <mergeCell ref="GG76:GI76"/>
    <mergeCell ref="GJ76:GL76"/>
    <mergeCell ref="GM76:GO76"/>
    <mergeCell ref="GP76:GR76"/>
    <mergeCell ref="GS76:GU76"/>
    <mergeCell ref="FL76:FN76"/>
    <mergeCell ref="FO76:FQ76"/>
    <mergeCell ref="FR76:FT76"/>
    <mergeCell ref="FU76:FW76"/>
    <mergeCell ref="FX76:FZ76"/>
    <mergeCell ref="CU77:CW77"/>
    <mergeCell ref="CX77:CZ77"/>
    <mergeCell ref="DA77:DC77"/>
    <mergeCell ref="DD77:DF77"/>
    <mergeCell ref="DG77:DI77"/>
    <mergeCell ref="DJ77:DL77"/>
    <mergeCell ref="CC77:CE77"/>
    <mergeCell ref="CF77:CH77"/>
    <mergeCell ref="CI77:CK77"/>
    <mergeCell ref="CL77:CN77"/>
    <mergeCell ref="CO77:CQ77"/>
    <mergeCell ref="CR77:CT77"/>
    <mergeCell ref="BK77:BM77"/>
    <mergeCell ref="BN77:BP77"/>
    <mergeCell ref="BQ77:BS77"/>
    <mergeCell ref="BT77:BV77"/>
    <mergeCell ref="BW77:BY77"/>
    <mergeCell ref="BZ77:CB77"/>
    <mergeCell ref="GD77:GF77"/>
    <mergeCell ref="EW77:EY77"/>
    <mergeCell ref="EZ77:FB77"/>
    <mergeCell ref="FC77:FE77"/>
    <mergeCell ref="FF77:FH77"/>
    <mergeCell ref="FI77:FK77"/>
    <mergeCell ref="FL77:FN77"/>
    <mergeCell ref="EE77:EG77"/>
    <mergeCell ref="EH77:EJ77"/>
    <mergeCell ref="EK77:EM77"/>
    <mergeCell ref="EN77:EP77"/>
    <mergeCell ref="EQ77:ES77"/>
    <mergeCell ref="ET77:EV77"/>
    <mergeCell ref="DM77:DO77"/>
    <mergeCell ref="DP77:DR77"/>
    <mergeCell ref="DS77:DU77"/>
    <mergeCell ref="DV77:DX77"/>
    <mergeCell ref="DY77:EA77"/>
    <mergeCell ref="EB77:ED77"/>
    <mergeCell ref="BQ78:BS78"/>
    <mergeCell ref="BT78:BV78"/>
    <mergeCell ref="BW78:BY78"/>
    <mergeCell ref="BZ78:CB78"/>
    <mergeCell ref="CC78:CE78"/>
    <mergeCell ref="CF78:CH78"/>
    <mergeCell ref="AY78:BA78"/>
    <mergeCell ref="BB78:BD78"/>
    <mergeCell ref="BE78:BG78"/>
    <mergeCell ref="BH78:BJ78"/>
    <mergeCell ref="BK78:BM78"/>
    <mergeCell ref="BN78:BP78"/>
    <mergeCell ref="HB79:HD79"/>
    <mergeCell ref="B77:U78"/>
    <mergeCell ref="V77:AA78"/>
    <mergeCell ref="HK77:HM77"/>
    <mergeCell ref="AG78:AK78"/>
    <mergeCell ref="AL78:AO78"/>
    <mergeCell ref="AP78:AR78"/>
    <mergeCell ref="AS78:AU78"/>
    <mergeCell ref="AV78:AX78"/>
    <mergeCell ref="GG77:GI77"/>
    <mergeCell ref="GJ77:GL77"/>
    <mergeCell ref="GM77:GO77"/>
    <mergeCell ref="GP77:GR77"/>
    <mergeCell ref="GS77:GU77"/>
    <mergeCell ref="GV77:GX77"/>
    <mergeCell ref="FO77:FQ77"/>
    <mergeCell ref="FR77:FT77"/>
    <mergeCell ref="FU77:FW77"/>
    <mergeCell ref="FX77:FZ77"/>
    <mergeCell ref="GA77:GC77"/>
    <mergeCell ref="EQ78:ES78"/>
    <mergeCell ref="ET78:EV78"/>
    <mergeCell ref="EW78:EY78"/>
    <mergeCell ref="EZ78:FB78"/>
    <mergeCell ref="DS78:DU78"/>
    <mergeCell ref="DV78:DX78"/>
    <mergeCell ref="DY78:EA78"/>
    <mergeCell ref="EB78:ED78"/>
    <mergeCell ref="EE78:EG78"/>
    <mergeCell ref="EH78:EJ78"/>
    <mergeCell ref="DA78:DC78"/>
    <mergeCell ref="DD78:DF78"/>
    <mergeCell ref="DG78:DI78"/>
    <mergeCell ref="DJ78:DL78"/>
    <mergeCell ref="DM78:DO78"/>
    <mergeCell ref="DP78:DR78"/>
    <mergeCell ref="CI78:CK78"/>
    <mergeCell ref="CL78:CN78"/>
    <mergeCell ref="CO78:CQ78"/>
    <mergeCell ref="CR78:CT78"/>
    <mergeCell ref="CU78:CW78"/>
    <mergeCell ref="CX78:CZ78"/>
    <mergeCell ref="CF79:CH79"/>
    <mergeCell ref="CI79:CK79"/>
    <mergeCell ref="CL79:CN79"/>
    <mergeCell ref="CO79:CQ79"/>
    <mergeCell ref="CR79:CT79"/>
    <mergeCell ref="CU79:CW79"/>
    <mergeCell ref="BZ79:CB79"/>
    <mergeCell ref="CC79:CE79"/>
    <mergeCell ref="HH80:HJ80"/>
    <mergeCell ref="AG79:AK79"/>
    <mergeCell ref="AL79:AO79"/>
    <mergeCell ref="HK80:HM80"/>
    <mergeCell ref="GM78:GO78"/>
    <mergeCell ref="GP78:GR78"/>
    <mergeCell ref="GS78:GU78"/>
    <mergeCell ref="GV78:GX78"/>
    <mergeCell ref="GY78:HA78"/>
    <mergeCell ref="HB78:HD78"/>
    <mergeCell ref="FU78:FW78"/>
    <mergeCell ref="FX78:FZ78"/>
    <mergeCell ref="GA78:GC78"/>
    <mergeCell ref="GD78:GF78"/>
    <mergeCell ref="GG78:GI78"/>
    <mergeCell ref="GJ78:GL78"/>
    <mergeCell ref="FC78:FE78"/>
    <mergeCell ref="FF78:FH78"/>
    <mergeCell ref="FI78:FK78"/>
    <mergeCell ref="FL78:FN78"/>
    <mergeCell ref="FO78:FQ78"/>
    <mergeCell ref="FR78:FT78"/>
    <mergeCell ref="EK78:EM78"/>
    <mergeCell ref="EN78:EP78"/>
    <mergeCell ref="EK79:EM79"/>
    <mergeCell ref="EN79:EP79"/>
    <mergeCell ref="EQ79:ES79"/>
    <mergeCell ref="ET79:EV79"/>
    <mergeCell ref="EW79:EY79"/>
    <mergeCell ref="DP79:DR79"/>
    <mergeCell ref="DS79:DU79"/>
    <mergeCell ref="DV79:DX79"/>
    <mergeCell ref="DY79:EA79"/>
    <mergeCell ref="EB79:ED79"/>
    <mergeCell ref="EE79:EG79"/>
    <mergeCell ref="CX79:CZ79"/>
    <mergeCell ref="DA79:DC79"/>
    <mergeCell ref="DD79:DF79"/>
    <mergeCell ref="DG79:DI79"/>
    <mergeCell ref="DJ79:DL79"/>
    <mergeCell ref="DM79:DO79"/>
    <mergeCell ref="BZ80:CB80"/>
    <mergeCell ref="CC80:CE80"/>
    <mergeCell ref="CF80:CH80"/>
    <mergeCell ref="CI80:CK80"/>
    <mergeCell ref="HE81:HG81"/>
    <mergeCell ref="B79:U80"/>
    <mergeCell ref="V79:AA80"/>
    <mergeCell ref="AB79:AF80"/>
    <mergeCell ref="HE79:HG79"/>
    <mergeCell ref="HH79:HJ79"/>
    <mergeCell ref="HK79:HM79"/>
    <mergeCell ref="AG80:AK80"/>
    <mergeCell ref="AL80:AO80"/>
    <mergeCell ref="GJ79:GL79"/>
    <mergeCell ref="GM79:GO79"/>
    <mergeCell ref="GP79:GR79"/>
    <mergeCell ref="GS79:GU79"/>
    <mergeCell ref="GV79:GX79"/>
    <mergeCell ref="GY79:HA79"/>
    <mergeCell ref="FR79:FT79"/>
    <mergeCell ref="FU79:FW79"/>
    <mergeCell ref="FX79:FZ79"/>
    <mergeCell ref="GA79:GC79"/>
    <mergeCell ref="GD79:GF79"/>
    <mergeCell ref="GG79:GI79"/>
    <mergeCell ref="EZ79:FB79"/>
    <mergeCell ref="FC79:FE79"/>
    <mergeCell ref="FF79:FH79"/>
    <mergeCell ref="FI79:FK79"/>
    <mergeCell ref="FL79:FN79"/>
    <mergeCell ref="FO79:FQ79"/>
    <mergeCell ref="EH79:EJ79"/>
    <mergeCell ref="EW80:EY80"/>
    <mergeCell ref="EZ80:FB80"/>
    <mergeCell ref="FC80:FE80"/>
    <mergeCell ref="DV80:DX80"/>
    <mergeCell ref="DY80:EA80"/>
    <mergeCell ref="EB80:ED80"/>
    <mergeCell ref="EE80:EG80"/>
    <mergeCell ref="EH80:EJ80"/>
    <mergeCell ref="EK80:EM80"/>
    <mergeCell ref="DD80:DF80"/>
    <mergeCell ref="DG80:DI80"/>
    <mergeCell ref="DJ80:DL80"/>
    <mergeCell ref="DM80:DO80"/>
    <mergeCell ref="DP80:DR80"/>
    <mergeCell ref="DS80:DU80"/>
    <mergeCell ref="CL80:CN80"/>
    <mergeCell ref="CO80:CQ80"/>
    <mergeCell ref="CR80:CT80"/>
    <mergeCell ref="CU80:CW80"/>
    <mergeCell ref="CX80:CZ80"/>
    <mergeCell ref="DA80:DC80"/>
    <mergeCell ref="AY81:BA81"/>
    <mergeCell ref="BB81:BD81"/>
    <mergeCell ref="BE81:BG81"/>
    <mergeCell ref="BH81:BJ81"/>
    <mergeCell ref="BK81:BM81"/>
    <mergeCell ref="BN81:BP81"/>
    <mergeCell ref="HK82:HM82"/>
    <mergeCell ref="AL81:AO81"/>
    <mergeCell ref="AP81:AR81"/>
    <mergeCell ref="AS81:AU81"/>
    <mergeCell ref="AV81:AX81"/>
    <mergeCell ref="GP80:GR80"/>
    <mergeCell ref="GS80:GU80"/>
    <mergeCell ref="GV80:GX80"/>
    <mergeCell ref="GY80:HA80"/>
    <mergeCell ref="HB80:HD80"/>
    <mergeCell ref="HE80:HG80"/>
    <mergeCell ref="FX80:FZ80"/>
    <mergeCell ref="GA80:GC80"/>
    <mergeCell ref="GD80:GF80"/>
    <mergeCell ref="GG80:GI80"/>
    <mergeCell ref="GJ80:GL80"/>
    <mergeCell ref="GM80:GO80"/>
    <mergeCell ref="FF80:FH80"/>
    <mergeCell ref="FI80:FK80"/>
    <mergeCell ref="FL80:FN80"/>
    <mergeCell ref="FO80:FQ80"/>
    <mergeCell ref="FR80:FT80"/>
    <mergeCell ref="FU80:FW80"/>
    <mergeCell ref="EN80:EP80"/>
    <mergeCell ref="EQ80:ES80"/>
    <mergeCell ref="ET80:EV80"/>
    <mergeCell ref="DA81:DC81"/>
    <mergeCell ref="DD81:DF81"/>
    <mergeCell ref="DG81:DI81"/>
    <mergeCell ref="DJ81:DL81"/>
    <mergeCell ref="DM81:DO81"/>
    <mergeCell ref="DP81:DR81"/>
    <mergeCell ref="CI81:CK81"/>
    <mergeCell ref="CL81:CN81"/>
    <mergeCell ref="CO81:CQ81"/>
    <mergeCell ref="CR81:CT81"/>
    <mergeCell ref="CU81:CW81"/>
    <mergeCell ref="CX81:CZ81"/>
    <mergeCell ref="BQ81:BS81"/>
    <mergeCell ref="BT81:BV81"/>
    <mergeCell ref="BW81:BY81"/>
    <mergeCell ref="BZ81:CB81"/>
    <mergeCell ref="CC81:CE81"/>
    <mergeCell ref="CF81:CH81"/>
    <mergeCell ref="FC81:FE81"/>
    <mergeCell ref="FF81:FH81"/>
    <mergeCell ref="FI81:FK81"/>
    <mergeCell ref="FL81:FN81"/>
    <mergeCell ref="FO81:FQ81"/>
    <mergeCell ref="FR81:FT81"/>
    <mergeCell ref="EK81:EM81"/>
    <mergeCell ref="EN81:EP81"/>
    <mergeCell ref="EQ81:ES81"/>
    <mergeCell ref="ET81:EV81"/>
    <mergeCell ref="EW81:EY81"/>
    <mergeCell ref="EZ81:FB81"/>
    <mergeCell ref="DS81:DU81"/>
    <mergeCell ref="DV81:DX81"/>
    <mergeCell ref="DY81:EA81"/>
    <mergeCell ref="EB81:ED81"/>
    <mergeCell ref="EE81:EG81"/>
    <mergeCell ref="EH81:EJ81"/>
    <mergeCell ref="BE82:BG82"/>
    <mergeCell ref="BH82:BJ82"/>
    <mergeCell ref="BK82:BM82"/>
    <mergeCell ref="BN82:BP82"/>
    <mergeCell ref="BQ82:BS82"/>
    <mergeCell ref="BT82:BV82"/>
    <mergeCell ref="HH83:HJ83"/>
    <mergeCell ref="B81:U82"/>
    <mergeCell ref="V81:AA82"/>
    <mergeCell ref="AB81:AF82"/>
    <mergeCell ref="AG81:AK81"/>
    <mergeCell ref="HH81:HJ81"/>
    <mergeCell ref="HK81:HM81"/>
    <mergeCell ref="AG82:AK82"/>
    <mergeCell ref="AL82:AO82"/>
    <mergeCell ref="AP82:AR82"/>
    <mergeCell ref="AS82:AU82"/>
    <mergeCell ref="AV82:AX82"/>
    <mergeCell ref="AY82:BA82"/>
    <mergeCell ref="BB82:BD82"/>
    <mergeCell ref="GM81:GO81"/>
    <mergeCell ref="GP81:GR81"/>
    <mergeCell ref="GS81:GU81"/>
    <mergeCell ref="GV81:GX81"/>
    <mergeCell ref="GY81:HA81"/>
    <mergeCell ref="HB81:HD81"/>
    <mergeCell ref="FU81:FW81"/>
    <mergeCell ref="FX81:FZ81"/>
    <mergeCell ref="GA81:GC81"/>
    <mergeCell ref="GD81:GF81"/>
    <mergeCell ref="GG81:GI81"/>
    <mergeCell ref="GJ81:GL81"/>
    <mergeCell ref="EH82:EJ82"/>
    <mergeCell ref="EK82:EM82"/>
    <mergeCell ref="EN82:EP82"/>
    <mergeCell ref="DG82:DI82"/>
    <mergeCell ref="DJ82:DL82"/>
    <mergeCell ref="DM82:DO82"/>
    <mergeCell ref="DP82:DR82"/>
    <mergeCell ref="DS82:DU82"/>
    <mergeCell ref="DV82:DX82"/>
    <mergeCell ref="CO82:CQ82"/>
    <mergeCell ref="CR82:CT82"/>
    <mergeCell ref="CU82:CW82"/>
    <mergeCell ref="CX82:CZ82"/>
    <mergeCell ref="DA82:DC82"/>
    <mergeCell ref="DD82:DF82"/>
    <mergeCell ref="BW82:BY82"/>
    <mergeCell ref="BZ82:CB82"/>
    <mergeCell ref="CC82:CE82"/>
    <mergeCell ref="CF82:CH82"/>
    <mergeCell ref="CI82:CK82"/>
    <mergeCell ref="CL82:CN82"/>
    <mergeCell ref="B83:U84"/>
    <mergeCell ref="V83:AA84"/>
    <mergeCell ref="AB83:AF84"/>
    <mergeCell ref="AG83:AK83"/>
    <mergeCell ref="AL83:AO83"/>
    <mergeCell ref="GS82:GU82"/>
    <mergeCell ref="GV82:GX82"/>
    <mergeCell ref="GY82:HA82"/>
    <mergeCell ref="HB82:HD82"/>
    <mergeCell ref="HE82:HG82"/>
    <mergeCell ref="HH82:HJ82"/>
    <mergeCell ref="GA82:GC82"/>
    <mergeCell ref="GD82:GF82"/>
    <mergeCell ref="GG82:GI82"/>
    <mergeCell ref="GJ82:GL82"/>
    <mergeCell ref="GM82:GO82"/>
    <mergeCell ref="GP82:GR82"/>
    <mergeCell ref="FI82:FK82"/>
    <mergeCell ref="FL82:FN82"/>
    <mergeCell ref="FO82:FQ82"/>
    <mergeCell ref="FR82:FT82"/>
    <mergeCell ref="FU82:FW82"/>
    <mergeCell ref="FX82:FZ82"/>
    <mergeCell ref="EQ82:ES82"/>
    <mergeCell ref="ET82:EV82"/>
    <mergeCell ref="EW82:EY82"/>
    <mergeCell ref="EZ82:FB82"/>
    <mergeCell ref="FC82:FE82"/>
    <mergeCell ref="FF82:FH82"/>
    <mergeCell ref="DY82:EA82"/>
    <mergeCell ref="EB82:ED82"/>
    <mergeCell ref="EE82:EG82"/>
    <mergeCell ref="EK83:EM83"/>
    <mergeCell ref="DD83:DF83"/>
    <mergeCell ref="DG83:DI83"/>
    <mergeCell ref="DJ83:DL83"/>
    <mergeCell ref="DM83:DO83"/>
    <mergeCell ref="DP83:DR83"/>
    <mergeCell ref="DS83:DU83"/>
    <mergeCell ref="CL83:CN83"/>
    <mergeCell ref="CO83:CQ83"/>
    <mergeCell ref="CR83:CT83"/>
    <mergeCell ref="CU83:CW83"/>
    <mergeCell ref="CX83:CZ83"/>
    <mergeCell ref="DA83:DC83"/>
    <mergeCell ref="BZ83:CB83"/>
    <mergeCell ref="CC83:CE83"/>
    <mergeCell ref="CF83:CH83"/>
    <mergeCell ref="CI83:CK83"/>
    <mergeCell ref="HK83:HM83"/>
    <mergeCell ref="AG84:AK84"/>
    <mergeCell ref="AL84:AO84"/>
    <mergeCell ref="GP83:GR83"/>
    <mergeCell ref="GS83:GU83"/>
    <mergeCell ref="GV83:GX83"/>
    <mergeCell ref="GY83:HA83"/>
    <mergeCell ref="HB83:HD83"/>
    <mergeCell ref="HE83:HG83"/>
    <mergeCell ref="FX83:FZ83"/>
    <mergeCell ref="GA83:GC83"/>
    <mergeCell ref="GD83:GF83"/>
    <mergeCell ref="GG83:GI83"/>
    <mergeCell ref="GJ83:GL83"/>
    <mergeCell ref="GM83:GO83"/>
    <mergeCell ref="FF83:FH83"/>
    <mergeCell ref="FI83:FK83"/>
    <mergeCell ref="FL83:FN83"/>
    <mergeCell ref="FO83:FQ83"/>
    <mergeCell ref="FR83:FT83"/>
    <mergeCell ref="FU83:FW83"/>
    <mergeCell ref="EN83:EP83"/>
    <mergeCell ref="EQ83:ES83"/>
    <mergeCell ref="ET83:EV83"/>
    <mergeCell ref="EW83:EY83"/>
    <mergeCell ref="EZ83:FB83"/>
    <mergeCell ref="FC83:FE83"/>
    <mergeCell ref="DV83:DX83"/>
    <mergeCell ref="DY83:EA83"/>
    <mergeCell ref="EB83:ED83"/>
    <mergeCell ref="EE83:EG83"/>
    <mergeCell ref="EH83:EJ83"/>
    <mergeCell ref="BZ84:CB84"/>
    <mergeCell ref="CC84:CE84"/>
    <mergeCell ref="CF84:CH84"/>
    <mergeCell ref="CI84:CK84"/>
    <mergeCell ref="CL84:CN84"/>
    <mergeCell ref="CO84:CQ84"/>
    <mergeCell ref="GY85:HA85"/>
    <mergeCell ref="HB85:HD85"/>
    <mergeCell ref="HE85:HG85"/>
    <mergeCell ref="HH85:HJ85"/>
    <mergeCell ref="HK85:HM85"/>
    <mergeCell ref="AG86:AK86"/>
    <mergeCell ref="AL86:AO86"/>
    <mergeCell ref="AP86:AR86"/>
    <mergeCell ref="AS86:AU86"/>
    <mergeCell ref="AV86:AX86"/>
    <mergeCell ref="GG85:GI85"/>
    <mergeCell ref="GJ85:GL85"/>
    <mergeCell ref="FF84:FH84"/>
    <mergeCell ref="FI84:FK84"/>
    <mergeCell ref="EB84:ED84"/>
    <mergeCell ref="EE84:EG84"/>
    <mergeCell ref="EH84:EJ84"/>
    <mergeCell ref="EK84:EM84"/>
    <mergeCell ref="EN84:EP84"/>
    <mergeCell ref="EQ84:ES84"/>
    <mergeCell ref="DJ84:DL84"/>
    <mergeCell ref="DM84:DO84"/>
    <mergeCell ref="DP84:DR84"/>
    <mergeCell ref="DS84:DU84"/>
    <mergeCell ref="DV84:DX84"/>
    <mergeCell ref="DY84:EA84"/>
    <mergeCell ref="CR84:CT84"/>
    <mergeCell ref="CU84:CW84"/>
    <mergeCell ref="CX84:CZ84"/>
    <mergeCell ref="DA84:DC84"/>
    <mergeCell ref="DD84:DF84"/>
    <mergeCell ref="DG84:DI84"/>
    <mergeCell ref="CU85:CW85"/>
    <mergeCell ref="CX85:CZ85"/>
    <mergeCell ref="DA85:DC85"/>
    <mergeCell ref="DD85:DF85"/>
    <mergeCell ref="DG85:DI85"/>
    <mergeCell ref="DJ85:DL85"/>
    <mergeCell ref="AB85:AF86"/>
    <mergeCell ref="AG85:AK85"/>
    <mergeCell ref="AL85:AO85"/>
    <mergeCell ref="AP85:AR85"/>
    <mergeCell ref="GV84:GX84"/>
    <mergeCell ref="ET84:EV84"/>
    <mergeCell ref="EW84:EY84"/>
    <mergeCell ref="EZ84:FB84"/>
    <mergeCell ref="FC84:FE84"/>
    <mergeCell ref="GM85:GO85"/>
    <mergeCell ref="GP85:GR85"/>
    <mergeCell ref="GS85:GU85"/>
    <mergeCell ref="GV85:GX85"/>
    <mergeCell ref="FO85:FQ85"/>
    <mergeCell ref="FR85:FT85"/>
    <mergeCell ref="FU85:FW85"/>
    <mergeCell ref="FX85:FZ85"/>
    <mergeCell ref="GA85:GC85"/>
    <mergeCell ref="GD85:GF85"/>
    <mergeCell ref="EW85:EY85"/>
    <mergeCell ref="GY84:HA84"/>
    <mergeCell ref="HB84:HD84"/>
    <mergeCell ref="HE84:HG84"/>
    <mergeCell ref="HH84:HJ84"/>
    <mergeCell ref="HK84:HM84"/>
    <mergeCell ref="GD84:GF84"/>
    <mergeCell ref="GG84:GI84"/>
    <mergeCell ref="GJ84:GL84"/>
    <mergeCell ref="GM84:GO84"/>
    <mergeCell ref="GP84:GR84"/>
    <mergeCell ref="GS84:GU84"/>
    <mergeCell ref="FL84:FN84"/>
    <mergeCell ref="FO84:FQ84"/>
    <mergeCell ref="FR84:FT84"/>
    <mergeCell ref="FU84:FW84"/>
    <mergeCell ref="FX84:FZ84"/>
    <mergeCell ref="GA84:GC84"/>
    <mergeCell ref="FC85:FE85"/>
    <mergeCell ref="FF85:FH85"/>
    <mergeCell ref="FI85:FK85"/>
    <mergeCell ref="FL85:FN85"/>
    <mergeCell ref="EE85:EG85"/>
    <mergeCell ref="EH85:EJ85"/>
    <mergeCell ref="EK85:EM85"/>
    <mergeCell ref="EN85:EP85"/>
    <mergeCell ref="EQ85:ES85"/>
    <mergeCell ref="ET85:EV85"/>
    <mergeCell ref="GG86:GI86"/>
    <mergeCell ref="GJ86:GL86"/>
    <mergeCell ref="FC86:FE86"/>
    <mergeCell ref="FF86:FH86"/>
    <mergeCell ref="FI86:FK86"/>
    <mergeCell ref="FL86:FN86"/>
    <mergeCell ref="FO86:FQ86"/>
    <mergeCell ref="FR86:FT86"/>
    <mergeCell ref="EK86:EM86"/>
    <mergeCell ref="EN86:EP86"/>
    <mergeCell ref="EQ86:ES86"/>
    <mergeCell ref="ET86:EV86"/>
    <mergeCell ref="EW86:EY86"/>
    <mergeCell ref="EZ86:FB86"/>
    <mergeCell ref="EH86:EJ86"/>
    <mergeCell ref="BK85:BM85"/>
    <mergeCell ref="BN85:BP85"/>
    <mergeCell ref="BQ85:BS85"/>
    <mergeCell ref="BT85:BV85"/>
    <mergeCell ref="BW85:BY85"/>
    <mergeCell ref="BZ85:CB85"/>
    <mergeCell ref="AS85:AU85"/>
    <mergeCell ref="AV85:AX85"/>
    <mergeCell ref="AY85:BA85"/>
    <mergeCell ref="BB85:BD85"/>
    <mergeCell ref="BE85:BG85"/>
    <mergeCell ref="BH85:BJ85"/>
    <mergeCell ref="DV85:DX85"/>
    <mergeCell ref="DY85:EA85"/>
    <mergeCell ref="EB85:ED85"/>
    <mergeCell ref="EZ85:FB85"/>
    <mergeCell ref="HE86:HG86"/>
    <mergeCell ref="CL86:CN86"/>
    <mergeCell ref="CO86:CQ86"/>
    <mergeCell ref="CR86:CT86"/>
    <mergeCell ref="CU86:CW86"/>
    <mergeCell ref="CX86:CZ86"/>
    <mergeCell ref="BQ86:BS86"/>
    <mergeCell ref="BT86:BV86"/>
    <mergeCell ref="BW86:BY86"/>
    <mergeCell ref="BZ86:CB86"/>
    <mergeCell ref="CC86:CE86"/>
    <mergeCell ref="CF86:CH86"/>
    <mergeCell ref="AY86:BA86"/>
    <mergeCell ref="BB86:BD86"/>
    <mergeCell ref="BE86:BG86"/>
    <mergeCell ref="BH86:BJ86"/>
    <mergeCell ref="DY86:EA86"/>
    <mergeCell ref="EB86:ED86"/>
    <mergeCell ref="EE86:EG86"/>
    <mergeCell ref="DJ87:DL87"/>
    <mergeCell ref="HH86:HJ86"/>
    <mergeCell ref="HK86:HM86"/>
    <mergeCell ref="B87:U88"/>
    <mergeCell ref="V87:AA88"/>
    <mergeCell ref="AB87:AF88"/>
    <mergeCell ref="AG87:AK87"/>
    <mergeCell ref="AL87:AO87"/>
    <mergeCell ref="AP87:AR87"/>
    <mergeCell ref="AS87:AU87"/>
    <mergeCell ref="GM86:GO86"/>
    <mergeCell ref="GP86:GR86"/>
    <mergeCell ref="GS86:GU86"/>
    <mergeCell ref="GV86:GX86"/>
    <mergeCell ref="GY86:HA86"/>
    <mergeCell ref="HB86:HD86"/>
    <mergeCell ref="FU86:FW86"/>
    <mergeCell ref="FX86:FZ86"/>
    <mergeCell ref="GA86:GC86"/>
    <mergeCell ref="GD86:GF86"/>
    <mergeCell ref="EN87:EP87"/>
    <mergeCell ref="EQ87:ES87"/>
    <mergeCell ref="ET87:EV87"/>
    <mergeCell ref="EW87:EY87"/>
    <mergeCell ref="DP87:DR87"/>
    <mergeCell ref="DS87:DU87"/>
    <mergeCell ref="DV87:DX87"/>
    <mergeCell ref="DY87:EA87"/>
    <mergeCell ref="EB87:ED87"/>
    <mergeCell ref="CC85:CE85"/>
    <mergeCell ref="CF85:CH85"/>
    <mergeCell ref="CI85:CK85"/>
    <mergeCell ref="CL85:CN85"/>
    <mergeCell ref="CO85:CQ85"/>
    <mergeCell ref="CR85:CT85"/>
    <mergeCell ref="DA86:DC86"/>
    <mergeCell ref="DD86:DF86"/>
    <mergeCell ref="DG86:DI86"/>
    <mergeCell ref="DJ86:DL86"/>
    <mergeCell ref="DM86:DO86"/>
    <mergeCell ref="DP86:DR86"/>
    <mergeCell ref="DM85:DO85"/>
    <mergeCell ref="DP85:DR85"/>
    <mergeCell ref="DS85:DU85"/>
    <mergeCell ref="DS86:DU86"/>
    <mergeCell ref="DV86:DX86"/>
    <mergeCell ref="HB87:HD87"/>
    <mergeCell ref="B85:U86"/>
    <mergeCell ref="V85:AA86"/>
    <mergeCell ref="HE87:HG87"/>
    <mergeCell ref="HH87:HJ87"/>
    <mergeCell ref="HK87:HM87"/>
    <mergeCell ref="AG88:AK88"/>
    <mergeCell ref="AL88:AO88"/>
    <mergeCell ref="AP88:AR88"/>
    <mergeCell ref="AS88:AU88"/>
    <mergeCell ref="AV88:AX88"/>
    <mergeCell ref="AY88:BA88"/>
    <mergeCell ref="GJ87:GL87"/>
    <mergeCell ref="GM87:GO87"/>
    <mergeCell ref="GP87:GR87"/>
    <mergeCell ref="GS87:GU87"/>
    <mergeCell ref="GV87:GX87"/>
    <mergeCell ref="GY87:HA87"/>
    <mergeCell ref="FR87:FT87"/>
    <mergeCell ref="FU87:FW87"/>
    <mergeCell ref="FX87:FZ87"/>
    <mergeCell ref="GA87:GC87"/>
    <mergeCell ref="CI86:CK86"/>
    <mergeCell ref="GG87:GI87"/>
    <mergeCell ref="EZ87:FB87"/>
    <mergeCell ref="FC87:FE87"/>
    <mergeCell ref="FF87:FH87"/>
    <mergeCell ref="FI87:FK87"/>
    <mergeCell ref="FL87:FN87"/>
    <mergeCell ref="FO87:FQ87"/>
    <mergeCell ref="EH87:EJ87"/>
    <mergeCell ref="EK87:EM87"/>
    <mergeCell ref="GM88:GO88"/>
    <mergeCell ref="FF88:FH88"/>
    <mergeCell ref="FI88:FK88"/>
    <mergeCell ref="FL88:FN88"/>
    <mergeCell ref="FO88:FQ88"/>
    <mergeCell ref="FR88:FT88"/>
    <mergeCell ref="FU88:FW88"/>
    <mergeCell ref="EN88:EP88"/>
    <mergeCell ref="EQ88:ES88"/>
    <mergeCell ref="DM87:DO87"/>
    <mergeCell ref="CF87:CH87"/>
    <mergeCell ref="CI87:CK87"/>
    <mergeCell ref="CL87:CN87"/>
    <mergeCell ref="CO87:CQ87"/>
    <mergeCell ref="CR87:CT87"/>
    <mergeCell ref="CU87:CW87"/>
    <mergeCell ref="BN87:BP87"/>
    <mergeCell ref="BQ87:BS87"/>
    <mergeCell ref="DD87:DF87"/>
    <mergeCell ref="DG87:DI87"/>
    <mergeCell ref="EE87:EG87"/>
    <mergeCell ref="CX87:CZ87"/>
    <mergeCell ref="DA87:DC87"/>
    <mergeCell ref="GD87:GF87"/>
    <mergeCell ref="DP88:DR88"/>
    <mergeCell ref="DS88:DU88"/>
    <mergeCell ref="CL88:CN88"/>
    <mergeCell ref="CO88:CQ88"/>
    <mergeCell ref="CR88:CT88"/>
    <mergeCell ref="CU88:CW88"/>
    <mergeCell ref="CX88:CZ88"/>
    <mergeCell ref="DA88:DC88"/>
    <mergeCell ref="ET89:EV89"/>
    <mergeCell ref="EW89:EY89"/>
    <mergeCell ref="EZ89:FB89"/>
    <mergeCell ref="DS89:DU89"/>
    <mergeCell ref="DV89:DX89"/>
    <mergeCell ref="DY89:EA89"/>
    <mergeCell ref="EB89:ED89"/>
    <mergeCell ref="EE89:EG89"/>
    <mergeCell ref="EH89:EJ89"/>
    <mergeCell ref="BK86:BM86"/>
    <mergeCell ref="BN86:BP86"/>
    <mergeCell ref="HH88:HJ88"/>
    <mergeCell ref="HK88:HM88"/>
    <mergeCell ref="B89:U90"/>
    <mergeCell ref="V89:AA90"/>
    <mergeCell ref="AB89:AF90"/>
    <mergeCell ref="AG89:AK89"/>
    <mergeCell ref="AL89:AO89"/>
    <mergeCell ref="AP89:AR89"/>
    <mergeCell ref="AS89:AU89"/>
    <mergeCell ref="AV89:AX89"/>
    <mergeCell ref="GP88:GR88"/>
    <mergeCell ref="GS88:GU88"/>
    <mergeCell ref="GV88:GX88"/>
    <mergeCell ref="GY88:HA88"/>
    <mergeCell ref="HB88:HD88"/>
    <mergeCell ref="HE88:HG88"/>
    <mergeCell ref="FX88:FZ88"/>
    <mergeCell ref="GA88:GC88"/>
    <mergeCell ref="GD88:GF88"/>
    <mergeCell ref="GG88:GI88"/>
    <mergeCell ref="GJ88:GL88"/>
    <mergeCell ref="ET88:EV88"/>
    <mergeCell ref="EW88:EY88"/>
    <mergeCell ref="BT87:BV87"/>
    <mergeCell ref="BW87:BY87"/>
    <mergeCell ref="BZ87:CB87"/>
    <mergeCell ref="CC87:CE87"/>
    <mergeCell ref="AV87:AX87"/>
    <mergeCell ref="AY87:BA87"/>
    <mergeCell ref="BB87:BD87"/>
    <mergeCell ref="BE87:BG87"/>
    <mergeCell ref="BH87:BJ87"/>
    <mergeCell ref="BK87:BM87"/>
    <mergeCell ref="HE89:HG89"/>
    <mergeCell ref="HH89:HJ89"/>
    <mergeCell ref="HK89:HM89"/>
    <mergeCell ref="AG90:AK90"/>
    <mergeCell ref="AL90:AO90"/>
    <mergeCell ref="AP90:AR90"/>
    <mergeCell ref="AS90:AU90"/>
    <mergeCell ref="AV90:AX90"/>
    <mergeCell ref="AY90:BA90"/>
    <mergeCell ref="BB90:BD90"/>
    <mergeCell ref="GM89:GO89"/>
    <mergeCell ref="GP89:GR89"/>
    <mergeCell ref="GS89:GU89"/>
    <mergeCell ref="GV89:GX89"/>
    <mergeCell ref="GY89:HA89"/>
    <mergeCell ref="HB89:HD89"/>
    <mergeCell ref="FU89:FW89"/>
    <mergeCell ref="FX89:FZ89"/>
    <mergeCell ref="GA89:GC89"/>
    <mergeCell ref="GD89:GF89"/>
    <mergeCell ref="FC90:FE90"/>
    <mergeCell ref="FF90:FH90"/>
    <mergeCell ref="GG89:GI89"/>
    <mergeCell ref="GJ89:GL89"/>
    <mergeCell ref="FC89:FE89"/>
    <mergeCell ref="FF89:FH89"/>
    <mergeCell ref="FI89:FK89"/>
    <mergeCell ref="FL89:FN89"/>
    <mergeCell ref="FO89:FQ89"/>
    <mergeCell ref="FR89:FT89"/>
    <mergeCell ref="EK89:EM89"/>
    <mergeCell ref="EN89:EP89"/>
    <mergeCell ref="BZ88:CB88"/>
    <mergeCell ref="CC88:CE88"/>
    <mergeCell ref="CF88:CH88"/>
    <mergeCell ref="CI88:CK88"/>
    <mergeCell ref="BB88:BD88"/>
    <mergeCell ref="BE88:BG88"/>
    <mergeCell ref="BH88:BJ88"/>
    <mergeCell ref="BK88:BM88"/>
    <mergeCell ref="BN88:BP88"/>
    <mergeCell ref="BQ88:BS88"/>
    <mergeCell ref="DD88:DF88"/>
    <mergeCell ref="DG88:DI88"/>
    <mergeCell ref="DJ88:DL88"/>
    <mergeCell ref="BQ89:BS89"/>
    <mergeCell ref="BT89:BV89"/>
    <mergeCell ref="BW89:BY89"/>
    <mergeCell ref="BZ89:CB89"/>
    <mergeCell ref="CC89:CE89"/>
    <mergeCell ref="CF89:CH89"/>
    <mergeCell ref="BT88:BV88"/>
    <mergeCell ref="BW88:BY88"/>
    <mergeCell ref="DM88:DO88"/>
    <mergeCell ref="EZ88:FB88"/>
    <mergeCell ref="FC88:FE88"/>
    <mergeCell ref="DV88:DX88"/>
    <mergeCell ref="DY88:EA88"/>
    <mergeCell ref="EB88:ED88"/>
    <mergeCell ref="EE88:EG88"/>
    <mergeCell ref="EH88:EJ88"/>
    <mergeCell ref="EK88:EM88"/>
    <mergeCell ref="HK90:HM90"/>
    <mergeCell ref="B91:U92"/>
    <mergeCell ref="V91:AA92"/>
    <mergeCell ref="AB91:AF92"/>
    <mergeCell ref="AG91:AK91"/>
    <mergeCell ref="AL91:AO91"/>
    <mergeCell ref="AP91:AR91"/>
    <mergeCell ref="AS91:AU91"/>
    <mergeCell ref="AV91:AX91"/>
    <mergeCell ref="AY91:BA91"/>
    <mergeCell ref="GS90:GU90"/>
    <mergeCell ref="GV90:GX90"/>
    <mergeCell ref="GY90:HA90"/>
    <mergeCell ref="HB90:HD90"/>
    <mergeCell ref="HE90:HG90"/>
    <mergeCell ref="HH90:HJ90"/>
    <mergeCell ref="GA90:GC90"/>
    <mergeCell ref="GD90:GF90"/>
    <mergeCell ref="GG90:GI90"/>
    <mergeCell ref="GJ90:GL90"/>
    <mergeCell ref="GM90:GO90"/>
    <mergeCell ref="GP90:GR90"/>
    <mergeCell ref="FI90:FK90"/>
    <mergeCell ref="FL90:FN90"/>
    <mergeCell ref="FO90:FQ90"/>
    <mergeCell ref="FR90:FT90"/>
    <mergeCell ref="FU90:FW90"/>
    <mergeCell ref="FX90:FZ90"/>
    <mergeCell ref="EQ90:ES90"/>
    <mergeCell ref="ET90:EV90"/>
    <mergeCell ref="EW90:EY90"/>
    <mergeCell ref="EZ90:FB90"/>
    <mergeCell ref="DM89:DO89"/>
    <mergeCell ref="DP89:DR89"/>
    <mergeCell ref="CI89:CK89"/>
    <mergeCell ref="CL89:CN89"/>
    <mergeCell ref="CO89:CQ89"/>
    <mergeCell ref="CR89:CT89"/>
    <mergeCell ref="CU89:CW89"/>
    <mergeCell ref="CX89:CZ89"/>
    <mergeCell ref="DY90:EA90"/>
    <mergeCell ref="EB90:ED90"/>
    <mergeCell ref="EE90:EG90"/>
    <mergeCell ref="EH90:EJ90"/>
    <mergeCell ref="EK90:EM90"/>
    <mergeCell ref="EN90:EP90"/>
    <mergeCell ref="DG90:DI90"/>
    <mergeCell ref="DJ90:DL90"/>
    <mergeCell ref="DM90:DO90"/>
    <mergeCell ref="DP90:DR90"/>
    <mergeCell ref="DA89:DC89"/>
    <mergeCell ref="DD89:DF89"/>
    <mergeCell ref="DG89:DI89"/>
    <mergeCell ref="DJ89:DL89"/>
    <mergeCell ref="EQ89:ES89"/>
    <mergeCell ref="AY89:BA89"/>
    <mergeCell ref="BB89:BD89"/>
    <mergeCell ref="BE89:BG89"/>
    <mergeCell ref="BH89:BJ89"/>
    <mergeCell ref="BK89:BM89"/>
    <mergeCell ref="BN89:BP89"/>
    <mergeCell ref="GJ91:GL91"/>
    <mergeCell ref="GM91:GO91"/>
    <mergeCell ref="FF91:FH91"/>
    <mergeCell ref="FI91:FK91"/>
    <mergeCell ref="FL91:FN91"/>
    <mergeCell ref="FO91:FQ91"/>
    <mergeCell ref="FR91:FT91"/>
    <mergeCell ref="FU91:FW91"/>
    <mergeCell ref="EN91:EP91"/>
    <mergeCell ref="EQ91:ES91"/>
    <mergeCell ref="ET91:EV91"/>
    <mergeCell ref="EW91:EY91"/>
    <mergeCell ref="EZ91:FB91"/>
    <mergeCell ref="FC91:FE91"/>
    <mergeCell ref="DV91:DX91"/>
    <mergeCell ref="DY91:EA91"/>
    <mergeCell ref="EB91:ED91"/>
    <mergeCell ref="EE91:EG91"/>
    <mergeCell ref="EH91:EJ91"/>
    <mergeCell ref="EK91:EM91"/>
    <mergeCell ref="BW90:BY90"/>
    <mergeCell ref="BZ90:CB90"/>
    <mergeCell ref="CC90:CE90"/>
    <mergeCell ref="CF90:CH90"/>
    <mergeCell ref="CI90:CK90"/>
    <mergeCell ref="CL90:CN90"/>
    <mergeCell ref="BE90:BG90"/>
    <mergeCell ref="BH90:BJ90"/>
    <mergeCell ref="BK90:BM90"/>
    <mergeCell ref="BN90:BP90"/>
    <mergeCell ref="BQ90:BS90"/>
    <mergeCell ref="BT90:BV90"/>
    <mergeCell ref="HH91:HJ91"/>
    <mergeCell ref="HK91:HM91"/>
    <mergeCell ref="AG92:AK92"/>
    <mergeCell ref="AL92:AO92"/>
    <mergeCell ref="AP92:AR92"/>
    <mergeCell ref="AS92:AU92"/>
    <mergeCell ref="AV92:AX92"/>
    <mergeCell ref="AY92:BA92"/>
    <mergeCell ref="BB92:BD92"/>
    <mergeCell ref="BE92:BG92"/>
    <mergeCell ref="GP91:GR91"/>
    <mergeCell ref="GS91:GU91"/>
    <mergeCell ref="GV91:GX91"/>
    <mergeCell ref="GY91:HA91"/>
    <mergeCell ref="HB91:HD91"/>
    <mergeCell ref="HE91:HG91"/>
    <mergeCell ref="FX91:FZ91"/>
    <mergeCell ref="GA91:GC91"/>
    <mergeCell ref="GD91:GF91"/>
    <mergeCell ref="GG91:GI91"/>
    <mergeCell ref="EN92:EP92"/>
    <mergeCell ref="EQ92:ES92"/>
    <mergeCell ref="DJ92:DL92"/>
    <mergeCell ref="DM92:DO92"/>
    <mergeCell ref="DP92:DR92"/>
    <mergeCell ref="DS92:DU92"/>
    <mergeCell ref="DV92:DX92"/>
    <mergeCell ref="DY92:EA92"/>
    <mergeCell ref="CR92:CT92"/>
    <mergeCell ref="CU92:CW92"/>
    <mergeCell ref="CX92:CZ92"/>
    <mergeCell ref="DA92:DC92"/>
    <mergeCell ref="DS90:DU90"/>
    <mergeCell ref="DV90:DX90"/>
    <mergeCell ref="CO90:CQ90"/>
    <mergeCell ref="CR90:CT90"/>
    <mergeCell ref="CU90:CW90"/>
    <mergeCell ref="CX90:CZ90"/>
    <mergeCell ref="DA90:DC90"/>
    <mergeCell ref="DD90:DF90"/>
    <mergeCell ref="DD91:DF91"/>
    <mergeCell ref="DG91:DI91"/>
    <mergeCell ref="DJ91:DL91"/>
    <mergeCell ref="DM91:DO91"/>
    <mergeCell ref="DP91:DR91"/>
    <mergeCell ref="DS91:DU91"/>
    <mergeCell ref="DD92:DF92"/>
    <mergeCell ref="DG92:DI92"/>
    <mergeCell ref="AB93:AF94"/>
    <mergeCell ref="AG93:AK93"/>
    <mergeCell ref="AL93:AO93"/>
    <mergeCell ref="AP93:AR93"/>
    <mergeCell ref="GV92:GX92"/>
    <mergeCell ref="GY92:HA92"/>
    <mergeCell ref="HB92:HD92"/>
    <mergeCell ref="HE92:HG92"/>
    <mergeCell ref="HH92:HJ92"/>
    <mergeCell ref="HK92:HM92"/>
    <mergeCell ref="GD92:GF92"/>
    <mergeCell ref="GG92:GI92"/>
    <mergeCell ref="GJ92:GL92"/>
    <mergeCell ref="GM92:GO92"/>
    <mergeCell ref="GP92:GR92"/>
    <mergeCell ref="GS92:GU92"/>
    <mergeCell ref="FL92:FN92"/>
    <mergeCell ref="FO92:FQ92"/>
    <mergeCell ref="FR92:FT92"/>
    <mergeCell ref="FU92:FW92"/>
    <mergeCell ref="FX92:FZ92"/>
    <mergeCell ref="GA92:GC92"/>
    <mergeCell ref="ET92:EV92"/>
    <mergeCell ref="EW92:EY92"/>
    <mergeCell ref="EZ92:FB92"/>
    <mergeCell ref="FC92:FE92"/>
    <mergeCell ref="FF92:FH92"/>
    <mergeCell ref="FI92:FK92"/>
    <mergeCell ref="EB92:ED92"/>
    <mergeCell ref="EE92:EG92"/>
    <mergeCell ref="EH92:EJ92"/>
    <mergeCell ref="EK92:EM92"/>
    <mergeCell ref="CL91:CN91"/>
    <mergeCell ref="CO91:CQ91"/>
    <mergeCell ref="CR91:CT91"/>
    <mergeCell ref="CU91:CW91"/>
    <mergeCell ref="CX91:CZ91"/>
    <mergeCell ref="DA91:DC91"/>
    <mergeCell ref="BT91:BV91"/>
    <mergeCell ref="BW91:BY91"/>
    <mergeCell ref="BZ91:CB91"/>
    <mergeCell ref="CC91:CE91"/>
    <mergeCell ref="CF91:CH91"/>
    <mergeCell ref="CI91:CK91"/>
    <mergeCell ref="BB91:BD91"/>
    <mergeCell ref="BE91:BG91"/>
    <mergeCell ref="BH91:BJ91"/>
    <mergeCell ref="BK91:BM91"/>
    <mergeCell ref="BN91:BP91"/>
    <mergeCell ref="BQ91:BS91"/>
    <mergeCell ref="HH93:HJ93"/>
    <mergeCell ref="HK93:HM93"/>
    <mergeCell ref="AG94:AK94"/>
    <mergeCell ref="AL94:AO94"/>
    <mergeCell ref="AP94:AR94"/>
    <mergeCell ref="AS94:AU94"/>
    <mergeCell ref="AV94:AX94"/>
    <mergeCell ref="GG93:GI93"/>
    <mergeCell ref="GJ93:GL93"/>
    <mergeCell ref="GM93:GO93"/>
    <mergeCell ref="GP93:GR93"/>
    <mergeCell ref="GS93:GU93"/>
    <mergeCell ref="GV93:GX93"/>
    <mergeCell ref="FO93:FQ93"/>
    <mergeCell ref="FR93:FT93"/>
    <mergeCell ref="FU93:FW93"/>
    <mergeCell ref="FX93:FZ93"/>
    <mergeCell ref="GA93:GC93"/>
    <mergeCell ref="GD93:GF93"/>
    <mergeCell ref="EW93:EY93"/>
    <mergeCell ref="EZ93:FB93"/>
    <mergeCell ref="FC93:FE93"/>
    <mergeCell ref="FF93:FH93"/>
    <mergeCell ref="FI93:FK93"/>
    <mergeCell ref="FL93:FN93"/>
    <mergeCell ref="EE93:EG93"/>
    <mergeCell ref="EH93:EJ93"/>
    <mergeCell ref="EK93:EM93"/>
    <mergeCell ref="EN93:EP93"/>
    <mergeCell ref="EQ93:ES93"/>
    <mergeCell ref="ET93:EV93"/>
    <mergeCell ref="DM93:DO93"/>
    <mergeCell ref="BZ92:CB92"/>
    <mergeCell ref="CC92:CE92"/>
    <mergeCell ref="CF92:CH92"/>
    <mergeCell ref="CI92:CK92"/>
    <mergeCell ref="CL92:CN92"/>
    <mergeCell ref="CO92:CQ92"/>
    <mergeCell ref="BH92:BJ92"/>
    <mergeCell ref="BK92:BM92"/>
    <mergeCell ref="BN92:BP92"/>
    <mergeCell ref="BQ92:BS92"/>
    <mergeCell ref="BT92:BV92"/>
    <mergeCell ref="BW92:BY92"/>
    <mergeCell ref="GY93:HA93"/>
    <mergeCell ref="HB93:HD93"/>
    <mergeCell ref="HE93:HG93"/>
    <mergeCell ref="DP93:DR93"/>
    <mergeCell ref="DS93:DU93"/>
    <mergeCell ref="DV93:DX93"/>
    <mergeCell ref="DY93:EA93"/>
    <mergeCell ref="EB93:ED93"/>
    <mergeCell ref="CU93:CW93"/>
    <mergeCell ref="CX93:CZ93"/>
    <mergeCell ref="DA93:DC93"/>
    <mergeCell ref="DD93:DF93"/>
    <mergeCell ref="DG93:DI93"/>
    <mergeCell ref="DJ93:DL93"/>
    <mergeCell ref="CC93:CE93"/>
    <mergeCell ref="CF93:CH93"/>
    <mergeCell ref="CI93:CK93"/>
    <mergeCell ref="CL93:CN93"/>
    <mergeCell ref="CO93:CQ93"/>
    <mergeCell ref="CR93:CT93"/>
    <mergeCell ref="B95:U96"/>
    <mergeCell ref="V95:AA96"/>
    <mergeCell ref="AB95:AF96"/>
    <mergeCell ref="AG95:AK95"/>
    <mergeCell ref="AL95:AO95"/>
    <mergeCell ref="AP95:AR95"/>
    <mergeCell ref="AS95:AU95"/>
    <mergeCell ref="GM94:GO94"/>
    <mergeCell ref="GP94:GR94"/>
    <mergeCell ref="GS94:GU94"/>
    <mergeCell ref="GV94:GX94"/>
    <mergeCell ref="GY94:HA94"/>
    <mergeCell ref="HB94:HD94"/>
    <mergeCell ref="FU94:FW94"/>
    <mergeCell ref="FX94:FZ94"/>
    <mergeCell ref="GA94:GC94"/>
    <mergeCell ref="GD94:GF94"/>
    <mergeCell ref="GG94:GI94"/>
    <mergeCell ref="GJ94:GL94"/>
    <mergeCell ref="FC94:FE94"/>
    <mergeCell ref="FF94:FH94"/>
    <mergeCell ref="FI94:FK94"/>
    <mergeCell ref="FL94:FN94"/>
    <mergeCell ref="FO94:FQ94"/>
    <mergeCell ref="FR94:FT94"/>
    <mergeCell ref="EK94:EM94"/>
    <mergeCell ref="EN94:EP94"/>
    <mergeCell ref="EQ94:ES94"/>
    <mergeCell ref="ET94:EV94"/>
    <mergeCell ref="EW94:EY94"/>
    <mergeCell ref="EZ94:FB94"/>
    <mergeCell ref="DS94:DU94"/>
    <mergeCell ref="BK93:BM93"/>
    <mergeCell ref="BN93:BP93"/>
    <mergeCell ref="BQ93:BS93"/>
    <mergeCell ref="BT93:BV93"/>
    <mergeCell ref="BW93:BY93"/>
    <mergeCell ref="BZ93:CB93"/>
    <mergeCell ref="AS93:AU93"/>
    <mergeCell ref="AV93:AX93"/>
    <mergeCell ref="AY93:BA93"/>
    <mergeCell ref="BB93:BD93"/>
    <mergeCell ref="BE93:BG93"/>
    <mergeCell ref="BH93:BJ93"/>
    <mergeCell ref="HE94:HG94"/>
    <mergeCell ref="HH94:HJ94"/>
    <mergeCell ref="HK94:HM94"/>
    <mergeCell ref="DV94:DX94"/>
    <mergeCell ref="DY94:EA94"/>
    <mergeCell ref="EB94:ED94"/>
    <mergeCell ref="EE94:EG94"/>
    <mergeCell ref="EH94:EJ94"/>
    <mergeCell ref="DA94:DC94"/>
    <mergeCell ref="DD94:DF94"/>
    <mergeCell ref="DG94:DI94"/>
    <mergeCell ref="DJ94:DL94"/>
    <mergeCell ref="DM94:DO94"/>
    <mergeCell ref="DP94:DR94"/>
    <mergeCell ref="CI94:CK94"/>
    <mergeCell ref="CL94:CN94"/>
    <mergeCell ref="CO94:CQ94"/>
    <mergeCell ref="CR94:CT94"/>
    <mergeCell ref="CU94:CW94"/>
    <mergeCell ref="CX94:CZ94"/>
    <mergeCell ref="HE95:HG95"/>
    <mergeCell ref="HH95:HJ95"/>
    <mergeCell ref="HK95:HM95"/>
    <mergeCell ref="AG96:AK96"/>
    <mergeCell ref="AL96:AO96"/>
    <mergeCell ref="AP96:AR96"/>
    <mergeCell ref="AS96:AU96"/>
    <mergeCell ref="AV96:AX96"/>
    <mergeCell ref="AY96:BA96"/>
    <mergeCell ref="GJ95:GL95"/>
    <mergeCell ref="GM95:GO95"/>
    <mergeCell ref="GP95:GR95"/>
    <mergeCell ref="GS95:GU95"/>
    <mergeCell ref="GV95:GX95"/>
    <mergeCell ref="GY95:HA95"/>
    <mergeCell ref="FR95:FT95"/>
    <mergeCell ref="FU95:FW95"/>
    <mergeCell ref="FX95:FZ95"/>
    <mergeCell ref="GA95:GC95"/>
    <mergeCell ref="GD95:GF95"/>
    <mergeCell ref="GG95:GI95"/>
    <mergeCell ref="EZ95:FB95"/>
    <mergeCell ref="FC95:FE95"/>
    <mergeCell ref="FF95:FH95"/>
    <mergeCell ref="FI95:FK95"/>
    <mergeCell ref="FL95:FN95"/>
    <mergeCell ref="FO95:FQ95"/>
    <mergeCell ref="EH95:EJ95"/>
    <mergeCell ref="EK95:EM95"/>
    <mergeCell ref="EN95:EP95"/>
    <mergeCell ref="EQ95:ES95"/>
    <mergeCell ref="ET95:EV95"/>
    <mergeCell ref="BQ94:BS94"/>
    <mergeCell ref="BT94:BV94"/>
    <mergeCell ref="BW94:BY94"/>
    <mergeCell ref="BZ94:CB94"/>
    <mergeCell ref="CC94:CE94"/>
    <mergeCell ref="CF94:CH94"/>
    <mergeCell ref="AY94:BA94"/>
    <mergeCell ref="BB94:BD94"/>
    <mergeCell ref="BE94:BG94"/>
    <mergeCell ref="BH94:BJ94"/>
    <mergeCell ref="BK94:BM94"/>
    <mergeCell ref="BN94:BP94"/>
    <mergeCell ref="HB95:HD95"/>
    <mergeCell ref="B93:U94"/>
    <mergeCell ref="V93:AA94"/>
    <mergeCell ref="EW95:EY95"/>
    <mergeCell ref="DP95:DR95"/>
    <mergeCell ref="DS95:DU95"/>
    <mergeCell ref="DV95:DX95"/>
    <mergeCell ref="DY95:EA95"/>
    <mergeCell ref="EB95:ED95"/>
    <mergeCell ref="EE95:EG95"/>
    <mergeCell ref="CX95:CZ95"/>
    <mergeCell ref="DA95:DC95"/>
    <mergeCell ref="DD95:DF95"/>
    <mergeCell ref="DG95:DI95"/>
    <mergeCell ref="DJ95:DL95"/>
    <mergeCell ref="DM95:DO95"/>
    <mergeCell ref="CF95:CH95"/>
    <mergeCell ref="CI95:CK95"/>
    <mergeCell ref="CL95:CN95"/>
    <mergeCell ref="CO95:CQ95"/>
    <mergeCell ref="HK96:HM96"/>
    <mergeCell ref="B97:U98"/>
    <mergeCell ref="V97:AA98"/>
    <mergeCell ref="AB97:AF98"/>
    <mergeCell ref="AG97:AK97"/>
    <mergeCell ref="AL97:AO97"/>
    <mergeCell ref="AP97:AR97"/>
    <mergeCell ref="AS97:AU97"/>
    <mergeCell ref="AV97:AX97"/>
    <mergeCell ref="GP96:GR96"/>
    <mergeCell ref="GS96:GU96"/>
    <mergeCell ref="GV96:GX96"/>
    <mergeCell ref="GY96:HA96"/>
    <mergeCell ref="HB96:HD96"/>
    <mergeCell ref="HE96:HG96"/>
    <mergeCell ref="FX96:FZ96"/>
    <mergeCell ref="GA96:GC96"/>
    <mergeCell ref="GD96:GF96"/>
    <mergeCell ref="GG96:GI96"/>
    <mergeCell ref="GJ96:GL96"/>
    <mergeCell ref="GM96:GO96"/>
    <mergeCell ref="FF96:FH96"/>
    <mergeCell ref="FI96:FK96"/>
    <mergeCell ref="FL96:FN96"/>
    <mergeCell ref="FO96:FQ96"/>
    <mergeCell ref="FR96:FT96"/>
    <mergeCell ref="FU96:FW96"/>
    <mergeCell ref="EN96:EP96"/>
    <mergeCell ref="EQ96:ES96"/>
    <mergeCell ref="ET96:EV96"/>
    <mergeCell ref="EW96:EY96"/>
    <mergeCell ref="EZ96:FB96"/>
    <mergeCell ref="CR95:CT95"/>
    <mergeCell ref="CU95:CW95"/>
    <mergeCell ref="BN95:BP95"/>
    <mergeCell ref="BQ95:BS95"/>
    <mergeCell ref="BT95:BV95"/>
    <mergeCell ref="BW95:BY95"/>
    <mergeCell ref="BZ95:CB95"/>
    <mergeCell ref="CC95:CE95"/>
    <mergeCell ref="AV95:AX95"/>
    <mergeCell ref="AY95:BA95"/>
    <mergeCell ref="BB95:BD95"/>
    <mergeCell ref="BE95:BG95"/>
    <mergeCell ref="BH95:BJ95"/>
    <mergeCell ref="BK95:BM95"/>
    <mergeCell ref="HH96:HJ96"/>
    <mergeCell ref="FC96:FE96"/>
    <mergeCell ref="DV96:DX96"/>
    <mergeCell ref="DY96:EA96"/>
    <mergeCell ref="EB96:ED96"/>
    <mergeCell ref="EE96:EG96"/>
    <mergeCell ref="EH96:EJ96"/>
    <mergeCell ref="EK96:EM96"/>
    <mergeCell ref="DD96:DF96"/>
    <mergeCell ref="DG96:DI96"/>
    <mergeCell ref="DJ96:DL96"/>
    <mergeCell ref="DM96:DO96"/>
    <mergeCell ref="DP96:DR96"/>
    <mergeCell ref="DS96:DU96"/>
    <mergeCell ref="CL96:CN96"/>
    <mergeCell ref="CO96:CQ96"/>
    <mergeCell ref="CR96:CT96"/>
    <mergeCell ref="CU96:CW96"/>
    <mergeCell ref="HH97:HJ97"/>
    <mergeCell ref="HK97:HM97"/>
    <mergeCell ref="AG98:AK98"/>
    <mergeCell ref="AL98:AO98"/>
    <mergeCell ref="AP98:AR98"/>
    <mergeCell ref="AS98:AU98"/>
    <mergeCell ref="AV98:AX98"/>
    <mergeCell ref="AY98:BA98"/>
    <mergeCell ref="BB98:BD98"/>
    <mergeCell ref="GM97:GO97"/>
    <mergeCell ref="GP97:GR97"/>
    <mergeCell ref="GS97:GU97"/>
    <mergeCell ref="GV97:GX97"/>
    <mergeCell ref="GY97:HA97"/>
    <mergeCell ref="HB97:HD97"/>
    <mergeCell ref="FU97:FW97"/>
    <mergeCell ref="FX97:FZ97"/>
    <mergeCell ref="GA97:GC97"/>
    <mergeCell ref="GD97:GF97"/>
    <mergeCell ref="GG97:GI97"/>
    <mergeCell ref="GJ97:GL97"/>
    <mergeCell ref="FC97:FE97"/>
    <mergeCell ref="FF97:FH97"/>
    <mergeCell ref="FI97:FK97"/>
    <mergeCell ref="FL97:FN97"/>
    <mergeCell ref="FO97:FQ97"/>
    <mergeCell ref="FR97:FT97"/>
    <mergeCell ref="EK97:EM97"/>
    <mergeCell ref="EN97:EP97"/>
    <mergeCell ref="EQ97:ES97"/>
    <mergeCell ref="ET97:EV97"/>
    <mergeCell ref="EW97:EY97"/>
    <mergeCell ref="CX96:CZ96"/>
    <mergeCell ref="DA96:DC96"/>
    <mergeCell ref="BT96:BV96"/>
    <mergeCell ref="BW96:BY96"/>
    <mergeCell ref="BZ96:CB96"/>
    <mergeCell ref="CC96:CE96"/>
    <mergeCell ref="CF96:CH96"/>
    <mergeCell ref="CI96:CK96"/>
    <mergeCell ref="BB96:BD96"/>
    <mergeCell ref="BE96:BG96"/>
    <mergeCell ref="BH96:BJ96"/>
    <mergeCell ref="BK96:BM96"/>
    <mergeCell ref="BN96:BP96"/>
    <mergeCell ref="BQ96:BS96"/>
    <mergeCell ref="HE97:HG97"/>
    <mergeCell ref="EZ97:FB97"/>
    <mergeCell ref="DS97:DU97"/>
    <mergeCell ref="DV97:DX97"/>
    <mergeCell ref="DY97:EA97"/>
    <mergeCell ref="EB97:ED97"/>
    <mergeCell ref="EE97:EG97"/>
    <mergeCell ref="EH97:EJ97"/>
    <mergeCell ref="DA97:DC97"/>
    <mergeCell ref="DD97:DF97"/>
    <mergeCell ref="DG97:DI97"/>
    <mergeCell ref="DJ97:DL97"/>
    <mergeCell ref="DM97:DO97"/>
    <mergeCell ref="DP97:DR97"/>
    <mergeCell ref="CI97:CK97"/>
    <mergeCell ref="CL97:CN97"/>
    <mergeCell ref="CO97:CQ97"/>
    <mergeCell ref="CR97:CT97"/>
    <mergeCell ref="B99:U100"/>
    <mergeCell ref="V99:AA100"/>
    <mergeCell ref="AB99:AF100"/>
    <mergeCell ref="AG99:AK99"/>
    <mergeCell ref="AL99:AO99"/>
    <mergeCell ref="AP99:AR99"/>
    <mergeCell ref="AS99:AU99"/>
    <mergeCell ref="AV99:AX99"/>
    <mergeCell ref="AY99:BA99"/>
    <mergeCell ref="GS98:GU98"/>
    <mergeCell ref="GV98:GX98"/>
    <mergeCell ref="GY98:HA98"/>
    <mergeCell ref="HB98:HD98"/>
    <mergeCell ref="HE98:HG98"/>
    <mergeCell ref="HH98:HJ98"/>
    <mergeCell ref="GA98:GC98"/>
    <mergeCell ref="GD98:GF98"/>
    <mergeCell ref="GG98:GI98"/>
    <mergeCell ref="GJ98:GL98"/>
    <mergeCell ref="GM98:GO98"/>
    <mergeCell ref="GP98:GR98"/>
    <mergeCell ref="FI98:FK98"/>
    <mergeCell ref="FL98:FN98"/>
    <mergeCell ref="FO98:FQ98"/>
    <mergeCell ref="FR98:FT98"/>
    <mergeCell ref="FU98:FW98"/>
    <mergeCell ref="FX98:FZ98"/>
    <mergeCell ref="EQ98:ES98"/>
    <mergeCell ref="ET98:EV98"/>
    <mergeCell ref="EW98:EY98"/>
    <mergeCell ref="EZ98:FB98"/>
    <mergeCell ref="FC98:FE98"/>
    <mergeCell ref="CU97:CW97"/>
    <mergeCell ref="CX97:CZ97"/>
    <mergeCell ref="BQ97:BS97"/>
    <mergeCell ref="BT97:BV97"/>
    <mergeCell ref="BW97:BY97"/>
    <mergeCell ref="BZ97:CB97"/>
    <mergeCell ref="CC97:CE97"/>
    <mergeCell ref="CF97:CH97"/>
    <mergeCell ref="AY97:BA97"/>
    <mergeCell ref="BB97:BD97"/>
    <mergeCell ref="BE97:BG97"/>
    <mergeCell ref="BH97:BJ97"/>
    <mergeCell ref="BK97:BM97"/>
    <mergeCell ref="BN97:BP97"/>
    <mergeCell ref="HK98:HM98"/>
    <mergeCell ref="FF98:FH98"/>
    <mergeCell ref="DY98:EA98"/>
    <mergeCell ref="EB98:ED98"/>
    <mergeCell ref="EE98:EG98"/>
    <mergeCell ref="EH98:EJ98"/>
    <mergeCell ref="EK98:EM98"/>
    <mergeCell ref="EN98:EP98"/>
    <mergeCell ref="DG98:DI98"/>
    <mergeCell ref="DJ98:DL98"/>
    <mergeCell ref="DM98:DO98"/>
    <mergeCell ref="DP98:DR98"/>
    <mergeCell ref="DS98:DU98"/>
    <mergeCell ref="DV98:DX98"/>
    <mergeCell ref="CO98:CQ98"/>
    <mergeCell ref="CR98:CT98"/>
    <mergeCell ref="CU98:CW98"/>
    <mergeCell ref="CX98:CZ98"/>
    <mergeCell ref="HK99:HM99"/>
    <mergeCell ref="AG100:AK100"/>
    <mergeCell ref="AL100:AO100"/>
    <mergeCell ref="AP100:AR100"/>
    <mergeCell ref="AS100:AU100"/>
    <mergeCell ref="AV100:AX100"/>
    <mergeCell ref="AY100:BA100"/>
    <mergeCell ref="BB100:BD100"/>
    <mergeCell ref="BE100:BG100"/>
    <mergeCell ref="GP99:GR99"/>
    <mergeCell ref="GS99:GU99"/>
    <mergeCell ref="GV99:GX99"/>
    <mergeCell ref="GY99:HA99"/>
    <mergeCell ref="HB99:HD99"/>
    <mergeCell ref="HE99:HG99"/>
    <mergeCell ref="FX99:FZ99"/>
    <mergeCell ref="GA99:GC99"/>
    <mergeCell ref="GD99:GF99"/>
    <mergeCell ref="GG99:GI99"/>
    <mergeCell ref="GJ99:GL99"/>
    <mergeCell ref="GM99:GO99"/>
    <mergeCell ref="FF99:FH99"/>
    <mergeCell ref="FI99:FK99"/>
    <mergeCell ref="FL99:FN99"/>
    <mergeCell ref="FO99:FQ99"/>
    <mergeCell ref="FR99:FT99"/>
    <mergeCell ref="FU99:FW99"/>
    <mergeCell ref="EN99:EP99"/>
    <mergeCell ref="EQ99:ES99"/>
    <mergeCell ref="ET99:EV99"/>
    <mergeCell ref="EW99:EY99"/>
    <mergeCell ref="EZ99:FB99"/>
    <mergeCell ref="DA98:DC98"/>
    <mergeCell ref="DD98:DF98"/>
    <mergeCell ref="BW98:BY98"/>
    <mergeCell ref="BZ98:CB98"/>
    <mergeCell ref="CC98:CE98"/>
    <mergeCell ref="CF98:CH98"/>
    <mergeCell ref="CI98:CK98"/>
    <mergeCell ref="CL98:CN98"/>
    <mergeCell ref="BE98:BG98"/>
    <mergeCell ref="BH98:BJ98"/>
    <mergeCell ref="BK98:BM98"/>
    <mergeCell ref="BN98:BP98"/>
    <mergeCell ref="BQ98:BS98"/>
    <mergeCell ref="BT98:BV98"/>
    <mergeCell ref="HH99:HJ99"/>
    <mergeCell ref="FC99:FE99"/>
    <mergeCell ref="DV99:DX99"/>
    <mergeCell ref="DY99:EA99"/>
    <mergeCell ref="EB99:ED99"/>
    <mergeCell ref="EE99:EG99"/>
    <mergeCell ref="EH99:EJ99"/>
    <mergeCell ref="EK99:EM99"/>
    <mergeCell ref="DD99:DF99"/>
    <mergeCell ref="DG99:DI99"/>
    <mergeCell ref="DJ99:DL99"/>
    <mergeCell ref="DM99:DO99"/>
    <mergeCell ref="DP99:DR99"/>
    <mergeCell ref="DS99:DU99"/>
    <mergeCell ref="CL99:CN99"/>
    <mergeCell ref="CO99:CQ99"/>
    <mergeCell ref="CR99:CT99"/>
    <mergeCell ref="CU99:CW99"/>
    <mergeCell ref="ET100:EV100"/>
    <mergeCell ref="EW100:EY100"/>
    <mergeCell ref="EZ100:FB100"/>
    <mergeCell ref="FC100:FE100"/>
    <mergeCell ref="FF100:FH100"/>
    <mergeCell ref="FI100:FK100"/>
    <mergeCell ref="EB100:ED100"/>
    <mergeCell ref="EE100:EG100"/>
    <mergeCell ref="EH100:EJ100"/>
    <mergeCell ref="EK100:EM100"/>
    <mergeCell ref="EN100:EP100"/>
    <mergeCell ref="EQ100:ES100"/>
    <mergeCell ref="DJ100:DL100"/>
    <mergeCell ref="DM100:DO100"/>
    <mergeCell ref="DP100:DR100"/>
    <mergeCell ref="DS100:DU100"/>
    <mergeCell ref="DV100:DX100"/>
    <mergeCell ref="DY100:EA100"/>
    <mergeCell ref="GV100:GX100"/>
    <mergeCell ref="GY100:HA100"/>
    <mergeCell ref="HB100:HD100"/>
    <mergeCell ref="HE100:HG100"/>
    <mergeCell ref="HH100:HJ100"/>
    <mergeCell ref="HK100:HM100"/>
    <mergeCell ref="GD100:GF100"/>
    <mergeCell ref="GG100:GI100"/>
    <mergeCell ref="GJ100:GL100"/>
    <mergeCell ref="GM100:GO100"/>
    <mergeCell ref="GP100:GR100"/>
    <mergeCell ref="GS100:GU100"/>
    <mergeCell ref="FL100:FN100"/>
    <mergeCell ref="FO100:FQ100"/>
    <mergeCell ref="FR100:FT100"/>
    <mergeCell ref="FU100:FW100"/>
    <mergeCell ref="FX100:FZ100"/>
    <mergeCell ref="GA100:GC100"/>
    <mergeCell ref="CX99:CZ99"/>
    <mergeCell ref="DA99:DC99"/>
    <mergeCell ref="BT99:BV99"/>
    <mergeCell ref="BW99:BY99"/>
    <mergeCell ref="BZ99:CB99"/>
    <mergeCell ref="CC99:CE99"/>
    <mergeCell ref="CF99:CH99"/>
    <mergeCell ref="CI99:CK99"/>
    <mergeCell ref="BB99:BD99"/>
    <mergeCell ref="BE99:BG99"/>
    <mergeCell ref="BH99:BJ99"/>
    <mergeCell ref="BK99:BM99"/>
    <mergeCell ref="BN99:BP99"/>
    <mergeCell ref="BQ99:BS99"/>
    <mergeCell ref="AB101:AF102"/>
    <mergeCell ref="AG101:AK101"/>
    <mergeCell ref="AL101:AO101"/>
    <mergeCell ref="AP101:AR101"/>
    <mergeCell ref="CR100:CT100"/>
    <mergeCell ref="CU100:CW100"/>
    <mergeCell ref="CX100:CZ100"/>
    <mergeCell ref="DA100:DC100"/>
    <mergeCell ref="BZ100:CB100"/>
    <mergeCell ref="CC100:CE100"/>
    <mergeCell ref="AS101:AU101"/>
    <mergeCell ref="ET101:EV101"/>
    <mergeCell ref="DM101:DO101"/>
    <mergeCell ref="DP101:DR101"/>
    <mergeCell ref="DS101:DU101"/>
    <mergeCell ref="DV101:DX101"/>
    <mergeCell ref="DY101:EA101"/>
    <mergeCell ref="EB101:ED101"/>
    <mergeCell ref="CU101:CW101"/>
    <mergeCell ref="CX101:CZ101"/>
    <mergeCell ref="DA101:DC101"/>
    <mergeCell ref="DD101:DF101"/>
    <mergeCell ref="DG101:DI101"/>
    <mergeCell ref="DJ101:DL101"/>
    <mergeCell ref="CC101:CE101"/>
    <mergeCell ref="CF101:CH101"/>
    <mergeCell ref="CI101:CK101"/>
    <mergeCell ref="CL101:CN101"/>
    <mergeCell ref="CO101:CQ101"/>
    <mergeCell ref="CR101:CT101"/>
    <mergeCell ref="GY101:HA101"/>
    <mergeCell ref="HB101:HD101"/>
    <mergeCell ref="HE101:HG101"/>
    <mergeCell ref="HH101:HJ101"/>
    <mergeCell ref="HK101:HM101"/>
    <mergeCell ref="AG102:AK102"/>
    <mergeCell ref="AP102:AR102"/>
    <mergeCell ref="AS102:AU102"/>
    <mergeCell ref="AV102:AX102"/>
    <mergeCell ref="GG101:GI101"/>
    <mergeCell ref="GJ101:GL101"/>
    <mergeCell ref="GM101:GO101"/>
    <mergeCell ref="GP101:GR101"/>
    <mergeCell ref="GS101:GU101"/>
    <mergeCell ref="GV101:GX101"/>
    <mergeCell ref="FO101:FQ101"/>
    <mergeCell ref="FR101:FT101"/>
    <mergeCell ref="FU101:FW101"/>
    <mergeCell ref="FX101:FZ101"/>
    <mergeCell ref="GA101:GC101"/>
    <mergeCell ref="GD101:GF101"/>
    <mergeCell ref="EW101:EY101"/>
    <mergeCell ref="EZ101:FB101"/>
    <mergeCell ref="FC101:FE101"/>
    <mergeCell ref="FF101:FH101"/>
    <mergeCell ref="FI101:FK101"/>
    <mergeCell ref="FL101:FN101"/>
    <mergeCell ref="EE101:EG101"/>
    <mergeCell ref="EH101:EJ101"/>
    <mergeCell ref="EK101:EM101"/>
    <mergeCell ref="EN101:EP101"/>
    <mergeCell ref="EQ101:ES101"/>
    <mergeCell ref="DP102:DR102"/>
    <mergeCell ref="CI102:CK102"/>
    <mergeCell ref="CL102:CN102"/>
    <mergeCell ref="CO102:CQ102"/>
    <mergeCell ref="CR102:CT102"/>
    <mergeCell ref="CU102:CW102"/>
    <mergeCell ref="CX102:CZ102"/>
    <mergeCell ref="BQ102:BS102"/>
    <mergeCell ref="BT102:BV102"/>
    <mergeCell ref="BW102:BY102"/>
    <mergeCell ref="BZ102:CB102"/>
    <mergeCell ref="BE102:BG102"/>
    <mergeCell ref="BH102:BJ102"/>
    <mergeCell ref="BK102:BM102"/>
    <mergeCell ref="BN102:BP102"/>
    <mergeCell ref="CF100:CH100"/>
    <mergeCell ref="CI100:CK100"/>
    <mergeCell ref="CL100:CN100"/>
    <mergeCell ref="CO100:CQ100"/>
    <mergeCell ref="BH100:BJ100"/>
    <mergeCell ref="BK100:BM100"/>
    <mergeCell ref="BN100:BP100"/>
    <mergeCell ref="BQ100:BS100"/>
    <mergeCell ref="BT100:BV100"/>
    <mergeCell ref="BW100:BY100"/>
    <mergeCell ref="BK101:BM101"/>
    <mergeCell ref="BN101:BP101"/>
    <mergeCell ref="BQ101:BS101"/>
    <mergeCell ref="DD100:DF100"/>
    <mergeCell ref="DG100:DI100"/>
    <mergeCell ref="FF102:FH102"/>
    <mergeCell ref="FI102:FK102"/>
    <mergeCell ref="FL102:FN102"/>
    <mergeCell ref="FO102:FQ102"/>
    <mergeCell ref="FR102:FT102"/>
    <mergeCell ref="EK102:EM102"/>
    <mergeCell ref="EN102:EP102"/>
    <mergeCell ref="EQ102:ES102"/>
    <mergeCell ref="ET102:EV102"/>
    <mergeCell ref="EW102:EY102"/>
    <mergeCell ref="EZ102:FB102"/>
    <mergeCell ref="DS102:DU102"/>
    <mergeCell ref="DV102:DX102"/>
    <mergeCell ref="DY102:EA102"/>
    <mergeCell ref="EB102:ED102"/>
    <mergeCell ref="EE102:EG102"/>
    <mergeCell ref="EH102:EJ102"/>
    <mergeCell ref="AV103:AX103"/>
    <mergeCell ref="AY103:BA103"/>
    <mergeCell ref="BB103:BD103"/>
    <mergeCell ref="BE103:BG103"/>
    <mergeCell ref="AV101:AX101"/>
    <mergeCell ref="AY101:BA101"/>
    <mergeCell ref="BB101:BD101"/>
    <mergeCell ref="BE101:BG101"/>
    <mergeCell ref="BH101:BJ101"/>
    <mergeCell ref="HH102:HJ102"/>
    <mergeCell ref="HK102:HM102"/>
    <mergeCell ref="B103:U104"/>
    <mergeCell ref="V103:AA104"/>
    <mergeCell ref="AB103:AF104"/>
    <mergeCell ref="AG103:AK103"/>
    <mergeCell ref="AL103:AO103"/>
    <mergeCell ref="AP103:AR103"/>
    <mergeCell ref="AS103:AU103"/>
    <mergeCell ref="GM102:GO102"/>
    <mergeCell ref="GP102:GR102"/>
    <mergeCell ref="GS102:GU102"/>
    <mergeCell ref="GV102:GX102"/>
    <mergeCell ref="GY102:HA102"/>
    <mergeCell ref="HB102:HD102"/>
    <mergeCell ref="FU102:FW102"/>
    <mergeCell ref="FX102:FZ102"/>
    <mergeCell ref="GA102:GC102"/>
    <mergeCell ref="GD102:GF102"/>
    <mergeCell ref="GG102:GI102"/>
    <mergeCell ref="GJ102:GL102"/>
    <mergeCell ref="FC102:FE102"/>
    <mergeCell ref="CX103:CZ103"/>
    <mergeCell ref="DA103:DC103"/>
    <mergeCell ref="DD103:DF103"/>
    <mergeCell ref="DG103:DI103"/>
    <mergeCell ref="DJ103:DL103"/>
    <mergeCell ref="DM103:DO103"/>
    <mergeCell ref="CF103:CH103"/>
    <mergeCell ref="CI103:CK103"/>
    <mergeCell ref="CL103:CN103"/>
    <mergeCell ref="CO103:CQ103"/>
    <mergeCell ref="CR103:CT103"/>
    <mergeCell ref="CU103:CW103"/>
    <mergeCell ref="BN103:BP103"/>
    <mergeCell ref="BQ103:BS103"/>
    <mergeCell ref="BT101:BV101"/>
    <mergeCell ref="BW101:BY101"/>
    <mergeCell ref="BZ101:CB101"/>
    <mergeCell ref="DA102:DC102"/>
    <mergeCell ref="DD102:DF102"/>
    <mergeCell ref="DG102:DI102"/>
    <mergeCell ref="DJ102:DL102"/>
    <mergeCell ref="DM102:DO102"/>
    <mergeCell ref="FX103:FZ103"/>
    <mergeCell ref="GA103:GC103"/>
    <mergeCell ref="GD103:GF103"/>
    <mergeCell ref="GG103:GI103"/>
    <mergeCell ref="EZ103:FB103"/>
    <mergeCell ref="FC103:FE103"/>
    <mergeCell ref="FF103:FH103"/>
    <mergeCell ref="FI103:FK103"/>
    <mergeCell ref="FL103:FN103"/>
    <mergeCell ref="FO103:FQ103"/>
    <mergeCell ref="EH103:EJ103"/>
    <mergeCell ref="EK103:EM103"/>
    <mergeCell ref="EN103:EP103"/>
    <mergeCell ref="EQ103:ES103"/>
    <mergeCell ref="ET103:EV103"/>
    <mergeCell ref="EW103:EY103"/>
    <mergeCell ref="DP103:DR103"/>
    <mergeCell ref="DS103:DU103"/>
    <mergeCell ref="DV103:DX103"/>
    <mergeCell ref="DY103:EA103"/>
    <mergeCell ref="EB103:ED103"/>
    <mergeCell ref="EE103:EG103"/>
    <mergeCell ref="BT104:BV104"/>
    <mergeCell ref="BW104:BY104"/>
    <mergeCell ref="BZ104:CB104"/>
    <mergeCell ref="CC104:CE104"/>
    <mergeCell ref="CC102:CE102"/>
    <mergeCell ref="CF102:CH102"/>
    <mergeCell ref="AY102:BA102"/>
    <mergeCell ref="BB102:BD102"/>
    <mergeCell ref="HH105:HJ105"/>
    <mergeCell ref="HK105:HM105"/>
    <mergeCell ref="AG106:AK106"/>
    <mergeCell ref="AL106:AO106"/>
    <mergeCell ref="AL102:AO102"/>
    <mergeCell ref="B101:U102"/>
    <mergeCell ref="V101:AA102"/>
    <mergeCell ref="HE103:HG103"/>
    <mergeCell ref="HH103:HJ103"/>
    <mergeCell ref="HK103:HM103"/>
    <mergeCell ref="AG104:AK104"/>
    <mergeCell ref="AL104:AO104"/>
    <mergeCell ref="AP104:AR104"/>
    <mergeCell ref="AS104:AU104"/>
    <mergeCell ref="AV104:AX104"/>
    <mergeCell ref="AY104:BA104"/>
    <mergeCell ref="GJ103:GL103"/>
    <mergeCell ref="GM103:GO103"/>
    <mergeCell ref="GP103:GR103"/>
    <mergeCell ref="GS103:GU103"/>
    <mergeCell ref="GV103:GX103"/>
    <mergeCell ref="GY103:HA103"/>
    <mergeCell ref="FR103:FT103"/>
    <mergeCell ref="FU103:FW103"/>
    <mergeCell ref="EZ104:FB104"/>
    <mergeCell ref="FC104:FE104"/>
    <mergeCell ref="DV104:DX104"/>
    <mergeCell ref="DY104:EA104"/>
    <mergeCell ref="EB104:ED104"/>
    <mergeCell ref="EE104:EG104"/>
    <mergeCell ref="EH104:EJ104"/>
    <mergeCell ref="EK104:EM104"/>
    <mergeCell ref="DD104:DF104"/>
    <mergeCell ref="DG104:DI104"/>
    <mergeCell ref="DJ104:DL104"/>
    <mergeCell ref="DM104:DO104"/>
    <mergeCell ref="DP104:DR104"/>
    <mergeCell ref="DS104:DU104"/>
    <mergeCell ref="CL104:CN104"/>
    <mergeCell ref="CO104:CQ104"/>
    <mergeCell ref="CR104:CT104"/>
    <mergeCell ref="CU104:CW104"/>
    <mergeCell ref="CX104:CZ104"/>
    <mergeCell ref="DA104:DC104"/>
    <mergeCell ref="HE102:HG102"/>
    <mergeCell ref="BH103:BJ103"/>
    <mergeCell ref="BK103:BM103"/>
    <mergeCell ref="HH104:HJ104"/>
    <mergeCell ref="HK104:HM104"/>
    <mergeCell ref="B105:U106"/>
    <mergeCell ref="V105:AA106"/>
    <mergeCell ref="AB105:AF106"/>
    <mergeCell ref="AG105:AK105"/>
    <mergeCell ref="AL105:AO105"/>
    <mergeCell ref="GP104:GR104"/>
    <mergeCell ref="GS104:GU104"/>
    <mergeCell ref="GV104:GX104"/>
    <mergeCell ref="GY104:HA104"/>
    <mergeCell ref="HB104:HD104"/>
    <mergeCell ref="HE104:HG104"/>
    <mergeCell ref="FX104:FZ104"/>
    <mergeCell ref="GA104:GC104"/>
    <mergeCell ref="GD104:GF104"/>
    <mergeCell ref="GG104:GI104"/>
    <mergeCell ref="GJ104:GL104"/>
    <mergeCell ref="GM104:GO104"/>
    <mergeCell ref="FF104:FH104"/>
    <mergeCell ref="FI104:FK104"/>
    <mergeCell ref="FL104:FN104"/>
    <mergeCell ref="FO104:FQ104"/>
    <mergeCell ref="FR104:FT104"/>
    <mergeCell ref="FU104:FW104"/>
    <mergeCell ref="EN104:EP104"/>
    <mergeCell ref="EQ104:ES104"/>
    <mergeCell ref="ET104:EV104"/>
    <mergeCell ref="EW104:EY104"/>
    <mergeCell ref="EK105:EM105"/>
    <mergeCell ref="EN105:EP105"/>
    <mergeCell ref="EQ105:ES105"/>
    <mergeCell ref="ET105:EV105"/>
    <mergeCell ref="EW105:EY105"/>
    <mergeCell ref="EZ105:FB105"/>
    <mergeCell ref="DS105:DU105"/>
    <mergeCell ref="DV105:DX105"/>
    <mergeCell ref="DY105:EA105"/>
    <mergeCell ref="EB105:ED105"/>
    <mergeCell ref="EE105:EG105"/>
    <mergeCell ref="EH105:EJ105"/>
    <mergeCell ref="DA105:DC105"/>
    <mergeCell ref="DD105:DF105"/>
    <mergeCell ref="DG105:DI105"/>
    <mergeCell ref="DJ105:DL105"/>
    <mergeCell ref="DM105:DO105"/>
    <mergeCell ref="DP105:DR105"/>
    <mergeCell ref="GM105:GO105"/>
    <mergeCell ref="GP105:GR105"/>
    <mergeCell ref="GS105:GU105"/>
    <mergeCell ref="GV105:GX105"/>
    <mergeCell ref="GY105:HA105"/>
    <mergeCell ref="HB105:HD105"/>
    <mergeCell ref="FU105:FW105"/>
    <mergeCell ref="FX105:FZ105"/>
    <mergeCell ref="GA105:GC105"/>
    <mergeCell ref="GD105:GF105"/>
    <mergeCell ref="GG105:GI105"/>
    <mergeCell ref="GJ105:GL105"/>
    <mergeCell ref="FC105:FE105"/>
    <mergeCell ref="FF105:FH105"/>
    <mergeCell ref="FI105:FK105"/>
    <mergeCell ref="FL105:FN105"/>
    <mergeCell ref="FO105:FQ105"/>
    <mergeCell ref="FR105:FT105"/>
    <mergeCell ref="BZ105:CB105"/>
    <mergeCell ref="CC105:CE105"/>
    <mergeCell ref="CF105:CH105"/>
    <mergeCell ref="HK106:HM106"/>
    <mergeCell ref="CO106:CQ106"/>
    <mergeCell ref="CR106:CT106"/>
    <mergeCell ref="CU106:CW106"/>
    <mergeCell ref="CX106:CZ106"/>
    <mergeCell ref="DA106:DC106"/>
    <mergeCell ref="DD106:DF106"/>
    <mergeCell ref="BZ106:CB106"/>
    <mergeCell ref="CC106:CE106"/>
    <mergeCell ref="CF106:CH106"/>
    <mergeCell ref="CI106:CK106"/>
    <mergeCell ref="CL106:CN106"/>
    <mergeCell ref="CR108:CT108"/>
    <mergeCell ref="CU108:CW108"/>
    <mergeCell ref="CX108:CZ108"/>
    <mergeCell ref="DA108:DC108"/>
    <mergeCell ref="DD108:DF108"/>
    <mergeCell ref="DG108:DI108"/>
    <mergeCell ref="BZ108:CB108"/>
    <mergeCell ref="CC108:CE108"/>
    <mergeCell ref="CF108:CH108"/>
    <mergeCell ref="CI108:CK108"/>
    <mergeCell ref="CL108:CN108"/>
    <mergeCell ref="CO108:CQ108"/>
    <mergeCell ref="HH107:HJ107"/>
    <mergeCell ref="HK107:HM107"/>
    <mergeCell ref="HH108:HJ108"/>
    <mergeCell ref="HK108:HM108"/>
    <mergeCell ref="ET108:EV108"/>
    <mergeCell ref="HH106:HJ106"/>
    <mergeCell ref="GA106:GC106"/>
    <mergeCell ref="GD106:GF106"/>
    <mergeCell ref="GG106:GI106"/>
    <mergeCell ref="GJ106:GL106"/>
    <mergeCell ref="GM106:GO106"/>
    <mergeCell ref="GP106:GR106"/>
    <mergeCell ref="FI106:FK106"/>
    <mergeCell ref="FL106:FN106"/>
    <mergeCell ref="FO106:FQ106"/>
    <mergeCell ref="FR106:FT106"/>
    <mergeCell ref="FU106:FW106"/>
    <mergeCell ref="FX106:FZ106"/>
    <mergeCell ref="EQ106:ES106"/>
    <mergeCell ref="ET106:EV106"/>
    <mergeCell ref="EW106:EY106"/>
    <mergeCell ref="EZ106:FB106"/>
    <mergeCell ref="FC106:FE106"/>
    <mergeCell ref="FF106:FH106"/>
    <mergeCell ref="BB104:BD104"/>
    <mergeCell ref="BE104:BG104"/>
    <mergeCell ref="BH104:BJ104"/>
    <mergeCell ref="BK104:BM104"/>
    <mergeCell ref="HB103:HD103"/>
    <mergeCell ref="BN104:BP104"/>
    <mergeCell ref="BQ104:BS104"/>
    <mergeCell ref="HE105:HG105"/>
    <mergeCell ref="BT103:BV103"/>
    <mergeCell ref="BW103:BY103"/>
    <mergeCell ref="BZ103:CB103"/>
    <mergeCell ref="CC103:CE103"/>
    <mergeCell ref="GS106:GU106"/>
    <mergeCell ref="GV106:GX106"/>
    <mergeCell ref="GY106:HA106"/>
    <mergeCell ref="HB106:HD106"/>
    <mergeCell ref="HE106:HG106"/>
    <mergeCell ref="DY106:EA106"/>
    <mergeCell ref="EB106:ED106"/>
    <mergeCell ref="EE106:EG106"/>
    <mergeCell ref="EH106:EJ106"/>
    <mergeCell ref="EK106:EM106"/>
    <mergeCell ref="EN106:EP106"/>
    <mergeCell ref="DG106:DI106"/>
    <mergeCell ref="DJ106:DL106"/>
    <mergeCell ref="DM106:DO106"/>
    <mergeCell ref="DP106:DR106"/>
    <mergeCell ref="DS106:DU106"/>
    <mergeCell ref="DV106:DX106"/>
    <mergeCell ref="CI105:CK105"/>
    <mergeCell ref="CL105:CN105"/>
    <mergeCell ref="CO105:CQ105"/>
    <mergeCell ref="GY108:HA108"/>
    <mergeCell ref="HB108:HD108"/>
    <mergeCell ref="HE108:HG108"/>
    <mergeCell ref="GD108:GF108"/>
    <mergeCell ref="GG108:GI108"/>
    <mergeCell ref="GJ108:GL108"/>
    <mergeCell ref="GM108:GO108"/>
    <mergeCell ref="GP108:GR108"/>
    <mergeCell ref="GS108:GU108"/>
    <mergeCell ref="FL108:FN108"/>
    <mergeCell ref="FO108:FQ108"/>
    <mergeCell ref="FR108:FT108"/>
    <mergeCell ref="FU108:FW108"/>
    <mergeCell ref="FX108:FZ108"/>
    <mergeCell ref="GA108:GC108"/>
    <mergeCell ref="CF104:CH104"/>
    <mergeCell ref="CI104:CK104"/>
    <mergeCell ref="CR105:CT105"/>
    <mergeCell ref="CU105:CW105"/>
    <mergeCell ref="CX105:CZ105"/>
    <mergeCell ref="EW108:EY108"/>
    <mergeCell ref="EZ108:FB108"/>
    <mergeCell ref="FC108:FE108"/>
    <mergeCell ref="FF108:FH108"/>
    <mergeCell ref="FI108:FK108"/>
    <mergeCell ref="EB108:ED108"/>
    <mergeCell ref="EE108:EG108"/>
    <mergeCell ref="EH108:EJ108"/>
    <mergeCell ref="EK108:EM108"/>
    <mergeCell ref="EN108:EP108"/>
    <mergeCell ref="EQ108:ES108"/>
    <mergeCell ref="DJ108:DL108"/>
    <mergeCell ref="DD107:DF107"/>
    <mergeCell ref="DG107:DI107"/>
    <mergeCell ref="DJ107:DL107"/>
    <mergeCell ref="DM107:DO107"/>
    <mergeCell ref="DP107:DR107"/>
    <mergeCell ref="DS107:DU107"/>
    <mergeCell ref="CL107:CN107"/>
    <mergeCell ref="CO107:CQ107"/>
    <mergeCell ref="CR107:CT107"/>
    <mergeCell ref="CU107:CW107"/>
    <mergeCell ref="CX107:CZ107"/>
    <mergeCell ref="DA107:DC107"/>
    <mergeCell ref="BZ107:CB107"/>
    <mergeCell ref="CC107:CE107"/>
    <mergeCell ref="CF107:CH107"/>
    <mergeCell ref="CI107:CK107"/>
    <mergeCell ref="GV108:GX108"/>
    <mergeCell ref="DM108:DO108"/>
    <mergeCell ref="DP108:DR108"/>
    <mergeCell ref="DS108:DU108"/>
    <mergeCell ref="DV108:DX108"/>
    <mergeCell ref="DY108:EA108"/>
    <mergeCell ref="AG108:AK108"/>
    <mergeCell ref="AL108:AO108"/>
    <mergeCell ref="GP107:GR107"/>
    <mergeCell ref="GS107:GU107"/>
    <mergeCell ref="GV107:GX107"/>
    <mergeCell ref="GY107:HA107"/>
    <mergeCell ref="HB107:HD107"/>
    <mergeCell ref="HE107:HG107"/>
    <mergeCell ref="FX107:FZ107"/>
    <mergeCell ref="GA107:GC107"/>
    <mergeCell ref="GD107:GF107"/>
    <mergeCell ref="GG107:GI107"/>
    <mergeCell ref="GJ107:GL107"/>
    <mergeCell ref="GM107:GO107"/>
    <mergeCell ref="FF107:FH107"/>
    <mergeCell ref="FI107:FK107"/>
    <mergeCell ref="FL107:FN107"/>
    <mergeCell ref="FO107:FQ107"/>
    <mergeCell ref="FR107:FT107"/>
    <mergeCell ref="FU107:FW107"/>
    <mergeCell ref="EN107:EP107"/>
    <mergeCell ref="EQ107:ES107"/>
    <mergeCell ref="ET107:EV107"/>
    <mergeCell ref="EW107:EY107"/>
    <mergeCell ref="EZ107:FB107"/>
    <mergeCell ref="FC107:FE107"/>
    <mergeCell ref="DV107:DX107"/>
    <mergeCell ref="DY107:EA107"/>
    <mergeCell ref="EB107:ED107"/>
    <mergeCell ref="EE107:EG107"/>
    <mergeCell ref="EH107:EJ107"/>
    <mergeCell ref="EK107:EM107"/>
    <mergeCell ref="C116:N116"/>
    <mergeCell ref="O116:Q116"/>
    <mergeCell ref="C117:N117"/>
    <mergeCell ref="O117:BW117"/>
    <mergeCell ref="B119:U120"/>
    <mergeCell ref="V119:AA120"/>
    <mergeCell ref="AB119:AF120"/>
    <mergeCell ref="AG119:AO120"/>
    <mergeCell ref="AP119:BY119"/>
    <mergeCell ref="BH120:BJ120"/>
    <mergeCell ref="C113:N113"/>
    <mergeCell ref="O113:Q113"/>
    <mergeCell ref="C114:N114"/>
    <mergeCell ref="O114:BW114"/>
    <mergeCell ref="C115:N115"/>
    <mergeCell ref="O115:R115"/>
    <mergeCell ref="C111:N111"/>
    <mergeCell ref="O111:BW111"/>
    <mergeCell ref="C112:N112"/>
    <mergeCell ref="O112:Q112"/>
    <mergeCell ref="CL120:CN120"/>
    <mergeCell ref="CO120:CQ120"/>
    <mergeCell ref="CR120:CT120"/>
    <mergeCell ref="BK120:BM120"/>
    <mergeCell ref="BN120:BP120"/>
    <mergeCell ref="BQ120:BS120"/>
    <mergeCell ref="BT120:BV120"/>
    <mergeCell ref="BW120:BY120"/>
    <mergeCell ref="BZ120:CB120"/>
    <mergeCell ref="AG122:AK122"/>
    <mergeCell ref="AL122:AO122"/>
    <mergeCell ref="GV121:GX121"/>
    <mergeCell ref="CR121:CT121"/>
    <mergeCell ref="CU121:CW121"/>
    <mergeCell ref="CX121:CZ121"/>
    <mergeCell ref="BZ119:DI119"/>
    <mergeCell ref="DJ119:ES119"/>
    <mergeCell ref="ET119:GC119"/>
    <mergeCell ref="GD119:HM119"/>
    <mergeCell ref="AP120:AR120"/>
    <mergeCell ref="AS120:AU120"/>
    <mergeCell ref="AV120:AX120"/>
    <mergeCell ref="AY120:BA120"/>
    <mergeCell ref="BB120:BD120"/>
    <mergeCell ref="BE120:BG120"/>
    <mergeCell ref="GY120:HA120"/>
    <mergeCell ref="HB120:HD120"/>
    <mergeCell ref="HE120:HG120"/>
    <mergeCell ref="HH120:HJ120"/>
    <mergeCell ref="HK120:HM120"/>
    <mergeCell ref="GV120:GX120"/>
    <mergeCell ref="FO120:FQ120"/>
    <mergeCell ref="FR120:FT120"/>
    <mergeCell ref="FU120:FW120"/>
    <mergeCell ref="FX120:FZ120"/>
    <mergeCell ref="GA120:GC120"/>
    <mergeCell ref="GD120:GF120"/>
    <mergeCell ref="EW120:EY120"/>
    <mergeCell ref="EZ120:FB120"/>
    <mergeCell ref="FC120:FE120"/>
    <mergeCell ref="FF120:FH120"/>
    <mergeCell ref="FI120:FK120"/>
    <mergeCell ref="FL120:FN120"/>
    <mergeCell ref="EE120:EG120"/>
    <mergeCell ref="EH120:EJ120"/>
    <mergeCell ref="EK120:EM120"/>
    <mergeCell ref="EN120:EP120"/>
    <mergeCell ref="EQ120:ES120"/>
    <mergeCell ref="ET120:EV120"/>
    <mergeCell ref="DD121:DF121"/>
    <mergeCell ref="DG121:DI121"/>
    <mergeCell ref="B107:U108"/>
    <mergeCell ref="V107:AA108"/>
    <mergeCell ref="AB107:AF108"/>
    <mergeCell ref="AG107:AK107"/>
    <mergeCell ref="AL107:AO107"/>
    <mergeCell ref="B121:U122"/>
    <mergeCell ref="V121:AA122"/>
    <mergeCell ref="AB121:AF122"/>
    <mergeCell ref="AG121:AK121"/>
    <mergeCell ref="AL121:AO121"/>
    <mergeCell ref="GG120:GI120"/>
    <mergeCell ref="GJ120:GL120"/>
    <mergeCell ref="GM120:GO120"/>
    <mergeCell ref="GP120:GR120"/>
    <mergeCell ref="GS120:GU120"/>
    <mergeCell ref="DM120:DO120"/>
    <mergeCell ref="DP120:DR120"/>
    <mergeCell ref="DS120:DU120"/>
    <mergeCell ref="DV120:DX120"/>
    <mergeCell ref="DY120:EA120"/>
    <mergeCell ref="EB120:ED120"/>
    <mergeCell ref="CU120:CW120"/>
    <mergeCell ref="CX120:CZ120"/>
    <mergeCell ref="DA120:DC120"/>
    <mergeCell ref="DD120:DF120"/>
    <mergeCell ref="DG120:DI120"/>
    <mergeCell ref="DJ120:DL120"/>
    <mergeCell ref="CC120:CE120"/>
    <mergeCell ref="CF120:CH120"/>
    <mergeCell ref="CI120:CK120"/>
    <mergeCell ref="HK121:HM121"/>
    <mergeCell ref="GD121:GF121"/>
    <mergeCell ref="GG121:GI121"/>
    <mergeCell ref="GJ121:GL121"/>
    <mergeCell ref="GM121:GO121"/>
    <mergeCell ref="GP121:GR121"/>
    <mergeCell ref="GS121:GU121"/>
    <mergeCell ref="FL121:FN121"/>
    <mergeCell ref="FO121:FQ121"/>
    <mergeCell ref="FR121:FT121"/>
    <mergeCell ref="FU121:FW121"/>
    <mergeCell ref="FX121:FZ121"/>
    <mergeCell ref="GA121:GC121"/>
    <mergeCell ref="ET121:EV121"/>
    <mergeCell ref="EW121:EY121"/>
    <mergeCell ref="EZ121:FB121"/>
    <mergeCell ref="FC121:FE121"/>
    <mergeCell ref="FF121:FH121"/>
    <mergeCell ref="FI121:FK121"/>
    <mergeCell ref="DM122:DO122"/>
    <mergeCell ref="DP122:DR122"/>
    <mergeCell ref="DS122:DU122"/>
    <mergeCell ref="CL122:CN122"/>
    <mergeCell ref="CO122:CQ122"/>
    <mergeCell ref="CR122:CT122"/>
    <mergeCell ref="CU122:CW122"/>
    <mergeCell ref="CX122:CZ122"/>
    <mergeCell ref="DA122:DC122"/>
    <mergeCell ref="BZ122:CB122"/>
    <mergeCell ref="CC122:CE122"/>
    <mergeCell ref="CF122:CH122"/>
    <mergeCell ref="CI122:CK122"/>
    <mergeCell ref="HE123:HG123"/>
    <mergeCell ref="HH123:HJ123"/>
    <mergeCell ref="DA121:DC121"/>
    <mergeCell ref="GY121:HA121"/>
    <mergeCell ref="HB121:HD121"/>
    <mergeCell ref="HE121:HG121"/>
    <mergeCell ref="HH121:HJ121"/>
    <mergeCell ref="EB121:ED121"/>
    <mergeCell ref="EE121:EG121"/>
    <mergeCell ref="EH121:EJ121"/>
    <mergeCell ref="EK121:EM121"/>
    <mergeCell ref="EN121:EP121"/>
    <mergeCell ref="EQ121:ES121"/>
    <mergeCell ref="DJ121:DL121"/>
    <mergeCell ref="DM121:DO121"/>
    <mergeCell ref="DP121:DR121"/>
    <mergeCell ref="DS121:DU121"/>
    <mergeCell ref="DV121:DX121"/>
    <mergeCell ref="DY121:EA121"/>
    <mergeCell ref="B123:U124"/>
    <mergeCell ref="V123:AA124"/>
    <mergeCell ref="AB123:AF124"/>
    <mergeCell ref="AG123:AK123"/>
    <mergeCell ref="AL123:AO123"/>
    <mergeCell ref="AP123:AR123"/>
    <mergeCell ref="AS123:AU123"/>
    <mergeCell ref="AV123:AX123"/>
    <mergeCell ref="GP122:GR122"/>
    <mergeCell ref="GS122:GU122"/>
    <mergeCell ref="GV122:GX122"/>
    <mergeCell ref="GY122:HA122"/>
    <mergeCell ref="HB122:HD122"/>
    <mergeCell ref="HE122:HG122"/>
    <mergeCell ref="FX122:FZ122"/>
    <mergeCell ref="GA122:GC122"/>
    <mergeCell ref="GD122:GF122"/>
    <mergeCell ref="GG122:GI122"/>
    <mergeCell ref="GJ122:GL122"/>
    <mergeCell ref="GM122:GO122"/>
    <mergeCell ref="FF122:FH122"/>
    <mergeCell ref="FI122:FK122"/>
    <mergeCell ref="FL122:FN122"/>
    <mergeCell ref="FO122:FQ122"/>
    <mergeCell ref="FR122:FT122"/>
    <mergeCell ref="FU122:FW122"/>
    <mergeCell ref="EN122:EP122"/>
    <mergeCell ref="EQ122:ES122"/>
    <mergeCell ref="ET122:EV122"/>
    <mergeCell ref="EW122:EY122"/>
    <mergeCell ref="EZ122:FB122"/>
    <mergeCell ref="FC122:FE122"/>
    <mergeCell ref="CU123:CW123"/>
    <mergeCell ref="CX123:CZ123"/>
    <mergeCell ref="BQ123:BS123"/>
    <mergeCell ref="BT123:BV123"/>
    <mergeCell ref="BW123:BY123"/>
    <mergeCell ref="BZ123:CB123"/>
    <mergeCell ref="CC123:CE123"/>
    <mergeCell ref="CF123:CH123"/>
    <mergeCell ref="AY123:BA123"/>
    <mergeCell ref="BB123:BD123"/>
    <mergeCell ref="BE123:BG123"/>
    <mergeCell ref="BH123:BJ123"/>
    <mergeCell ref="BK123:BM123"/>
    <mergeCell ref="BN123:BP123"/>
    <mergeCell ref="HK124:HM124"/>
    <mergeCell ref="BZ121:CB121"/>
    <mergeCell ref="CC121:CE121"/>
    <mergeCell ref="CF121:CH121"/>
    <mergeCell ref="CI121:CK121"/>
    <mergeCell ref="CL121:CN121"/>
    <mergeCell ref="CO121:CQ121"/>
    <mergeCell ref="HH122:HJ122"/>
    <mergeCell ref="HK122:HM122"/>
    <mergeCell ref="DV122:DX122"/>
    <mergeCell ref="DY122:EA122"/>
    <mergeCell ref="EB122:ED122"/>
    <mergeCell ref="EE122:EG122"/>
    <mergeCell ref="EH122:EJ122"/>
    <mergeCell ref="EK122:EM122"/>
    <mergeCell ref="DD122:DF122"/>
    <mergeCell ref="DG122:DI122"/>
    <mergeCell ref="DJ122:DL122"/>
    <mergeCell ref="AG124:AK124"/>
    <mergeCell ref="AL124:AO124"/>
    <mergeCell ref="AP124:AR124"/>
    <mergeCell ref="AS124:AU124"/>
    <mergeCell ref="AV124:AX124"/>
    <mergeCell ref="AY124:BA124"/>
    <mergeCell ref="BB124:BD124"/>
    <mergeCell ref="GM123:GO123"/>
    <mergeCell ref="GP123:GR123"/>
    <mergeCell ref="GS123:GU123"/>
    <mergeCell ref="GV123:GX123"/>
    <mergeCell ref="GY123:HA123"/>
    <mergeCell ref="HB123:HD123"/>
    <mergeCell ref="FU123:FW123"/>
    <mergeCell ref="FX123:FZ123"/>
    <mergeCell ref="GA123:GC123"/>
    <mergeCell ref="GD123:GF123"/>
    <mergeCell ref="GG123:GI123"/>
    <mergeCell ref="GJ123:GL123"/>
    <mergeCell ref="FC123:FE123"/>
    <mergeCell ref="FF123:FH123"/>
    <mergeCell ref="FI123:FK123"/>
    <mergeCell ref="FL123:FN123"/>
    <mergeCell ref="FO123:FQ123"/>
    <mergeCell ref="FR123:FT123"/>
    <mergeCell ref="EK123:EM123"/>
    <mergeCell ref="EN123:EP123"/>
    <mergeCell ref="EQ123:ES123"/>
    <mergeCell ref="ET123:EV123"/>
    <mergeCell ref="EW123:EY123"/>
    <mergeCell ref="EZ123:FB123"/>
    <mergeCell ref="DS123:DU123"/>
    <mergeCell ref="CX124:CZ124"/>
    <mergeCell ref="DA124:DC124"/>
    <mergeCell ref="DD124:DF124"/>
    <mergeCell ref="BW124:BY124"/>
    <mergeCell ref="BZ124:CB124"/>
    <mergeCell ref="CC124:CE124"/>
    <mergeCell ref="CF124:CH124"/>
    <mergeCell ref="CI124:CK124"/>
    <mergeCell ref="CL124:CN124"/>
    <mergeCell ref="BE124:BG124"/>
    <mergeCell ref="BH124:BJ124"/>
    <mergeCell ref="BK124:BM124"/>
    <mergeCell ref="BN124:BP124"/>
    <mergeCell ref="BQ124:BS124"/>
    <mergeCell ref="BT124:BV124"/>
    <mergeCell ref="HH125:HJ125"/>
    <mergeCell ref="HK123:HM123"/>
    <mergeCell ref="DV123:DX123"/>
    <mergeCell ref="DY123:EA123"/>
    <mergeCell ref="EB123:ED123"/>
    <mergeCell ref="EE123:EG123"/>
    <mergeCell ref="EH123:EJ123"/>
    <mergeCell ref="DA123:DC123"/>
    <mergeCell ref="DD123:DF123"/>
    <mergeCell ref="DG123:DI123"/>
    <mergeCell ref="DJ123:DL123"/>
    <mergeCell ref="DM123:DO123"/>
    <mergeCell ref="DP123:DR123"/>
    <mergeCell ref="CI123:CK123"/>
    <mergeCell ref="CL123:CN123"/>
    <mergeCell ref="CO123:CQ123"/>
    <mergeCell ref="CR123:CT123"/>
    <mergeCell ref="GY124:HA124"/>
    <mergeCell ref="HB124:HD124"/>
    <mergeCell ref="HE124:HG124"/>
    <mergeCell ref="HH124:HJ124"/>
    <mergeCell ref="GA124:GC124"/>
    <mergeCell ref="GD124:GF124"/>
    <mergeCell ref="GG124:GI124"/>
    <mergeCell ref="GJ124:GL124"/>
    <mergeCell ref="GM124:GO124"/>
    <mergeCell ref="GP124:GR124"/>
    <mergeCell ref="FI124:FK124"/>
    <mergeCell ref="FL124:FN124"/>
    <mergeCell ref="FO124:FQ124"/>
    <mergeCell ref="FR124:FT124"/>
    <mergeCell ref="FU124:FW124"/>
    <mergeCell ref="FX124:FZ124"/>
    <mergeCell ref="EQ124:ES124"/>
    <mergeCell ref="ET124:EV124"/>
    <mergeCell ref="EW124:EY124"/>
    <mergeCell ref="EZ124:FB124"/>
    <mergeCell ref="FC124:FE124"/>
    <mergeCell ref="FF124:FH124"/>
    <mergeCell ref="BB125:BD125"/>
    <mergeCell ref="BE125:BG125"/>
    <mergeCell ref="BH125:BJ125"/>
    <mergeCell ref="BK125:BM125"/>
    <mergeCell ref="BN125:BP125"/>
    <mergeCell ref="BQ125:BS125"/>
    <mergeCell ref="B125:U126"/>
    <mergeCell ref="V125:AA126"/>
    <mergeCell ref="AB125:AF126"/>
    <mergeCell ref="AG125:AK125"/>
    <mergeCell ref="AL125:AO125"/>
    <mergeCell ref="AP125:AR125"/>
    <mergeCell ref="AS125:AU125"/>
    <mergeCell ref="AV125:AX125"/>
    <mergeCell ref="AY125:BA125"/>
    <mergeCell ref="GS124:GU124"/>
    <mergeCell ref="GV124:GX124"/>
    <mergeCell ref="DY124:EA124"/>
    <mergeCell ref="EB124:ED124"/>
    <mergeCell ref="EE124:EG124"/>
    <mergeCell ref="EH124:EJ124"/>
    <mergeCell ref="EK124:EM124"/>
    <mergeCell ref="EN124:EP124"/>
    <mergeCell ref="DG124:DI124"/>
    <mergeCell ref="DJ124:DL124"/>
    <mergeCell ref="DM124:DO124"/>
    <mergeCell ref="DP124:DR124"/>
    <mergeCell ref="DS124:DU124"/>
    <mergeCell ref="DV124:DX124"/>
    <mergeCell ref="CO124:CQ124"/>
    <mergeCell ref="CR124:CT124"/>
    <mergeCell ref="CU124:CW124"/>
    <mergeCell ref="DD125:DF125"/>
    <mergeCell ref="DG125:DI125"/>
    <mergeCell ref="DJ125:DL125"/>
    <mergeCell ref="DM125:DO125"/>
    <mergeCell ref="DP125:DR125"/>
    <mergeCell ref="DS125:DU125"/>
    <mergeCell ref="CL125:CN125"/>
    <mergeCell ref="CO125:CQ125"/>
    <mergeCell ref="CR125:CT125"/>
    <mergeCell ref="CU125:CW125"/>
    <mergeCell ref="CX125:CZ125"/>
    <mergeCell ref="DA125:DC125"/>
    <mergeCell ref="BT125:BV125"/>
    <mergeCell ref="BW125:BY125"/>
    <mergeCell ref="BZ125:CB125"/>
    <mergeCell ref="CC125:CE125"/>
    <mergeCell ref="CF125:CH125"/>
    <mergeCell ref="CI125:CK125"/>
    <mergeCell ref="GJ125:GL125"/>
    <mergeCell ref="GM125:GO125"/>
    <mergeCell ref="FF125:FH125"/>
    <mergeCell ref="FI125:FK125"/>
    <mergeCell ref="FL125:FN125"/>
    <mergeCell ref="FO125:FQ125"/>
    <mergeCell ref="FR125:FT125"/>
    <mergeCell ref="FU125:FW125"/>
    <mergeCell ref="EN125:EP125"/>
    <mergeCell ref="EQ125:ES125"/>
    <mergeCell ref="ET125:EV125"/>
    <mergeCell ref="EW125:EY125"/>
    <mergeCell ref="EZ125:FB125"/>
    <mergeCell ref="FC125:FE125"/>
    <mergeCell ref="DV125:DX125"/>
    <mergeCell ref="DY125:EA125"/>
    <mergeCell ref="EB125:ED125"/>
    <mergeCell ref="EE125:EG125"/>
    <mergeCell ref="EH125:EJ125"/>
    <mergeCell ref="EK125:EM125"/>
    <mergeCell ref="DM126:DO126"/>
    <mergeCell ref="DP126:DR126"/>
    <mergeCell ref="DS126:DU126"/>
    <mergeCell ref="DV126:DX126"/>
    <mergeCell ref="DY126:EA126"/>
    <mergeCell ref="CR126:CT126"/>
    <mergeCell ref="CU126:CW126"/>
    <mergeCell ref="CX126:CZ126"/>
    <mergeCell ref="DA126:DC126"/>
    <mergeCell ref="DD126:DF126"/>
    <mergeCell ref="DG126:DI126"/>
    <mergeCell ref="HK127:HM127"/>
    <mergeCell ref="AG128:AK128"/>
    <mergeCell ref="HK125:HM125"/>
    <mergeCell ref="AG126:AK126"/>
    <mergeCell ref="AL126:AO126"/>
    <mergeCell ref="AP126:AR126"/>
    <mergeCell ref="AS126:AU126"/>
    <mergeCell ref="AV126:AX126"/>
    <mergeCell ref="AY126:BA126"/>
    <mergeCell ref="BB126:BD126"/>
    <mergeCell ref="BE126:BG126"/>
    <mergeCell ref="GP125:GR125"/>
    <mergeCell ref="GS125:GU125"/>
    <mergeCell ref="GV125:GX125"/>
    <mergeCell ref="GY125:HA125"/>
    <mergeCell ref="HB125:HD125"/>
    <mergeCell ref="HE125:HG125"/>
    <mergeCell ref="FX125:FZ125"/>
    <mergeCell ref="GA125:GC125"/>
    <mergeCell ref="GD125:GF125"/>
    <mergeCell ref="GG125:GI125"/>
    <mergeCell ref="HK126:HM126"/>
    <mergeCell ref="GD126:GF126"/>
    <mergeCell ref="GG126:GI126"/>
    <mergeCell ref="GJ126:GL126"/>
    <mergeCell ref="GM126:GO126"/>
    <mergeCell ref="GP126:GR126"/>
    <mergeCell ref="GS126:GU126"/>
    <mergeCell ref="FL126:FN126"/>
    <mergeCell ref="FO126:FQ126"/>
    <mergeCell ref="FR126:FT126"/>
    <mergeCell ref="FU126:FW126"/>
    <mergeCell ref="FX126:FZ126"/>
    <mergeCell ref="GA126:GC126"/>
    <mergeCell ref="ET126:EV126"/>
    <mergeCell ref="EW126:EY126"/>
    <mergeCell ref="EZ126:FB126"/>
    <mergeCell ref="FC126:FE126"/>
    <mergeCell ref="FF126:FH126"/>
    <mergeCell ref="FI126:FK126"/>
    <mergeCell ref="AB127:AF128"/>
    <mergeCell ref="AG127:AK127"/>
    <mergeCell ref="AL127:AO127"/>
    <mergeCell ref="AP127:AR127"/>
    <mergeCell ref="GV126:GX126"/>
    <mergeCell ref="GY126:HA126"/>
    <mergeCell ref="HB126:HD126"/>
    <mergeCell ref="HE126:HG126"/>
    <mergeCell ref="HH126:HJ126"/>
    <mergeCell ref="BZ126:CB126"/>
    <mergeCell ref="CC126:CE126"/>
    <mergeCell ref="CF126:CH126"/>
    <mergeCell ref="CI126:CK126"/>
    <mergeCell ref="CL126:CN126"/>
    <mergeCell ref="CO126:CQ126"/>
    <mergeCell ref="BH126:BJ126"/>
    <mergeCell ref="BK126:BM126"/>
    <mergeCell ref="BN126:BP126"/>
    <mergeCell ref="BQ126:BS126"/>
    <mergeCell ref="BT126:BV126"/>
    <mergeCell ref="BW126:BY126"/>
    <mergeCell ref="GY127:HA127"/>
    <mergeCell ref="HB127:HD127"/>
    <mergeCell ref="HE127:HG127"/>
    <mergeCell ref="HH127:HJ127"/>
    <mergeCell ref="EB126:ED126"/>
    <mergeCell ref="EE126:EG126"/>
    <mergeCell ref="EH126:EJ126"/>
    <mergeCell ref="EK126:EM126"/>
    <mergeCell ref="EN126:EP126"/>
    <mergeCell ref="EQ126:ES126"/>
    <mergeCell ref="DJ126:DL126"/>
    <mergeCell ref="CC127:CE127"/>
    <mergeCell ref="CF127:CH127"/>
    <mergeCell ref="CI127:CK127"/>
    <mergeCell ref="CL127:CN127"/>
    <mergeCell ref="CO127:CQ127"/>
    <mergeCell ref="CR127:CT127"/>
    <mergeCell ref="BK127:BM127"/>
    <mergeCell ref="BN127:BP127"/>
    <mergeCell ref="BQ127:BS127"/>
    <mergeCell ref="BT127:BV127"/>
    <mergeCell ref="BW127:BY127"/>
    <mergeCell ref="BZ127:CB127"/>
    <mergeCell ref="AS127:AU127"/>
    <mergeCell ref="AV127:AX127"/>
    <mergeCell ref="AY127:BA127"/>
    <mergeCell ref="BB127:BD127"/>
    <mergeCell ref="BE127:BG127"/>
    <mergeCell ref="BH127:BJ127"/>
    <mergeCell ref="EE127:EG127"/>
    <mergeCell ref="EH127:EJ127"/>
    <mergeCell ref="EK127:EM127"/>
    <mergeCell ref="EN127:EP127"/>
    <mergeCell ref="EQ127:ES127"/>
    <mergeCell ref="ET127:EV127"/>
    <mergeCell ref="DM127:DO127"/>
    <mergeCell ref="DP127:DR127"/>
    <mergeCell ref="DS127:DU127"/>
    <mergeCell ref="DV127:DX127"/>
    <mergeCell ref="DY127:EA127"/>
    <mergeCell ref="EB127:ED127"/>
    <mergeCell ref="CU127:CW127"/>
    <mergeCell ref="CX127:CZ127"/>
    <mergeCell ref="DA127:DC127"/>
    <mergeCell ref="DD127:DF127"/>
    <mergeCell ref="DG127:DI127"/>
    <mergeCell ref="DJ127:DL127"/>
    <mergeCell ref="GG127:GI127"/>
    <mergeCell ref="GJ127:GL127"/>
    <mergeCell ref="GM127:GO127"/>
    <mergeCell ref="GP127:GR127"/>
    <mergeCell ref="GS127:GU127"/>
    <mergeCell ref="GV127:GX127"/>
    <mergeCell ref="FO127:FQ127"/>
    <mergeCell ref="FR127:FT127"/>
    <mergeCell ref="FU127:FW127"/>
    <mergeCell ref="FX127:FZ127"/>
    <mergeCell ref="GA127:GC127"/>
    <mergeCell ref="GD127:GF127"/>
    <mergeCell ref="EW127:EY127"/>
    <mergeCell ref="EZ127:FB127"/>
    <mergeCell ref="FC127:FE127"/>
    <mergeCell ref="FF127:FH127"/>
    <mergeCell ref="FI127:FK127"/>
    <mergeCell ref="FL127:FN127"/>
    <mergeCell ref="CO128:CQ128"/>
    <mergeCell ref="CR128:CT128"/>
    <mergeCell ref="CU128:CW128"/>
    <mergeCell ref="CX128:CZ128"/>
    <mergeCell ref="BQ128:BS128"/>
    <mergeCell ref="BT128:BV128"/>
    <mergeCell ref="BW128:BY128"/>
    <mergeCell ref="BZ128:CB128"/>
    <mergeCell ref="CC128:CE128"/>
    <mergeCell ref="CF128:CH128"/>
    <mergeCell ref="AY128:BA128"/>
    <mergeCell ref="BB128:BD128"/>
    <mergeCell ref="BE128:BG128"/>
    <mergeCell ref="BH128:BJ128"/>
    <mergeCell ref="BK128:BM128"/>
    <mergeCell ref="BN128:BP128"/>
    <mergeCell ref="AL128:AO128"/>
    <mergeCell ref="AP128:AR128"/>
    <mergeCell ref="AS128:AU128"/>
    <mergeCell ref="AV128:AX128"/>
    <mergeCell ref="HH128:HJ128"/>
    <mergeCell ref="HK128:HM128"/>
    <mergeCell ref="B129:U130"/>
    <mergeCell ref="V129:AA130"/>
    <mergeCell ref="AB129:AF130"/>
    <mergeCell ref="AG129:AK129"/>
    <mergeCell ref="AL129:AO129"/>
    <mergeCell ref="AP129:AR129"/>
    <mergeCell ref="AS129:AU129"/>
    <mergeCell ref="GM128:GO128"/>
    <mergeCell ref="GP128:GR128"/>
    <mergeCell ref="GS128:GU128"/>
    <mergeCell ref="GV128:GX128"/>
    <mergeCell ref="GY128:HA128"/>
    <mergeCell ref="HB128:HD128"/>
    <mergeCell ref="FU128:FW128"/>
    <mergeCell ref="FX128:FZ128"/>
    <mergeCell ref="GA128:GC128"/>
    <mergeCell ref="GD128:GF128"/>
    <mergeCell ref="GG128:GI128"/>
    <mergeCell ref="GJ128:GL128"/>
    <mergeCell ref="FC128:FE128"/>
    <mergeCell ref="FF128:FH128"/>
    <mergeCell ref="FI128:FK128"/>
    <mergeCell ref="FL128:FN128"/>
    <mergeCell ref="FO128:FQ128"/>
    <mergeCell ref="FR128:FT128"/>
    <mergeCell ref="EK128:EM128"/>
    <mergeCell ref="EN128:EP128"/>
    <mergeCell ref="EQ128:ES128"/>
    <mergeCell ref="ET128:EV128"/>
    <mergeCell ref="EW128:EY128"/>
    <mergeCell ref="CF129:CH129"/>
    <mergeCell ref="CI129:CK129"/>
    <mergeCell ref="CL129:CN129"/>
    <mergeCell ref="CO129:CQ129"/>
    <mergeCell ref="CR129:CT129"/>
    <mergeCell ref="CU129:CW129"/>
    <mergeCell ref="BN129:BP129"/>
    <mergeCell ref="BQ129:BS129"/>
    <mergeCell ref="BT129:BV129"/>
    <mergeCell ref="BW129:BY129"/>
    <mergeCell ref="BZ129:CB129"/>
    <mergeCell ref="CC129:CE129"/>
    <mergeCell ref="AV129:AX129"/>
    <mergeCell ref="AY129:BA129"/>
    <mergeCell ref="BB129:BD129"/>
    <mergeCell ref="BE129:BG129"/>
    <mergeCell ref="HE128:HG128"/>
    <mergeCell ref="EZ128:FB128"/>
    <mergeCell ref="DS128:DU128"/>
    <mergeCell ref="DV128:DX128"/>
    <mergeCell ref="DY128:EA128"/>
    <mergeCell ref="EB128:ED128"/>
    <mergeCell ref="EE128:EG128"/>
    <mergeCell ref="EH128:EJ128"/>
    <mergeCell ref="DA128:DC128"/>
    <mergeCell ref="DD128:DF128"/>
    <mergeCell ref="DG128:DI128"/>
    <mergeCell ref="DJ128:DL128"/>
    <mergeCell ref="DM128:DO128"/>
    <mergeCell ref="DP128:DR128"/>
    <mergeCell ref="CI128:CK128"/>
    <mergeCell ref="CL128:CN128"/>
    <mergeCell ref="B127:U128"/>
    <mergeCell ref="V127:AA128"/>
    <mergeCell ref="HE129:HG129"/>
    <mergeCell ref="HH129:HJ129"/>
    <mergeCell ref="HK129:HM129"/>
    <mergeCell ref="AG130:AK130"/>
    <mergeCell ref="AL130:AO130"/>
    <mergeCell ref="AP130:AR130"/>
    <mergeCell ref="AS130:AU130"/>
    <mergeCell ref="AV130:AX130"/>
    <mergeCell ref="AY130:BA130"/>
    <mergeCell ref="GJ129:GL129"/>
    <mergeCell ref="GM129:GO129"/>
    <mergeCell ref="GP129:GR129"/>
    <mergeCell ref="GS129:GU129"/>
    <mergeCell ref="GV129:GX129"/>
    <mergeCell ref="GY129:HA129"/>
    <mergeCell ref="FR129:FT129"/>
    <mergeCell ref="FU129:FW129"/>
    <mergeCell ref="FX129:FZ129"/>
    <mergeCell ref="GA129:GC129"/>
    <mergeCell ref="GD129:GF129"/>
    <mergeCell ref="GG129:GI129"/>
    <mergeCell ref="EZ129:FB129"/>
    <mergeCell ref="FC129:FE129"/>
    <mergeCell ref="FF129:FH129"/>
    <mergeCell ref="FI129:FK129"/>
    <mergeCell ref="FL129:FN129"/>
    <mergeCell ref="FO129:FQ129"/>
    <mergeCell ref="EH129:EJ129"/>
    <mergeCell ref="EK129:EM129"/>
    <mergeCell ref="EN129:EP129"/>
    <mergeCell ref="CL130:CN130"/>
    <mergeCell ref="CO130:CQ130"/>
    <mergeCell ref="CR130:CT130"/>
    <mergeCell ref="CU130:CW130"/>
    <mergeCell ref="CX130:CZ130"/>
    <mergeCell ref="DA130:DC130"/>
    <mergeCell ref="BT130:BV130"/>
    <mergeCell ref="BW130:BY130"/>
    <mergeCell ref="BZ130:CB130"/>
    <mergeCell ref="CC130:CE130"/>
    <mergeCell ref="CF130:CH130"/>
    <mergeCell ref="CI130:CK130"/>
    <mergeCell ref="BB130:BD130"/>
    <mergeCell ref="BE130:BG130"/>
    <mergeCell ref="BH130:BJ130"/>
    <mergeCell ref="BK130:BM130"/>
    <mergeCell ref="HB129:HD129"/>
    <mergeCell ref="EQ129:ES129"/>
    <mergeCell ref="ET129:EV129"/>
    <mergeCell ref="EW129:EY129"/>
    <mergeCell ref="DP129:DR129"/>
    <mergeCell ref="DS129:DU129"/>
    <mergeCell ref="DV129:DX129"/>
    <mergeCell ref="DY129:EA129"/>
    <mergeCell ref="EB129:ED129"/>
    <mergeCell ref="EE129:EG129"/>
    <mergeCell ref="CX129:CZ129"/>
    <mergeCell ref="DA129:DC129"/>
    <mergeCell ref="DD129:DF129"/>
    <mergeCell ref="DG129:DI129"/>
    <mergeCell ref="DJ129:DL129"/>
    <mergeCell ref="DM129:DO129"/>
    <mergeCell ref="FO130:FQ130"/>
    <mergeCell ref="FR130:FT130"/>
    <mergeCell ref="FU130:FW130"/>
    <mergeCell ref="EN130:EP130"/>
    <mergeCell ref="EQ130:ES130"/>
    <mergeCell ref="ET130:EV130"/>
    <mergeCell ref="EW130:EY130"/>
    <mergeCell ref="EZ130:FB130"/>
    <mergeCell ref="FC130:FE130"/>
    <mergeCell ref="DV130:DX130"/>
    <mergeCell ref="DY130:EA130"/>
    <mergeCell ref="EB130:ED130"/>
    <mergeCell ref="EE130:EG130"/>
    <mergeCell ref="EH130:EJ130"/>
    <mergeCell ref="EK130:EM130"/>
    <mergeCell ref="DD130:DF130"/>
    <mergeCell ref="DG130:DI130"/>
    <mergeCell ref="DJ130:DL130"/>
    <mergeCell ref="DM130:DO130"/>
    <mergeCell ref="DP130:DR130"/>
    <mergeCell ref="DS130:DU130"/>
    <mergeCell ref="CF131:CH131"/>
    <mergeCell ref="AY131:BA131"/>
    <mergeCell ref="BB131:BD131"/>
    <mergeCell ref="BE131:BG131"/>
    <mergeCell ref="BH131:BJ131"/>
    <mergeCell ref="BH129:BJ129"/>
    <mergeCell ref="BK129:BM129"/>
    <mergeCell ref="HH130:HJ130"/>
    <mergeCell ref="HK130:HM130"/>
    <mergeCell ref="B131:U132"/>
    <mergeCell ref="V131:AA132"/>
    <mergeCell ref="AB131:AF132"/>
    <mergeCell ref="AG131:AK131"/>
    <mergeCell ref="AL131:AO131"/>
    <mergeCell ref="AP131:AR131"/>
    <mergeCell ref="AS131:AU131"/>
    <mergeCell ref="AV131:AX131"/>
    <mergeCell ref="GP130:GR130"/>
    <mergeCell ref="GS130:GU130"/>
    <mergeCell ref="GV130:GX130"/>
    <mergeCell ref="GY130:HA130"/>
    <mergeCell ref="HB130:HD130"/>
    <mergeCell ref="HE130:HG130"/>
    <mergeCell ref="FX130:FZ130"/>
    <mergeCell ref="GA130:GC130"/>
    <mergeCell ref="GD130:GF130"/>
    <mergeCell ref="GG130:GI130"/>
    <mergeCell ref="GJ130:GL130"/>
    <mergeCell ref="GM130:GO130"/>
    <mergeCell ref="FF130:FH130"/>
    <mergeCell ref="FI130:FK130"/>
    <mergeCell ref="FL130:FN130"/>
    <mergeCell ref="EQ131:ES131"/>
    <mergeCell ref="ET131:EV131"/>
    <mergeCell ref="EW131:EY131"/>
    <mergeCell ref="EZ131:FB131"/>
    <mergeCell ref="DS131:DU131"/>
    <mergeCell ref="DV131:DX131"/>
    <mergeCell ref="DY131:EA131"/>
    <mergeCell ref="EB131:ED131"/>
    <mergeCell ref="EE131:EG131"/>
    <mergeCell ref="EH131:EJ131"/>
    <mergeCell ref="DA131:DC131"/>
    <mergeCell ref="DD131:DF131"/>
    <mergeCell ref="DG131:DI131"/>
    <mergeCell ref="DJ131:DL131"/>
    <mergeCell ref="DM131:DO131"/>
    <mergeCell ref="DP131:DR131"/>
    <mergeCell ref="CI131:CK131"/>
    <mergeCell ref="CL131:CN131"/>
    <mergeCell ref="CO131:CQ131"/>
    <mergeCell ref="CR131:CT131"/>
    <mergeCell ref="CU131:CW131"/>
    <mergeCell ref="CX131:CZ131"/>
    <mergeCell ref="BN130:BP130"/>
    <mergeCell ref="BQ130:BS130"/>
    <mergeCell ref="HE131:HG131"/>
    <mergeCell ref="HH131:HJ131"/>
    <mergeCell ref="HK131:HM131"/>
    <mergeCell ref="AG132:AK132"/>
    <mergeCell ref="AL132:AO132"/>
    <mergeCell ref="AP132:AR132"/>
    <mergeCell ref="AS132:AU132"/>
    <mergeCell ref="AV132:AX132"/>
    <mergeCell ref="AY132:BA132"/>
    <mergeCell ref="BB132:BD132"/>
    <mergeCell ref="GM131:GO131"/>
    <mergeCell ref="GP131:GR131"/>
    <mergeCell ref="GS131:GU131"/>
    <mergeCell ref="GV131:GX131"/>
    <mergeCell ref="GY131:HA131"/>
    <mergeCell ref="HB131:HD131"/>
    <mergeCell ref="FU131:FW131"/>
    <mergeCell ref="FX131:FZ131"/>
    <mergeCell ref="GA131:GC131"/>
    <mergeCell ref="GD131:GF131"/>
    <mergeCell ref="GG131:GI131"/>
    <mergeCell ref="GJ131:GL131"/>
    <mergeCell ref="FC131:FE131"/>
    <mergeCell ref="FF131:FH131"/>
    <mergeCell ref="FI131:FK131"/>
    <mergeCell ref="FL131:FN131"/>
    <mergeCell ref="FO131:FQ131"/>
    <mergeCell ref="FR131:FT131"/>
    <mergeCell ref="EK131:EM131"/>
    <mergeCell ref="EN131:EP131"/>
    <mergeCell ref="FC132:FE132"/>
    <mergeCell ref="FF132:FH132"/>
    <mergeCell ref="DY132:EA132"/>
    <mergeCell ref="EB132:ED132"/>
    <mergeCell ref="EE132:EG132"/>
    <mergeCell ref="EH132:EJ132"/>
    <mergeCell ref="EK132:EM132"/>
    <mergeCell ref="EN132:EP132"/>
    <mergeCell ref="DG132:DI132"/>
    <mergeCell ref="DJ132:DL132"/>
    <mergeCell ref="DM132:DO132"/>
    <mergeCell ref="DP132:DR132"/>
    <mergeCell ref="DS132:DU132"/>
    <mergeCell ref="DV132:DX132"/>
    <mergeCell ref="CO132:CQ132"/>
    <mergeCell ref="CR132:CT132"/>
    <mergeCell ref="CU132:CW132"/>
    <mergeCell ref="CX132:CZ132"/>
    <mergeCell ref="DA132:DC132"/>
    <mergeCell ref="DD132:DF132"/>
    <mergeCell ref="HK132:HM132"/>
    <mergeCell ref="B133:U134"/>
    <mergeCell ref="V133:AA134"/>
    <mergeCell ref="AB133:AF134"/>
    <mergeCell ref="AG133:AK133"/>
    <mergeCell ref="AL133:AO133"/>
    <mergeCell ref="AP133:AR133"/>
    <mergeCell ref="AS133:AU133"/>
    <mergeCell ref="AV133:AX133"/>
    <mergeCell ref="AY133:BA133"/>
    <mergeCell ref="GS132:GU132"/>
    <mergeCell ref="GV132:GX132"/>
    <mergeCell ref="GY132:HA132"/>
    <mergeCell ref="HB132:HD132"/>
    <mergeCell ref="HE132:HG132"/>
    <mergeCell ref="HH132:HJ132"/>
    <mergeCell ref="GA132:GC132"/>
    <mergeCell ref="GD132:GF132"/>
    <mergeCell ref="GG132:GI132"/>
    <mergeCell ref="GJ132:GL132"/>
    <mergeCell ref="GM132:GO132"/>
    <mergeCell ref="GP132:GR132"/>
    <mergeCell ref="FI132:FK132"/>
    <mergeCell ref="FL132:FN132"/>
    <mergeCell ref="FO132:FQ132"/>
    <mergeCell ref="FR132:FT132"/>
    <mergeCell ref="FU132:FW132"/>
    <mergeCell ref="FX132:FZ132"/>
    <mergeCell ref="EQ132:ES132"/>
    <mergeCell ref="ET132:EV132"/>
    <mergeCell ref="EW132:EY132"/>
    <mergeCell ref="EZ132:FB132"/>
    <mergeCell ref="CO133:CQ133"/>
    <mergeCell ref="CR133:CT133"/>
    <mergeCell ref="CU133:CW133"/>
    <mergeCell ref="CX133:CZ133"/>
    <mergeCell ref="DA133:DC133"/>
    <mergeCell ref="BT133:BV133"/>
    <mergeCell ref="BW133:BY133"/>
    <mergeCell ref="BZ133:CB133"/>
    <mergeCell ref="CC133:CE133"/>
    <mergeCell ref="CF133:CH133"/>
    <mergeCell ref="CI133:CK133"/>
    <mergeCell ref="BB133:BD133"/>
    <mergeCell ref="BE133:BG133"/>
    <mergeCell ref="BH133:BJ133"/>
    <mergeCell ref="BK133:BM133"/>
    <mergeCell ref="BK131:BM131"/>
    <mergeCell ref="BN131:BP131"/>
    <mergeCell ref="BW132:BY132"/>
    <mergeCell ref="BZ132:CB132"/>
    <mergeCell ref="CC132:CE132"/>
    <mergeCell ref="CF132:CH132"/>
    <mergeCell ref="CI132:CK132"/>
    <mergeCell ref="CL132:CN132"/>
    <mergeCell ref="BE132:BG132"/>
    <mergeCell ref="BH132:BJ132"/>
    <mergeCell ref="BK132:BM132"/>
    <mergeCell ref="BN132:BP132"/>
    <mergeCell ref="BQ131:BS131"/>
    <mergeCell ref="BT131:BV131"/>
    <mergeCell ref="BW131:BY131"/>
    <mergeCell ref="BZ131:CB131"/>
    <mergeCell ref="CC131:CE131"/>
    <mergeCell ref="HK133:HM133"/>
    <mergeCell ref="AG134:AK134"/>
    <mergeCell ref="AL134:AO134"/>
    <mergeCell ref="AP134:AR134"/>
    <mergeCell ref="AS134:AU134"/>
    <mergeCell ref="AV134:AX134"/>
    <mergeCell ref="AY134:BA134"/>
    <mergeCell ref="BB134:BD134"/>
    <mergeCell ref="BE134:BG134"/>
    <mergeCell ref="GP133:GR133"/>
    <mergeCell ref="GS133:GU133"/>
    <mergeCell ref="GV133:GX133"/>
    <mergeCell ref="GY133:HA133"/>
    <mergeCell ref="HB133:HD133"/>
    <mergeCell ref="HE133:HG133"/>
    <mergeCell ref="FX133:FZ133"/>
    <mergeCell ref="GA133:GC133"/>
    <mergeCell ref="GD133:GF133"/>
    <mergeCell ref="GG133:GI133"/>
    <mergeCell ref="GJ133:GL133"/>
    <mergeCell ref="GM133:GO133"/>
    <mergeCell ref="FF133:FH133"/>
    <mergeCell ref="FI133:FK133"/>
    <mergeCell ref="FL133:FN133"/>
    <mergeCell ref="FO133:FQ133"/>
    <mergeCell ref="FR133:FT133"/>
    <mergeCell ref="FU133:FW133"/>
    <mergeCell ref="EN133:EP133"/>
    <mergeCell ref="EQ133:ES133"/>
    <mergeCell ref="ET133:EV133"/>
    <mergeCell ref="EW133:EY133"/>
    <mergeCell ref="EZ133:FB133"/>
    <mergeCell ref="CC134:CE134"/>
    <mergeCell ref="CF134:CH134"/>
    <mergeCell ref="CI134:CK134"/>
    <mergeCell ref="CL134:CN134"/>
    <mergeCell ref="CO134:CQ134"/>
    <mergeCell ref="BH134:BJ134"/>
    <mergeCell ref="BK134:BM134"/>
    <mergeCell ref="BN134:BP134"/>
    <mergeCell ref="BQ134:BS134"/>
    <mergeCell ref="BT134:BV134"/>
    <mergeCell ref="BW134:BY134"/>
    <mergeCell ref="GY135:HA135"/>
    <mergeCell ref="HB135:HD135"/>
    <mergeCell ref="HE135:HG135"/>
    <mergeCell ref="HH135:HJ135"/>
    <mergeCell ref="BQ132:BS132"/>
    <mergeCell ref="BT132:BV132"/>
    <mergeCell ref="HH133:HJ133"/>
    <mergeCell ref="FC133:FE133"/>
    <mergeCell ref="DV133:DX133"/>
    <mergeCell ref="DY133:EA133"/>
    <mergeCell ref="EB133:ED133"/>
    <mergeCell ref="EE133:EG133"/>
    <mergeCell ref="EH133:EJ133"/>
    <mergeCell ref="EK133:EM133"/>
    <mergeCell ref="DD133:DF133"/>
    <mergeCell ref="DG133:DI133"/>
    <mergeCell ref="DJ133:DL133"/>
    <mergeCell ref="DM133:DO133"/>
    <mergeCell ref="DP133:DR133"/>
    <mergeCell ref="DS133:DU133"/>
    <mergeCell ref="CL133:CN133"/>
    <mergeCell ref="AB135:AF136"/>
    <mergeCell ref="AG135:AK135"/>
    <mergeCell ref="AL135:AO135"/>
    <mergeCell ref="AP135:AR135"/>
    <mergeCell ref="GV134:GX134"/>
    <mergeCell ref="GY134:HA134"/>
    <mergeCell ref="HB134:HD134"/>
    <mergeCell ref="HE134:HG134"/>
    <mergeCell ref="HH134:HJ134"/>
    <mergeCell ref="HK134:HM134"/>
    <mergeCell ref="GD134:GF134"/>
    <mergeCell ref="GG134:GI134"/>
    <mergeCell ref="GJ134:GL134"/>
    <mergeCell ref="GM134:GO134"/>
    <mergeCell ref="GP134:GR134"/>
    <mergeCell ref="GS134:GU134"/>
    <mergeCell ref="FL134:FN134"/>
    <mergeCell ref="FO134:FQ134"/>
    <mergeCell ref="FR134:FT134"/>
    <mergeCell ref="FU134:FW134"/>
    <mergeCell ref="FX134:FZ134"/>
    <mergeCell ref="GA134:GC134"/>
    <mergeCell ref="ET134:EV134"/>
    <mergeCell ref="EW134:EY134"/>
    <mergeCell ref="EZ134:FB134"/>
    <mergeCell ref="FC134:FE134"/>
    <mergeCell ref="FF134:FH134"/>
    <mergeCell ref="FI134:FK134"/>
    <mergeCell ref="EB134:ED134"/>
    <mergeCell ref="EE134:EG134"/>
    <mergeCell ref="EH134:EJ134"/>
    <mergeCell ref="EK134:EM134"/>
    <mergeCell ref="BK135:BM135"/>
    <mergeCell ref="BN135:BP135"/>
    <mergeCell ref="BQ135:BS135"/>
    <mergeCell ref="BT135:BV135"/>
    <mergeCell ref="BW135:BY135"/>
    <mergeCell ref="BZ135:CB135"/>
    <mergeCell ref="AS135:AU135"/>
    <mergeCell ref="AV135:AX135"/>
    <mergeCell ref="AY135:BA135"/>
    <mergeCell ref="BB135:BD135"/>
    <mergeCell ref="BE135:BG135"/>
    <mergeCell ref="BH135:BJ135"/>
    <mergeCell ref="HE136:HG136"/>
    <mergeCell ref="HH136:HJ136"/>
    <mergeCell ref="HK136:HM136"/>
    <mergeCell ref="BN133:BP133"/>
    <mergeCell ref="BQ133:BS133"/>
    <mergeCell ref="EN134:EP134"/>
    <mergeCell ref="EQ134:ES134"/>
    <mergeCell ref="DJ134:DL134"/>
    <mergeCell ref="DM134:DO134"/>
    <mergeCell ref="DP134:DR134"/>
    <mergeCell ref="DS134:DU134"/>
    <mergeCell ref="DV134:DX134"/>
    <mergeCell ref="DY134:EA134"/>
    <mergeCell ref="CR134:CT134"/>
    <mergeCell ref="CU134:CW134"/>
    <mergeCell ref="CX134:CZ134"/>
    <mergeCell ref="DA134:DC134"/>
    <mergeCell ref="DD134:DF134"/>
    <mergeCell ref="DG134:DI134"/>
    <mergeCell ref="BZ134:CB134"/>
    <mergeCell ref="ET135:EV135"/>
    <mergeCell ref="DM135:DO135"/>
    <mergeCell ref="DP135:DR135"/>
    <mergeCell ref="DS135:DU135"/>
    <mergeCell ref="DV135:DX135"/>
    <mergeCell ref="DY135:EA135"/>
    <mergeCell ref="EB135:ED135"/>
    <mergeCell ref="CU135:CW135"/>
    <mergeCell ref="CX135:CZ135"/>
    <mergeCell ref="DA135:DC135"/>
    <mergeCell ref="DD135:DF135"/>
    <mergeCell ref="DG135:DI135"/>
    <mergeCell ref="DJ135:DL135"/>
    <mergeCell ref="CC135:CE135"/>
    <mergeCell ref="CF135:CH135"/>
    <mergeCell ref="CI135:CK135"/>
    <mergeCell ref="CL135:CN135"/>
    <mergeCell ref="CO135:CQ135"/>
    <mergeCell ref="CR135:CT135"/>
    <mergeCell ref="HB137:HD137"/>
    <mergeCell ref="B135:U136"/>
    <mergeCell ref="V135:AA136"/>
    <mergeCell ref="HK135:HM135"/>
    <mergeCell ref="AG136:AK136"/>
    <mergeCell ref="AL136:AO136"/>
    <mergeCell ref="AP136:AR136"/>
    <mergeCell ref="AS136:AU136"/>
    <mergeCell ref="AV136:AX136"/>
    <mergeCell ref="GG135:GI135"/>
    <mergeCell ref="GJ135:GL135"/>
    <mergeCell ref="GM135:GO135"/>
    <mergeCell ref="GP135:GR135"/>
    <mergeCell ref="GS135:GU135"/>
    <mergeCell ref="GV135:GX135"/>
    <mergeCell ref="FO135:FQ135"/>
    <mergeCell ref="FR135:FT135"/>
    <mergeCell ref="FU135:FW135"/>
    <mergeCell ref="FX135:FZ135"/>
    <mergeCell ref="GA135:GC135"/>
    <mergeCell ref="GD135:GF135"/>
    <mergeCell ref="EW135:EY135"/>
    <mergeCell ref="EZ135:FB135"/>
    <mergeCell ref="FC135:FE135"/>
    <mergeCell ref="FF135:FH135"/>
    <mergeCell ref="FI135:FK135"/>
    <mergeCell ref="FL135:FN135"/>
    <mergeCell ref="EE135:EG135"/>
    <mergeCell ref="EH135:EJ135"/>
    <mergeCell ref="EK135:EM135"/>
    <mergeCell ref="EN135:EP135"/>
    <mergeCell ref="EQ135:ES135"/>
    <mergeCell ref="CI136:CK136"/>
    <mergeCell ref="CL136:CN136"/>
    <mergeCell ref="CO136:CQ136"/>
    <mergeCell ref="CR136:CT136"/>
    <mergeCell ref="CU136:CW136"/>
    <mergeCell ref="CX136:CZ136"/>
    <mergeCell ref="BQ136:BS136"/>
    <mergeCell ref="BT136:BV136"/>
    <mergeCell ref="BW136:BY136"/>
    <mergeCell ref="BZ136:CB136"/>
    <mergeCell ref="CC136:CE136"/>
    <mergeCell ref="CF136:CH136"/>
    <mergeCell ref="AY136:BA136"/>
    <mergeCell ref="BB136:BD136"/>
    <mergeCell ref="BE136:BG136"/>
    <mergeCell ref="BH136:BJ136"/>
    <mergeCell ref="BK136:BM136"/>
    <mergeCell ref="BN136:BP136"/>
    <mergeCell ref="EK136:EM136"/>
    <mergeCell ref="EN136:EP136"/>
    <mergeCell ref="EQ136:ES136"/>
    <mergeCell ref="ET136:EV136"/>
    <mergeCell ref="EW136:EY136"/>
    <mergeCell ref="EZ136:FB136"/>
    <mergeCell ref="DS136:DU136"/>
    <mergeCell ref="DV136:DX136"/>
    <mergeCell ref="DY136:EA136"/>
    <mergeCell ref="EB136:ED136"/>
    <mergeCell ref="EE136:EG136"/>
    <mergeCell ref="EH136:EJ136"/>
    <mergeCell ref="DA136:DC136"/>
    <mergeCell ref="DD136:DF136"/>
    <mergeCell ref="DG136:DI136"/>
    <mergeCell ref="DJ136:DL136"/>
    <mergeCell ref="DM136:DO136"/>
    <mergeCell ref="DP136:DR136"/>
    <mergeCell ref="AV137:AX137"/>
    <mergeCell ref="AY137:BA137"/>
    <mergeCell ref="BB137:BD137"/>
    <mergeCell ref="BE137:BG137"/>
    <mergeCell ref="BH137:BJ137"/>
    <mergeCell ref="BK137:BM137"/>
    <mergeCell ref="HH138:HJ138"/>
    <mergeCell ref="B137:U138"/>
    <mergeCell ref="V137:AA138"/>
    <mergeCell ref="AB137:AF138"/>
    <mergeCell ref="AG137:AK137"/>
    <mergeCell ref="AL137:AO137"/>
    <mergeCell ref="AP137:AR137"/>
    <mergeCell ref="AS137:AU137"/>
    <mergeCell ref="GM136:GO136"/>
    <mergeCell ref="GP136:GR136"/>
    <mergeCell ref="GS136:GU136"/>
    <mergeCell ref="GV136:GX136"/>
    <mergeCell ref="GY136:HA136"/>
    <mergeCell ref="HB136:HD136"/>
    <mergeCell ref="FU136:FW136"/>
    <mergeCell ref="FX136:FZ136"/>
    <mergeCell ref="GA136:GC136"/>
    <mergeCell ref="GD136:GF136"/>
    <mergeCell ref="GG136:GI136"/>
    <mergeCell ref="GJ136:GL136"/>
    <mergeCell ref="FC136:FE136"/>
    <mergeCell ref="FF136:FH136"/>
    <mergeCell ref="FI136:FK136"/>
    <mergeCell ref="FL136:FN136"/>
    <mergeCell ref="FO136:FQ136"/>
    <mergeCell ref="FR136:FT136"/>
    <mergeCell ref="CX137:CZ137"/>
    <mergeCell ref="DA137:DC137"/>
    <mergeCell ref="DD137:DF137"/>
    <mergeCell ref="DG137:DI137"/>
    <mergeCell ref="DJ137:DL137"/>
    <mergeCell ref="DM137:DO137"/>
    <mergeCell ref="CF137:CH137"/>
    <mergeCell ref="CI137:CK137"/>
    <mergeCell ref="CL137:CN137"/>
    <mergeCell ref="CO137:CQ137"/>
    <mergeCell ref="CR137:CT137"/>
    <mergeCell ref="CU137:CW137"/>
    <mergeCell ref="BN137:BP137"/>
    <mergeCell ref="BQ137:BS137"/>
    <mergeCell ref="BT137:BV137"/>
    <mergeCell ref="BW137:BY137"/>
    <mergeCell ref="BZ137:CB137"/>
    <mergeCell ref="CC137:CE137"/>
    <mergeCell ref="GD137:GF137"/>
    <mergeCell ref="GG137:GI137"/>
    <mergeCell ref="EZ137:FB137"/>
    <mergeCell ref="FC137:FE137"/>
    <mergeCell ref="FF137:FH137"/>
    <mergeCell ref="FI137:FK137"/>
    <mergeCell ref="FL137:FN137"/>
    <mergeCell ref="FO137:FQ137"/>
    <mergeCell ref="EH137:EJ137"/>
    <mergeCell ref="EK137:EM137"/>
    <mergeCell ref="EN137:EP137"/>
    <mergeCell ref="EQ137:ES137"/>
    <mergeCell ref="ET137:EV137"/>
    <mergeCell ref="EW137:EY137"/>
    <mergeCell ref="DP137:DR137"/>
    <mergeCell ref="DS137:DU137"/>
    <mergeCell ref="DV137:DX137"/>
    <mergeCell ref="DY137:EA137"/>
    <mergeCell ref="EB137:ED137"/>
    <mergeCell ref="EE137:EG137"/>
    <mergeCell ref="BT138:BV138"/>
    <mergeCell ref="BW138:BY138"/>
    <mergeCell ref="BZ138:CB138"/>
    <mergeCell ref="CC138:CE138"/>
    <mergeCell ref="CF138:CH138"/>
    <mergeCell ref="CI138:CK138"/>
    <mergeCell ref="BB138:BD138"/>
    <mergeCell ref="BE138:BG138"/>
    <mergeCell ref="BH138:BJ138"/>
    <mergeCell ref="BK138:BM138"/>
    <mergeCell ref="BN138:BP138"/>
    <mergeCell ref="BQ138:BS138"/>
    <mergeCell ref="HE139:HG139"/>
    <mergeCell ref="HE137:HG137"/>
    <mergeCell ref="HH137:HJ137"/>
    <mergeCell ref="HK137:HM137"/>
    <mergeCell ref="AG138:AK138"/>
    <mergeCell ref="AL138:AO138"/>
    <mergeCell ref="AP138:AR138"/>
    <mergeCell ref="AS138:AU138"/>
    <mergeCell ref="AV138:AX138"/>
    <mergeCell ref="AY138:BA138"/>
    <mergeCell ref="GJ137:GL137"/>
    <mergeCell ref="GM137:GO137"/>
    <mergeCell ref="GP137:GR137"/>
    <mergeCell ref="GS137:GU137"/>
    <mergeCell ref="GV137:GX137"/>
    <mergeCell ref="GY137:HA137"/>
    <mergeCell ref="FR137:FT137"/>
    <mergeCell ref="FU137:FW137"/>
    <mergeCell ref="FX137:FZ137"/>
    <mergeCell ref="GA137:GC137"/>
    <mergeCell ref="EZ138:FB138"/>
    <mergeCell ref="FC138:FE138"/>
    <mergeCell ref="DV138:DX138"/>
    <mergeCell ref="DY138:EA138"/>
    <mergeCell ref="EB138:ED138"/>
    <mergeCell ref="EE138:EG138"/>
    <mergeCell ref="EH138:EJ138"/>
    <mergeCell ref="EK138:EM138"/>
    <mergeCell ref="DD138:DF138"/>
    <mergeCell ref="DG138:DI138"/>
    <mergeCell ref="DJ138:DL138"/>
    <mergeCell ref="DM138:DO138"/>
    <mergeCell ref="DP138:DR138"/>
    <mergeCell ref="DS138:DU138"/>
    <mergeCell ref="CL138:CN138"/>
    <mergeCell ref="CO138:CQ138"/>
    <mergeCell ref="CR138:CT138"/>
    <mergeCell ref="CU138:CW138"/>
    <mergeCell ref="CX138:CZ138"/>
    <mergeCell ref="DA138:DC138"/>
    <mergeCell ref="HK140:HM140"/>
    <mergeCell ref="HK138:HM138"/>
    <mergeCell ref="B139:U140"/>
    <mergeCell ref="V139:AA140"/>
    <mergeCell ref="AB139:AF140"/>
    <mergeCell ref="AG139:AK139"/>
    <mergeCell ref="AL139:AO139"/>
    <mergeCell ref="AP139:AR139"/>
    <mergeCell ref="AS139:AU139"/>
    <mergeCell ref="AV139:AX139"/>
    <mergeCell ref="GP138:GR138"/>
    <mergeCell ref="GS138:GU138"/>
    <mergeCell ref="GV138:GX138"/>
    <mergeCell ref="GY138:HA138"/>
    <mergeCell ref="HB138:HD138"/>
    <mergeCell ref="HE138:HG138"/>
    <mergeCell ref="FX138:FZ138"/>
    <mergeCell ref="GA138:GC138"/>
    <mergeCell ref="GD138:GF138"/>
    <mergeCell ref="GG138:GI138"/>
    <mergeCell ref="GJ138:GL138"/>
    <mergeCell ref="GM138:GO138"/>
    <mergeCell ref="FF138:FH138"/>
    <mergeCell ref="FI138:FK138"/>
    <mergeCell ref="FL138:FN138"/>
    <mergeCell ref="FO138:FQ138"/>
    <mergeCell ref="FR138:FT138"/>
    <mergeCell ref="FU138:FW138"/>
    <mergeCell ref="EN138:EP138"/>
    <mergeCell ref="EQ138:ES138"/>
    <mergeCell ref="ET138:EV138"/>
    <mergeCell ref="EW138:EY138"/>
    <mergeCell ref="CI139:CK139"/>
    <mergeCell ref="CL139:CN139"/>
    <mergeCell ref="CO139:CQ139"/>
    <mergeCell ref="CR139:CT139"/>
    <mergeCell ref="CU139:CW139"/>
    <mergeCell ref="CX139:CZ139"/>
    <mergeCell ref="BQ139:BS139"/>
    <mergeCell ref="BT139:BV139"/>
    <mergeCell ref="BW139:BY139"/>
    <mergeCell ref="BZ139:CB139"/>
    <mergeCell ref="CC139:CE139"/>
    <mergeCell ref="CF139:CH139"/>
    <mergeCell ref="AY139:BA139"/>
    <mergeCell ref="BB139:BD139"/>
    <mergeCell ref="BE139:BG139"/>
    <mergeCell ref="BH139:BJ139"/>
    <mergeCell ref="BK139:BM139"/>
    <mergeCell ref="BN139:BP139"/>
    <mergeCell ref="FR139:FT139"/>
    <mergeCell ref="EK139:EM139"/>
    <mergeCell ref="EN139:EP139"/>
    <mergeCell ref="EQ139:ES139"/>
    <mergeCell ref="ET139:EV139"/>
    <mergeCell ref="EW139:EY139"/>
    <mergeCell ref="EZ139:FB139"/>
    <mergeCell ref="DS139:DU139"/>
    <mergeCell ref="DV139:DX139"/>
    <mergeCell ref="DY139:EA139"/>
    <mergeCell ref="EB139:ED139"/>
    <mergeCell ref="EE139:EG139"/>
    <mergeCell ref="EH139:EJ139"/>
    <mergeCell ref="DA139:DC139"/>
    <mergeCell ref="DD139:DF139"/>
    <mergeCell ref="DG139:DI139"/>
    <mergeCell ref="DJ139:DL139"/>
    <mergeCell ref="DM139:DO139"/>
    <mergeCell ref="DP139:DR139"/>
    <mergeCell ref="DG140:DI140"/>
    <mergeCell ref="DJ140:DL140"/>
    <mergeCell ref="DM140:DO140"/>
    <mergeCell ref="DP140:DR140"/>
    <mergeCell ref="DS140:DU140"/>
    <mergeCell ref="DV140:DX140"/>
    <mergeCell ref="HH139:HJ139"/>
    <mergeCell ref="HK139:HM139"/>
    <mergeCell ref="AG140:AK140"/>
    <mergeCell ref="AL140:AO140"/>
    <mergeCell ref="AP140:AR140"/>
    <mergeCell ref="AS140:AU140"/>
    <mergeCell ref="AV140:AX140"/>
    <mergeCell ref="AY140:BA140"/>
    <mergeCell ref="BB140:BD140"/>
    <mergeCell ref="GM139:GO139"/>
    <mergeCell ref="GP139:GR139"/>
    <mergeCell ref="GS139:GU139"/>
    <mergeCell ref="GV139:GX139"/>
    <mergeCell ref="GY139:HA139"/>
    <mergeCell ref="HB139:HD139"/>
    <mergeCell ref="FU139:FW139"/>
    <mergeCell ref="FX139:FZ139"/>
    <mergeCell ref="GA139:GC139"/>
    <mergeCell ref="GD139:GF139"/>
    <mergeCell ref="GG139:GI139"/>
    <mergeCell ref="GJ139:GL139"/>
    <mergeCell ref="FC139:FE139"/>
    <mergeCell ref="FF139:FH139"/>
    <mergeCell ref="FI139:FK139"/>
    <mergeCell ref="FL139:FN139"/>
    <mergeCell ref="FO139:FQ139"/>
    <mergeCell ref="C145:N145"/>
    <mergeCell ref="O145:Q145"/>
    <mergeCell ref="BQ140:BS140"/>
    <mergeCell ref="BT140:BV140"/>
    <mergeCell ref="BE140:BG140"/>
    <mergeCell ref="BH140:BJ140"/>
    <mergeCell ref="HE152:HG152"/>
    <mergeCell ref="HH152:HJ152"/>
    <mergeCell ref="HK152:HM152"/>
    <mergeCell ref="GS140:GU140"/>
    <mergeCell ref="GV140:GX140"/>
    <mergeCell ref="GY140:HA140"/>
    <mergeCell ref="HB140:HD140"/>
    <mergeCell ref="HE140:HG140"/>
    <mergeCell ref="HH140:HJ140"/>
    <mergeCell ref="GA140:GC140"/>
    <mergeCell ref="GD140:GF140"/>
    <mergeCell ref="GG140:GI140"/>
    <mergeCell ref="GJ140:GL140"/>
    <mergeCell ref="GM140:GO140"/>
    <mergeCell ref="GP140:GR140"/>
    <mergeCell ref="FI140:FK140"/>
    <mergeCell ref="FL140:FN140"/>
    <mergeCell ref="FO140:FQ140"/>
    <mergeCell ref="FR140:FT140"/>
    <mergeCell ref="FU140:FW140"/>
    <mergeCell ref="FX140:FZ140"/>
    <mergeCell ref="EQ140:ES140"/>
    <mergeCell ref="ET140:EV140"/>
    <mergeCell ref="EW140:EY140"/>
    <mergeCell ref="EZ140:FB140"/>
    <mergeCell ref="FC140:FE140"/>
    <mergeCell ref="BK140:BM140"/>
    <mergeCell ref="BN140:BP140"/>
    <mergeCell ref="BZ151:DI151"/>
    <mergeCell ref="DJ151:ES151"/>
    <mergeCell ref="ET151:GC151"/>
    <mergeCell ref="GD151:HM151"/>
    <mergeCell ref="AP152:AR152"/>
    <mergeCell ref="AS152:AU152"/>
    <mergeCell ref="AV152:AX152"/>
    <mergeCell ref="AY152:BA152"/>
    <mergeCell ref="BB152:BD152"/>
    <mergeCell ref="BE152:BG152"/>
    <mergeCell ref="C149:N149"/>
    <mergeCell ref="O149:BW149"/>
    <mergeCell ref="B151:U152"/>
    <mergeCell ref="V151:AA152"/>
    <mergeCell ref="AB151:AF152"/>
    <mergeCell ref="AG151:AO152"/>
    <mergeCell ref="AP151:BY151"/>
    <mergeCell ref="BH152:BJ152"/>
    <mergeCell ref="BK152:BM152"/>
    <mergeCell ref="BN152:BP152"/>
    <mergeCell ref="C146:N146"/>
    <mergeCell ref="O146:BW146"/>
    <mergeCell ref="C147:N147"/>
    <mergeCell ref="O147:R147"/>
    <mergeCell ref="C148:N148"/>
    <mergeCell ref="O148:Q148"/>
    <mergeCell ref="C143:N143"/>
    <mergeCell ref="O143:BW143"/>
    <mergeCell ref="C144:N144"/>
    <mergeCell ref="O144:Q144"/>
    <mergeCell ref="CI152:CK152"/>
    <mergeCell ref="CL152:CN152"/>
    <mergeCell ref="CO152:CQ152"/>
    <mergeCell ref="CR152:CT152"/>
    <mergeCell ref="CU152:CW152"/>
    <mergeCell ref="CX152:CZ152"/>
    <mergeCell ref="BQ152:BS152"/>
    <mergeCell ref="BT152:BV152"/>
    <mergeCell ref="BW152:BY152"/>
    <mergeCell ref="BZ152:CB152"/>
    <mergeCell ref="CC152:CE152"/>
    <mergeCell ref="CF152:CH152"/>
    <mergeCell ref="HB153:HD153"/>
    <mergeCell ref="CO140:CQ140"/>
    <mergeCell ref="CR140:CT140"/>
    <mergeCell ref="CU140:CW140"/>
    <mergeCell ref="CX140:CZ140"/>
    <mergeCell ref="DA140:DC140"/>
    <mergeCell ref="DD140:DF140"/>
    <mergeCell ref="BW140:BY140"/>
    <mergeCell ref="BZ140:CB140"/>
    <mergeCell ref="CC140:CE140"/>
    <mergeCell ref="CF140:CH140"/>
    <mergeCell ref="CI140:CK140"/>
    <mergeCell ref="CL140:CN140"/>
    <mergeCell ref="FF140:FH140"/>
    <mergeCell ref="DY140:EA140"/>
    <mergeCell ref="EB140:ED140"/>
    <mergeCell ref="EE140:EG140"/>
    <mergeCell ref="EH140:EJ140"/>
    <mergeCell ref="EK140:EM140"/>
    <mergeCell ref="EN140:EP140"/>
    <mergeCell ref="EK152:EM152"/>
    <mergeCell ref="EN152:EP152"/>
    <mergeCell ref="EQ152:ES152"/>
    <mergeCell ref="ET152:EV152"/>
    <mergeCell ref="EW152:EY152"/>
    <mergeCell ref="EZ152:FB152"/>
    <mergeCell ref="DS152:DU152"/>
    <mergeCell ref="DV152:DX152"/>
    <mergeCell ref="DY152:EA152"/>
    <mergeCell ref="EB152:ED152"/>
    <mergeCell ref="EE152:EG152"/>
    <mergeCell ref="EH152:EJ152"/>
    <mergeCell ref="DA152:DC152"/>
    <mergeCell ref="DD152:DF152"/>
    <mergeCell ref="DG152:DI152"/>
    <mergeCell ref="DJ152:DL152"/>
    <mergeCell ref="DM152:DO152"/>
    <mergeCell ref="DP152:DR152"/>
    <mergeCell ref="GM152:GO152"/>
    <mergeCell ref="GP152:GR152"/>
    <mergeCell ref="GS152:GU152"/>
    <mergeCell ref="GV152:GX152"/>
    <mergeCell ref="GY152:HA152"/>
    <mergeCell ref="HB152:HD152"/>
    <mergeCell ref="FU152:FW152"/>
    <mergeCell ref="FX152:FZ152"/>
    <mergeCell ref="GA152:GC152"/>
    <mergeCell ref="GD152:GF152"/>
    <mergeCell ref="GG152:GI152"/>
    <mergeCell ref="GJ152:GL152"/>
    <mergeCell ref="FC152:FE152"/>
    <mergeCell ref="FF152:FH152"/>
    <mergeCell ref="FI152:FK152"/>
    <mergeCell ref="FL152:FN152"/>
    <mergeCell ref="FO152:FQ152"/>
    <mergeCell ref="FR152:FT152"/>
    <mergeCell ref="BK153:BM153"/>
    <mergeCell ref="HH154:HJ154"/>
    <mergeCell ref="B153:U154"/>
    <mergeCell ref="V153:AA154"/>
    <mergeCell ref="AB153:AF154"/>
    <mergeCell ref="AG153:AK153"/>
    <mergeCell ref="AL153:AO153"/>
    <mergeCell ref="AP153:AR153"/>
    <mergeCell ref="AS153:AU153"/>
    <mergeCell ref="ET153:EV153"/>
    <mergeCell ref="EW153:EY153"/>
    <mergeCell ref="DP153:DR153"/>
    <mergeCell ref="DS153:DU153"/>
    <mergeCell ref="DV153:DX153"/>
    <mergeCell ref="DY153:EA153"/>
    <mergeCell ref="EB153:ED153"/>
    <mergeCell ref="EE153:EG153"/>
    <mergeCell ref="CX153:CZ153"/>
    <mergeCell ref="DA153:DC153"/>
    <mergeCell ref="DD153:DF153"/>
    <mergeCell ref="DG153:DI153"/>
    <mergeCell ref="FF153:FH153"/>
    <mergeCell ref="FI153:FK153"/>
    <mergeCell ref="FL153:FN153"/>
    <mergeCell ref="FO153:FQ153"/>
    <mergeCell ref="EH153:EJ153"/>
    <mergeCell ref="EK153:EM153"/>
    <mergeCell ref="EN153:EP153"/>
    <mergeCell ref="EQ153:ES153"/>
    <mergeCell ref="BT154:BV154"/>
    <mergeCell ref="BW154:BY154"/>
    <mergeCell ref="BZ154:CB154"/>
    <mergeCell ref="HK153:HM153"/>
    <mergeCell ref="AG154:AK154"/>
    <mergeCell ref="AL154:AO154"/>
    <mergeCell ref="AP154:AR154"/>
    <mergeCell ref="AS154:AU154"/>
    <mergeCell ref="AV154:AX154"/>
    <mergeCell ref="AY154:BA154"/>
    <mergeCell ref="GJ153:GL153"/>
    <mergeCell ref="GM153:GO153"/>
    <mergeCell ref="GP153:GR153"/>
    <mergeCell ref="GS153:GU153"/>
    <mergeCell ref="GV153:GX153"/>
    <mergeCell ref="GY153:HA153"/>
    <mergeCell ref="FR153:FT153"/>
    <mergeCell ref="FU153:FW153"/>
    <mergeCell ref="FX153:FZ153"/>
    <mergeCell ref="GA153:GC153"/>
    <mergeCell ref="GD153:GF153"/>
    <mergeCell ref="GG153:GI153"/>
    <mergeCell ref="EZ153:FB153"/>
    <mergeCell ref="FC153:FE153"/>
    <mergeCell ref="BN153:BP153"/>
    <mergeCell ref="BQ153:BS153"/>
    <mergeCell ref="BT153:BV153"/>
    <mergeCell ref="BW153:BY153"/>
    <mergeCell ref="BZ153:CB153"/>
    <mergeCell ref="CC153:CE153"/>
    <mergeCell ref="AV153:AX153"/>
    <mergeCell ref="AY153:BA153"/>
    <mergeCell ref="BB153:BD153"/>
    <mergeCell ref="BE153:BG153"/>
    <mergeCell ref="BH153:BJ153"/>
    <mergeCell ref="CC154:CE154"/>
    <mergeCell ref="CF154:CH154"/>
    <mergeCell ref="CI154:CK154"/>
    <mergeCell ref="DJ153:DL153"/>
    <mergeCell ref="DM153:DO153"/>
    <mergeCell ref="CF153:CH153"/>
    <mergeCell ref="CI153:CK153"/>
    <mergeCell ref="CL153:CN153"/>
    <mergeCell ref="CO153:CQ153"/>
    <mergeCell ref="CR153:CT153"/>
    <mergeCell ref="CU153:CW153"/>
    <mergeCell ref="HE155:HG155"/>
    <mergeCell ref="HE153:HG153"/>
    <mergeCell ref="HH153:HJ153"/>
    <mergeCell ref="BB154:BD154"/>
    <mergeCell ref="BE154:BG154"/>
    <mergeCell ref="BH154:BJ154"/>
    <mergeCell ref="BK154:BM154"/>
    <mergeCell ref="BN154:BP154"/>
    <mergeCell ref="BQ154:BS154"/>
    <mergeCell ref="FR154:FT154"/>
    <mergeCell ref="FU154:FW154"/>
    <mergeCell ref="EN154:EP154"/>
    <mergeCell ref="EQ154:ES154"/>
    <mergeCell ref="ET154:EV154"/>
    <mergeCell ref="EW154:EY154"/>
    <mergeCell ref="EZ154:FB154"/>
    <mergeCell ref="FC154:FE154"/>
    <mergeCell ref="DV154:DX154"/>
    <mergeCell ref="DY154:EA154"/>
    <mergeCell ref="EB154:ED154"/>
    <mergeCell ref="EE154:EG154"/>
    <mergeCell ref="EH154:EJ154"/>
    <mergeCell ref="EK154:EM154"/>
    <mergeCell ref="DD154:DF154"/>
    <mergeCell ref="DG154:DI154"/>
    <mergeCell ref="DJ154:DL154"/>
    <mergeCell ref="DM154:DO154"/>
    <mergeCell ref="DP154:DR154"/>
    <mergeCell ref="DS154:DU154"/>
    <mergeCell ref="CL154:CN154"/>
    <mergeCell ref="CO154:CQ154"/>
    <mergeCell ref="CR154:CT154"/>
    <mergeCell ref="CU154:CW154"/>
    <mergeCell ref="CX154:CZ154"/>
    <mergeCell ref="DA154:DC154"/>
    <mergeCell ref="AY155:BA155"/>
    <mergeCell ref="BB155:BD155"/>
    <mergeCell ref="BE155:BG155"/>
    <mergeCell ref="BH155:BJ155"/>
    <mergeCell ref="BK155:BM155"/>
    <mergeCell ref="BN155:BP155"/>
    <mergeCell ref="CI155:CK155"/>
    <mergeCell ref="CL155:CN155"/>
    <mergeCell ref="CO155:CQ155"/>
    <mergeCell ref="CR155:CT155"/>
    <mergeCell ref="CU155:CW155"/>
    <mergeCell ref="CX155:CZ155"/>
    <mergeCell ref="BQ155:BS155"/>
    <mergeCell ref="BT155:BV155"/>
    <mergeCell ref="BW155:BY155"/>
    <mergeCell ref="BZ155:CB155"/>
    <mergeCell ref="CC155:CE155"/>
    <mergeCell ref="CF155:CH155"/>
    <mergeCell ref="HK156:HM156"/>
    <mergeCell ref="HK154:HM154"/>
    <mergeCell ref="B155:U156"/>
    <mergeCell ref="V155:AA156"/>
    <mergeCell ref="AB155:AF156"/>
    <mergeCell ref="AG155:AK155"/>
    <mergeCell ref="AL155:AO155"/>
    <mergeCell ref="AP155:AR155"/>
    <mergeCell ref="AS155:AU155"/>
    <mergeCell ref="AV155:AX155"/>
    <mergeCell ref="GP154:GR154"/>
    <mergeCell ref="GS154:GU154"/>
    <mergeCell ref="GV154:GX154"/>
    <mergeCell ref="GY154:HA154"/>
    <mergeCell ref="HB154:HD154"/>
    <mergeCell ref="HE154:HG154"/>
    <mergeCell ref="FX154:FZ154"/>
    <mergeCell ref="GA154:GC154"/>
    <mergeCell ref="GD154:GF154"/>
    <mergeCell ref="GG154:GI154"/>
    <mergeCell ref="GJ154:GL154"/>
    <mergeCell ref="GM154:GO154"/>
    <mergeCell ref="FF154:FH154"/>
    <mergeCell ref="FI154:FK154"/>
    <mergeCell ref="FL154:FN154"/>
    <mergeCell ref="FO154:FQ154"/>
    <mergeCell ref="DA155:DC155"/>
    <mergeCell ref="DD155:DF155"/>
    <mergeCell ref="DG155:DI155"/>
    <mergeCell ref="DJ155:DL155"/>
    <mergeCell ref="DM155:DO155"/>
    <mergeCell ref="DP155:DR155"/>
    <mergeCell ref="GG155:GI155"/>
    <mergeCell ref="GJ155:GL155"/>
    <mergeCell ref="FC155:FE155"/>
    <mergeCell ref="FF155:FH155"/>
    <mergeCell ref="FI155:FK155"/>
    <mergeCell ref="FL155:FN155"/>
    <mergeCell ref="FO155:FQ155"/>
    <mergeCell ref="FR155:FT155"/>
    <mergeCell ref="EK155:EM155"/>
    <mergeCell ref="EN155:EP155"/>
    <mergeCell ref="EQ155:ES155"/>
    <mergeCell ref="ET155:EV155"/>
    <mergeCell ref="EW155:EY155"/>
    <mergeCell ref="EZ155:FB155"/>
    <mergeCell ref="DS155:DU155"/>
    <mergeCell ref="DV155:DX155"/>
    <mergeCell ref="DY155:EA155"/>
    <mergeCell ref="EB155:ED155"/>
    <mergeCell ref="EE155:EG155"/>
    <mergeCell ref="EH155:EJ155"/>
    <mergeCell ref="BW156:BY156"/>
    <mergeCell ref="BZ156:CB156"/>
    <mergeCell ref="CC156:CE156"/>
    <mergeCell ref="CF156:CH156"/>
    <mergeCell ref="CI156:CK156"/>
    <mergeCell ref="CL156:CN156"/>
    <mergeCell ref="BE156:BG156"/>
    <mergeCell ref="BH156:BJ156"/>
    <mergeCell ref="BK156:BM156"/>
    <mergeCell ref="BN156:BP156"/>
    <mergeCell ref="BQ156:BS156"/>
    <mergeCell ref="BT156:BV156"/>
    <mergeCell ref="HH157:HJ157"/>
    <mergeCell ref="HH155:HJ155"/>
    <mergeCell ref="HK155:HM155"/>
    <mergeCell ref="AG156:AK156"/>
    <mergeCell ref="AL156:AO156"/>
    <mergeCell ref="AP156:AR156"/>
    <mergeCell ref="AS156:AU156"/>
    <mergeCell ref="AV156:AX156"/>
    <mergeCell ref="AY156:BA156"/>
    <mergeCell ref="BB156:BD156"/>
    <mergeCell ref="GM155:GO155"/>
    <mergeCell ref="GP155:GR155"/>
    <mergeCell ref="GS155:GU155"/>
    <mergeCell ref="GV155:GX155"/>
    <mergeCell ref="GY155:HA155"/>
    <mergeCell ref="HB155:HD155"/>
    <mergeCell ref="FU155:FW155"/>
    <mergeCell ref="FX155:FZ155"/>
    <mergeCell ref="GA155:GC155"/>
    <mergeCell ref="GD155:GF155"/>
    <mergeCell ref="FF156:FH156"/>
    <mergeCell ref="DY156:EA156"/>
    <mergeCell ref="EB156:ED156"/>
    <mergeCell ref="EE156:EG156"/>
    <mergeCell ref="EH156:EJ156"/>
    <mergeCell ref="EK156:EM156"/>
    <mergeCell ref="EN156:EP156"/>
    <mergeCell ref="DG156:DI156"/>
    <mergeCell ref="DJ156:DL156"/>
    <mergeCell ref="DM156:DO156"/>
    <mergeCell ref="DP156:DR156"/>
    <mergeCell ref="DS156:DU156"/>
    <mergeCell ref="DV156:DX156"/>
    <mergeCell ref="CO156:CQ156"/>
    <mergeCell ref="CR156:CT156"/>
    <mergeCell ref="CU156:CW156"/>
    <mergeCell ref="CX156:CZ156"/>
    <mergeCell ref="DA156:DC156"/>
    <mergeCell ref="DD156:DF156"/>
    <mergeCell ref="B157:U158"/>
    <mergeCell ref="V157:AA158"/>
    <mergeCell ref="AB157:AF158"/>
    <mergeCell ref="AG157:AK157"/>
    <mergeCell ref="AL157:AO157"/>
    <mergeCell ref="AP157:AR157"/>
    <mergeCell ref="AS157:AU157"/>
    <mergeCell ref="AV157:AX157"/>
    <mergeCell ref="AY157:BA157"/>
    <mergeCell ref="GS156:GU156"/>
    <mergeCell ref="GV156:GX156"/>
    <mergeCell ref="GY156:HA156"/>
    <mergeCell ref="HB156:HD156"/>
    <mergeCell ref="HE156:HG156"/>
    <mergeCell ref="HH156:HJ156"/>
    <mergeCell ref="GA156:GC156"/>
    <mergeCell ref="GD156:GF156"/>
    <mergeCell ref="GG156:GI156"/>
    <mergeCell ref="GJ156:GL156"/>
    <mergeCell ref="GM156:GO156"/>
    <mergeCell ref="GP156:GR156"/>
    <mergeCell ref="FI156:FK156"/>
    <mergeCell ref="FL156:FN156"/>
    <mergeCell ref="FO156:FQ156"/>
    <mergeCell ref="FR156:FT156"/>
    <mergeCell ref="FU156:FW156"/>
    <mergeCell ref="FX156:FZ156"/>
    <mergeCell ref="EQ156:ES156"/>
    <mergeCell ref="ET156:EV156"/>
    <mergeCell ref="EW156:EY156"/>
    <mergeCell ref="EZ156:FB156"/>
    <mergeCell ref="FC156:FE156"/>
    <mergeCell ref="CL157:CN157"/>
    <mergeCell ref="CO157:CQ157"/>
    <mergeCell ref="CR157:CT157"/>
    <mergeCell ref="CU157:CW157"/>
    <mergeCell ref="CX157:CZ157"/>
    <mergeCell ref="DA157:DC157"/>
    <mergeCell ref="BT157:BV157"/>
    <mergeCell ref="BW157:BY157"/>
    <mergeCell ref="BZ157:CB157"/>
    <mergeCell ref="CC157:CE157"/>
    <mergeCell ref="CF157:CH157"/>
    <mergeCell ref="CI157:CK157"/>
    <mergeCell ref="BB157:BD157"/>
    <mergeCell ref="BE157:BG157"/>
    <mergeCell ref="BH157:BJ157"/>
    <mergeCell ref="BK157:BM157"/>
    <mergeCell ref="BN157:BP157"/>
    <mergeCell ref="BQ157:BS157"/>
    <mergeCell ref="FU157:FW157"/>
    <mergeCell ref="EN157:EP157"/>
    <mergeCell ref="EQ157:ES157"/>
    <mergeCell ref="ET157:EV157"/>
    <mergeCell ref="EW157:EY157"/>
    <mergeCell ref="EZ157:FB157"/>
    <mergeCell ref="FC157:FE157"/>
    <mergeCell ref="DV157:DX157"/>
    <mergeCell ref="DY157:EA157"/>
    <mergeCell ref="EB157:ED157"/>
    <mergeCell ref="EE157:EG157"/>
    <mergeCell ref="EH157:EJ157"/>
    <mergeCell ref="EK157:EM157"/>
    <mergeCell ref="DD157:DF157"/>
    <mergeCell ref="DG157:DI157"/>
    <mergeCell ref="DJ157:DL157"/>
    <mergeCell ref="DM157:DO157"/>
    <mergeCell ref="DP157:DR157"/>
    <mergeCell ref="DS157:DU157"/>
    <mergeCell ref="GY159:HA159"/>
    <mergeCell ref="HB159:HD159"/>
    <mergeCell ref="HE159:HG159"/>
    <mergeCell ref="HH159:HJ159"/>
    <mergeCell ref="HK159:HM159"/>
    <mergeCell ref="AG160:AK160"/>
    <mergeCell ref="HK157:HM157"/>
    <mergeCell ref="AG158:AK158"/>
    <mergeCell ref="AL158:AO158"/>
    <mergeCell ref="AP158:AR158"/>
    <mergeCell ref="AS158:AU158"/>
    <mergeCell ref="AV158:AX158"/>
    <mergeCell ref="AY158:BA158"/>
    <mergeCell ref="BB158:BD158"/>
    <mergeCell ref="BE158:BG158"/>
    <mergeCell ref="GP157:GR157"/>
    <mergeCell ref="GS157:GU157"/>
    <mergeCell ref="GV157:GX157"/>
    <mergeCell ref="GY157:HA157"/>
    <mergeCell ref="HB157:HD157"/>
    <mergeCell ref="HE157:HG157"/>
    <mergeCell ref="FX157:FZ157"/>
    <mergeCell ref="GA157:GC157"/>
    <mergeCell ref="GD157:GF157"/>
    <mergeCell ref="GG157:GI157"/>
    <mergeCell ref="GJ157:GL157"/>
    <mergeCell ref="GM157:GO157"/>
    <mergeCell ref="FF157:FH157"/>
    <mergeCell ref="FI157:FK157"/>
    <mergeCell ref="FL157:FN157"/>
    <mergeCell ref="FO157:FQ157"/>
    <mergeCell ref="FR157:FT157"/>
    <mergeCell ref="DS158:DU158"/>
    <mergeCell ref="DV158:DX158"/>
    <mergeCell ref="DY158:EA158"/>
    <mergeCell ref="CR158:CT158"/>
    <mergeCell ref="CU158:CW158"/>
    <mergeCell ref="CX158:CZ158"/>
    <mergeCell ref="DA158:DC158"/>
    <mergeCell ref="DD158:DF158"/>
    <mergeCell ref="DG158:DI158"/>
    <mergeCell ref="BZ158:CB158"/>
    <mergeCell ref="CC158:CE158"/>
    <mergeCell ref="CF158:CH158"/>
    <mergeCell ref="CI158:CK158"/>
    <mergeCell ref="CL158:CN158"/>
    <mergeCell ref="CO158:CQ158"/>
    <mergeCell ref="BH158:BJ158"/>
    <mergeCell ref="BK158:BM158"/>
    <mergeCell ref="BN158:BP158"/>
    <mergeCell ref="BQ158:BS158"/>
    <mergeCell ref="BT158:BV158"/>
    <mergeCell ref="BW158:BY158"/>
    <mergeCell ref="GY158:HA158"/>
    <mergeCell ref="HB158:HD158"/>
    <mergeCell ref="HE158:HG158"/>
    <mergeCell ref="HH158:HJ158"/>
    <mergeCell ref="HK158:HM158"/>
    <mergeCell ref="GD158:GF158"/>
    <mergeCell ref="GG158:GI158"/>
    <mergeCell ref="GJ158:GL158"/>
    <mergeCell ref="GM158:GO158"/>
    <mergeCell ref="GP158:GR158"/>
    <mergeCell ref="GS158:GU158"/>
    <mergeCell ref="FL158:FN158"/>
    <mergeCell ref="FO158:FQ158"/>
    <mergeCell ref="FR158:FT158"/>
    <mergeCell ref="FU158:FW158"/>
    <mergeCell ref="FX158:FZ158"/>
    <mergeCell ref="GA158:GC158"/>
    <mergeCell ref="BK159:BM159"/>
    <mergeCell ref="BN159:BP159"/>
    <mergeCell ref="BQ159:BS159"/>
    <mergeCell ref="BT159:BV159"/>
    <mergeCell ref="BW159:BY159"/>
    <mergeCell ref="BZ159:CB159"/>
    <mergeCell ref="AS159:AU159"/>
    <mergeCell ref="AV159:AX159"/>
    <mergeCell ref="AY159:BA159"/>
    <mergeCell ref="BB159:BD159"/>
    <mergeCell ref="BE159:BG159"/>
    <mergeCell ref="BH159:BJ159"/>
    <mergeCell ref="AB159:AF160"/>
    <mergeCell ref="AG159:AK159"/>
    <mergeCell ref="AL159:AO159"/>
    <mergeCell ref="AP159:AR159"/>
    <mergeCell ref="GV158:GX158"/>
    <mergeCell ref="ET158:EV158"/>
    <mergeCell ref="EW158:EY158"/>
    <mergeCell ref="EZ158:FB158"/>
    <mergeCell ref="FC158:FE158"/>
    <mergeCell ref="FF158:FH158"/>
    <mergeCell ref="FI158:FK158"/>
    <mergeCell ref="EB158:ED158"/>
    <mergeCell ref="EE158:EG158"/>
    <mergeCell ref="EH158:EJ158"/>
    <mergeCell ref="EK158:EM158"/>
    <mergeCell ref="EN158:EP158"/>
    <mergeCell ref="EQ158:ES158"/>
    <mergeCell ref="DJ158:DL158"/>
    <mergeCell ref="DM158:DO158"/>
    <mergeCell ref="DP158:DR158"/>
    <mergeCell ref="EQ159:ES159"/>
    <mergeCell ref="ET159:EV159"/>
    <mergeCell ref="DM159:DO159"/>
    <mergeCell ref="DP159:DR159"/>
    <mergeCell ref="DS159:DU159"/>
    <mergeCell ref="DV159:DX159"/>
    <mergeCell ref="DY159:EA159"/>
    <mergeCell ref="EB159:ED159"/>
    <mergeCell ref="CU159:CW159"/>
    <mergeCell ref="CX159:CZ159"/>
    <mergeCell ref="DA159:DC159"/>
    <mergeCell ref="DD159:DF159"/>
    <mergeCell ref="DG159:DI159"/>
    <mergeCell ref="DJ159:DL159"/>
    <mergeCell ref="CC159:CE159"/>
    <mergeCell ref="CF159:CH159"/>
    <mergeCell ref="CI159:CK159"/>
    <mergeCell ref="CL159:CN159"/>
    <mergeCell ref="CO159:CQ159"/>
    <mergeCell ref="CR159:CT159"/>
    <mergeCell ref="AY160:BA160"/>
    <mergeCell ref="BB160:BD160"/>
    <mergeCell ref="BE160:BG160"/>
    <mergeCell ref="BH160:BJ160"/>
    <mergeCell ref="BK160:BM160"/>
    <mergeCell ref="BN160:BP160"/>
    <mergeCell ref="AL160:AO160"/>
    <mergeCell ref="AP160:AR160"/>
    <mergeCell ref="AS160:AU160"/>
    <mergeCell ref="AV160:AX160"/>
    <mergeCell ref="GG159:GI159"/>
    <mergeCell ref="GJ159:GL159"/>
    <mergeCell ref="GM159:GO159"/>
    <mergeCell ref="GP159:GR159"/>
    <mergeCell ref="GS159:GU159"/>
    <mergeCell ref="GV159:GX159"/>
    <mergeCell ref="FO159:FQ159"/>
    <mergeCell ref="FR159:FT159"/>
    <mergeCell ref="FU159:FW159"/>
    <mergeCell ref="FX159:FZ159"/>
    <mergeCell ref="GA159:GC159"/>
    <mergeCell ref="GD159:GF159"/>
    <mergeCell ref="EW159:EY159"/>
    <mergeCell ref="EZ159:FB159"/>
    <mergeCell ref="FC159:FE159"/>
    <mergeCell ref="FF159:FH159"/>
    <mergeCell ref="FI159:FK159"/>
    <mergeCell ref="FL159:FN159"/>
    <mergeCell ref="EE159:EG159"/>
    <mergeCell ref="EH159:EJ159"/>
    <mergeCell ref="EK159:EM159"/>
    <mergeCell ref="EN159:EP159"/>
    <mergeCell ref="DA160:DC160"/>
    <mergeCell ref="DD160:DF160"/>
    <mergeCell ref="DG160:DI160"/>
    <mergeCell ref="DJ160:DL160"/>
    <mergeCell ref="DM160:DO160"/>
    <mergeCell ref="DP160:DR160"/>
    <mergeCell ref="CI160:CK160"/>
    <mergeCell ref="CL160:CN160"/>
    <mergeCell ref="CO160:CQ160"/>
    <mergeCell ref="CR160:CT160"/>
    <mergeCell ref="CU160:CW160"/>
    <mergeCell ref="CX160:CZ160"/>
    <mergeCell ref="BQ160:BS160"/>
    <mergeCell ref="BT160:BV160"/>
    <mergeCell ref="BW160:BY160"/>
    <mergeCell ref="BZ160:CB160"/>
    <mergeCell ref="CC160:CE160"/>
    <mergeCell ref="CF160:CH160"/>
    <mergeCell ref="FC160:FE160"/>
    <mergeCell ref="FF160:FH160"/>
    <mergeCell ref="FI160:FK160"/>
    <mergeCell ref="FL160:FN160"/>
    <mergeCell ref="FO160:FQ160"/>
    <mergeCell ref="FR160:FT160"/>
    <mergeCell ref="EK160:EM160"/>
    <mergeCell ref="EN160:EP160"/>
    <mergeCell ref="EQ160:ES160"/>
    <mergeCell ref="ET160:EV160"/>
    <mergeCell ref="EW160:EY160"/>
    <mergeCell ref="EZ160:FB160"/>
    <mergeCell ref="DS160:DU160"/>
    <mergeCell ref="DV160:DX160"/>
    <mergeCell ref="DY160:EA160"/>
    <mergeCell ref="EB160:ED160"/>
    <mergeCell ref="EE160:EG160"/>
    <mergeCell ref="EH160:EJ160"/>
    <mergeCell ref="BN161:BP161"/>
    <mergeCell ref="BQ161:BS161"/>
    <mergeCell ref="BT161:BV161"/>
    <mergeCell ref="BW161:BY161"/>
    <mergeCell ref="BZ161:CB161"/>
    <mergeCell ref="CC161:CE161"/>
    <mergeCell ref="AV161:AX161"/>
    <mergeCell ref="AY161:BA161"/>
    <mergeCell ref="BB161:BD161"/>
    <mergeCell ref="BE161:BG161"/>
    <mergeCell ref="HE160:HG160"/>
    <mergeCell ref="HH160:HJ160"/>
    <mergeCell ref="HK160:HM160"/>
    <mergeCell ref="B161:U162"/>
    <mergeCell ref="V161:AA162"/>
    <mergeCell ref="AB161:AF162"/>
    <mergeCell ref="AG161:AK161"/>
    <mergeCell ref="AL161:AO161"/>
    <mergeCell ref="AP161:AR161"/>
    <mergeCell ref="AS161:AU161"/>
    <mergeCell ref="GM160:GO160"/>
    <mergeCell ref="GP160:GR160"/>
    <mergeCell ref="GS160:GU160"/>
    <mergeCell ref="GV160:GX160"/>
    <mergeCell ref="GY160:HA160"/>
    <mergeCell ref="HB160:HD160"/>
    <mergeCell ref="FU160:FW160"/>
    <mergeCell ref="FX160:FZ160"/>
    <mergeCell ref="GA160:GC160"/>
    <mergeCell ref="GD160:GF160"/>
    <mergeCell ref="GG160:GI160"/>
    <mergeCell ref="GJ160:GL160"/>
    <mergeCell ref="EN161:EP161"/>
    <mergeCell ref="EQ161:ES161"/>
    <mergeCell ref="ET161:EV161"/>
    <mergeCell ref="EW161:EY161"/>
    <mergeCell ref="DP161:DR161"/>
    <mergeCell ref="DS161:DU161"/>
    <mergeCell ref="DV161:DX161"/>
    <mergeCell ref="DY161:EA161"/>
    <mergeCell ref="EB161:ED161"/>
    <mergeCell ref="EE161:EG161"/>
    <mergeCell ref="CX161:CZ161"/>
    <mergeCell ref="DA161:DC161"/>
    <mergeCell ref="DD161:DF161"/>
    <mergeCell ref="DG161:DI161"/>
    <mergeCell ref="DJ161:DL161"/>
    <mergeCell ref="DM161:DO161"/>
    <mergeCell ref="CF161:CH161"/>
    <mergeCell ref="CI161:CK161"/>
    <mergeCell ref="CL161:CN161"/>
    <mergeCell ref="CO161:CQ161"/>
    <mergeCell ref="CR161:CT161"/>
    <mergeCell ref="CU161:CW161"/>
    <mergeCell ref="HB161:HD161"/>
    <mergeCell ref="B159:U160"/>
    <mergeCell ref="V159:AA160"/>
    <mergeCell ref="HE161:HG161"/>
    <mergeCell ref="HH161:HJ161"/>
    <mergeCell ref="HK161:HM161"/>
    <mergeCell ref="AG162:AK162"/>
    <mergeCell ref="AL162:AO162"/>
    <mergeCell ref="AP162:AR162"/>
    <mergeCell ref="AS162:AU162"/>
    <mergeCell ref="AV162:AX162"/>
    <mergeCell ref="AY162:BA162"/>
    <mergeCell ref="GJ161:GL161"/>
    <mergeCell ref="GM161:GO161"/>
    <mergeCell ref="GP161:GR161"/>
    <mergeCell ref="GS161:GU161"/>
    <mergeCell ref="GV161:GX161"/>
    <mergeCell ref="GY161:HA161"/>
    <mergeCell ref="FR161:FT161"/>
    <mergeCell ref="FU161:FW161"/>
    <mergeCell ref="FX161:FZ161"/>
    <mergeCell ref="GA161:GC161"/>
    <mergeCell ref="GD161:GF161"/>
    <mergeCell ref="GG161:GI161"/>
    <mergeCell ref="EZ161:FB161"/>
    <mergeCell ref="FC161:FE161"/>
    <mergeCell ref="FF161:FH161"/>
    <mergeCell ref="FI161:FK161"/>
    <mergeCell ref="FL161:FN161"/>
    <mergeCell ref="FO161:FQ161"/>
    <mergeCell ref="EH161:EJ161"/>
    <mergeCell ref="EK161:EM161"/>
    <mergeCell ref="EZ162:FB162"/>
    <mergeCell ref="FC162:FE162"/>
    <mergeCell ref="DV162:DX162"/>
    <mergeCell ref="DY162:EA162"/>
    <mergeCell ref="EB162:ED162"/>
    <mergeCell ref="EE162:EG162"/>
    <mergeCell ref="EH162:EJ162"/>
    <mergeCell ref="EK162:EM162"/>
    <mergeCell ref="DD162:DF162"/>
    <mergeCell ref="DG162:DI162"/>
    <mergeCell ref="DJ162:DL162"/>
    <mergeCell ref="DM162:DO162"/>
    <mergeCell ref="DP162:DR162"/>
    <mergeCell ref="DS162:DU162"/>
    <mergeCell ref="CL162:CN162"/>
    <mergeCell ref="CO162:CQ162"/>
    <mergeCell ref="CR162:CT162"/>
    <mergeCell ref="CU162:CW162"/>
    <mergeCell ref="CX162:CZ162"/>
    <mergeCell ref="DA162:DC162"/>
    <mergeCell ref="HH162:HJ162"/>
    <mergeCell ref="HK162:HM162"/>
    <mergeCell ref="B163:U164"/>
    <mergeCell ref="V163:AA164"/>
    <mergeCell ref="AB163:AF164"/>
    <mergeCell ref="AG163:AK163"/>
    <mergeCell ref="AL163:AO163"/>
    <mergeCell ref="AP163:AR163"/>
    <mergeCell ref="AS163:AU163"/>
    <mergeCell ref="AV163:AX163"/>
    <mergeCell ref="GP162:GR162"/>
    <mergeCell ref="GS162:GU162"/>
    <mergeCell ref="GV162:GX162"/>
    <mergeCell ref="GY162:HA162"/>
    <mergeCell ref="HB162:HD162"/>
    <mergeCell ref="HE162:HG162"/>
    <mergeCell ref="FX162:FZ162"/>
    <mergeCell ref="GA162:GC162"/>
    <mergeCell ref="GD162:GF162"/>
    <mergeCell ref="GG162:GI162"/>
    <mergeCell ref="GJ162:GL162"/>
    <mergeCell ref="GM162:GO162"/>
    <mergeCell ref="FF162:FH162"/>
    <mergeCell ref="FI162:FK162"/>
    <mergeCell ref="FL162:FN162"/>
    <mergeCell ref="FO162:FQ162"/>
    <mergeCell ref="FR162:FT162"/>
    <mergeCell ref="FU162:FW162"/>
    <mergeCell ref="EN162:EP162"/>
    <mergeCell ref="EQ162:ES162"/>
    <mergeCell ref="ET162:EV162"/>
    <mergeCell ref="EW162:EY162"/>
    <mergeCell ref="EW163:EY163"/>
    <mergeCell ref="EZ163:FB163"/>
    <mergeCell ref="DS163:DU163"/>
    <mergeCell ref="DV163:DX163"/>
    <mergeCell ref="DY163:EA163"/>
    <mergeCell ref="EB163:ED163"/>
    <mergeCell ref="EE163:EG163"/>
    <mergeCell ref="EH163:EJ163"/>
    <mergeCell ref="DA163:DC163"/>
    <mergeCell ref="DD163:DF163"/>
    <mergeCell ref="DG163:DI163"/>
    <mergeCell ref="DJ163:DL163"/>
    <mergeCell ref="DM163:DO163"/>
    <mergeCell ref="DP163:DR163"/>
    <mergeCell ref="CI163:CK163"/>
    <mergeCell ref="CL163:CN163"/>
    <mergeCell ref="CO163:CQ163"/>
    <mergeCell ref="CR163:CT163"/>
    <mergeCell ref="CU163:CW163"/>
    <mergeCell ref="CX163:CZ163"/>
    <mergeCell ref="HE163:HG163"/>
    <mergeCell ref="HH163:HJ163"/>
    <mergeCell ref="HK163:HM163"/>
    <mergeCell ref="AG164:AK164"/>
    <mergeCell ref="AL164:AO164"/>
    <mergeCell ref="AP164:AR164"/>
    <mergeCell ref="AS164:AU164"/>
    <mergeCell ref="AV164:AX164"/>
    <mergeCell ref="AY164:BA164"/>
    <mergeCell ref="BB164:BD164"/>
    <mergeCell ref="GM163:GO163"/>
    <mergeCell ref="GP163:GR163"/>
    <mergeCell ref="GS163:GU163"/>
    <mergeCell ref="GV163:GX163"/>
    <mergeCell ref="GY163:HA163"/>
    <mergeCell ref="HB163:HD163"/>
    <mergeCell ref="FU163:FW163"/>
    <mergeCell ref="FX163:FZ163"/>
    <mergeCell ref="GA163:GC163"/>
    <mergeCell ref="GD163:GF163"/>
    <mergeCell ref="GG163:GI163"/>
    <mergeCell ref="GJ163:GL163"/>
    <mergeCell ref="FC163:FE163"/>
    <mergeCell ref="FF163:FH163"/>
    <mergeCell ref="FI163:FK163"/>
    <mergeCell ref="FL163:FN163"/>
    <mergeCell ref="FO163:FQ163"/>
    <mergeCell ref="FR163:FT163"/>
    <mergeCell ref="EK163:EM163"/>
    <mergeCell ref="EN163:EP163"/>
    <mergeCell ref="EQ163:ES163"/>
    <mergeCell ref="ET163:EV163"/>
    <mergeCell ref="BW164:BY164"/>
    <mergeCell ref="BZ164:CB164"/>
    <mergeCell ref="CC164:CE164"/>
    <mergeCell ref="CF164:CH164"/>
    <mergeCell ref="CI164:CK164"/>
    <mergeCell ref="CL164:CN164"/>
    <mergeCell ref="BE164:BG164"/>
    <mergeCell ref="BH164:BJ164"/>
    <mergeCell ref="BK164:BM164"/>
    <mergeCell ref="BN164:BP164"/>
    <mergeCell ref="BN162:BP162"/>
    <mergeCell ref="BQ162:BS162"/>
    <mergeCell ref="BQ163:BS163"/>
    <mergeCell ref="BT163:BV163"/>
    <mergeCell ref="BW163:BY163"/>
    <mergeCell ref="BZ163:CB163"/>
    <mergeCell ref="CC163:CE163"/>
    <mergeCell ref="CF163:CH163"/>
    <mergeCell ref="BE163:BG163"/>
    <mergeCell ref="BH163:BJ163"/>
    <mergeCell ref="BT162:BV162"/>
    <mergeCell ref="BW162:BY162"/>
    <mergeCell ref="BZ162:CB162"/>
    <mergeCell ref="CC162:CE162"/>
    <mergeCell ref="CF162:CH162"/>
    <mergeCell ref="CI162:CK162"/>
    <mergeCell ref="EB164:ED164"/>
    <mergeCell ref="EE164:EG164"/>
    <mergeCell ref="EH164:EJ164"/>
    <mergeCell ref="EK164:EM164"/>
    <mergeCell ref="EN164:EP164"/>
    <mergeCell ref="DG164:DI164"/>
    <mergeCell ref="DJ164:DL164"/>
    <mergeCell ref="DM164:DO164"/>
    <mergeCell ref="DP164:DR164"/>
    <mergeCell ref="DS164:DU164"/>
    <mergeCell ref="DV164:DX164"/>
    <mergeCell ref="CO164:CQ164"/>
    <mergeCell ref="CR164:CT164"/>
    <mergeCell ref="CU164:CW164"/>
    <mergeCell ref="CX164:CZ164"/>
    <mergeCell ref="DA164:DC164"/>
    <mergeCell ref="DD164:DF164"/>
    <mergeCell ref="C167:N167"/>
    <mergeCell ref="O167:BW167"/>
    <mergeCell ref="C168:N168"/>
    <mergeCell ref="O168:Q168"/>
    <mergeCell ref="C169:N169"/>
    <mergeCell ref="O169:Q169"/>
    <mergeCell ref="HK164:HM164"/>
    <mergeCell ref="GS164:GU164"/>
    <mergeCell ref="GV164:GX164"/>
    <mergeCell ref="GY164:HA164"/>
    <mergeCell ref="HB164:HD164"/>
    <mergeCell ref="HE164:HG164"/>
    <mergeCell ref="HH164:HJ164"/>
    <mergeCell ref="GA164:GC164"/>
    <mergeCell ref="GD164:GF164"/>
    <mergeCell ref="GG164:GI164"/>
    <mergeCell ref="GJ164:GL164"/>
    <mergeCell ref="GM164:GO164"/>
    <mergeCell ref="GP164:GR164"/>
    <mergeCell ref="FI164:FK164"/>
    <mergeCell ref="FL164:FN164"/>
    <mergeCell ref="FO164:FQ164"/>
    <mergeCell ref="FR164:FT164"/>
    <mergeCell ref="FU164:FW164"/>
    <mergeCell ref="FX164:FZ164"/>
    <mergeCell ref="EQ164:ES164"/>
    <mergeCell ref="ET164:EV164"/>
    <mergeCell ref="EW164:EY164"/>
    <mergeCell ref="EZ164:FB164"/>
    <mergeCell ref="FC164:FE164"/>
    <mergeCell ref="FF164:FH164"/>
    <mergeCell ref="DY164:EA164"/>
    <mergeCell ref="BW177:BY177"/>
    <mergeCell ref="CC177:CE177"/>
    <mergeCell ref="C173:N173"/>
    <mergeCell ref="O173:BW173"/>
    <mergeCell ref="B175:U176"/>
    <mergeCell ref="V175:AA176"/>
    <mergeCell ref="AB175:AF176"/>
    <mergeCell ref="AG175:AO176"/>
    <mergeCell ref="AP175:BY175"/>
    <mergeCell ref="BH176:BJ176"/>
    <mergeCell ref="BK176:BM176"/>
    <mergeCell ref="BN176:BP176"/>
    <mergeCell ref="C170:N170"/>
    <mergeCell ref="O170:BW170"/>
    <mergeCell ref="C171:N171"/>
    <mergeCell ref="O171:R171"/>
    <mergeCell ref="C172:N172"/>
    <mergeCell ref="O172:Q172"/>
    <mergeCell ref="EZ176:FB176"/>
    <mergeCell ref="CO177:CQ177"/>
    <mergeCell ref="CU176:CW176"/>
    <mergeCell ref="CX176:CZ176"/>
    <mergeCell ref="BQ176:BS176"/>
    <mergeCell ref="BT176:BV176"/>
    <mergeCell ref="BW176:BY176"/>
    <mergeCell ref="BZ176:CB176"/>
    <mergeCell ref="CC176:CE176"/>
    <mergeCell ref="CF176:CH176"/>
    <mergeCell ref="HB177:HD177"/>
    <mergeCell ref="HE177:HG177"/>
    <mergeCell ref="HH177:HJ177"/>
    <mergeCell ref="HK177:HM177"/>
    <mergeCell ref="AG178:AK178"/>
    <mergeCell ref="AL178:AO178"/>
    <mergeCell ref="BZ175:DI175"/>
    <mergeCell ref="DJ175:ES175"/>
    <mergeCell ref="ET175:GC175"/>
    <mergeCell ref="GD175:HM175"/>
    <mergeCell ref="AP176:AR176"/>
    <mergeCell ref="AS176:AU176"/>
    <mergeCell ref="AV176:AX176"/>
    <mergeCell ref="AY176:BA176"/>
    <mergeCell ref="BB176:BD176"/>
    <mergeCell ref="BE176:BG176"/>
    <mergeCell ref="HK176:HM176"/>
    <mergeCell ref="CR177:CT177"/>
    <mergeCell ref="CU177:CW177"/>
    <mergeCell ref="BN177:BP177"/>
    <mergeCell ref="BQ177:BS177"/>
    <mergeCell ref="BT177:BV177"/>
    <mergeCell ref="CR176:CT176"/>
    <mergeCell ref="GD177:GF177"/>
    <mergeCell ref="B177:U178"/>
    <mergeCell ref="V177:AA178"/>
    <mergeCell ref="AB177:AF178"/>
    <mergeCell ref="AG177:AK177"/>
    <mergeCell ref="AL177:AO177"/>
    <mergeCell ref="AP177:AR177"/>
    <mergeCell ref="AS177:AU177"/>
    <mergeCell ref="GM176:GO176"/>
    <mergeCell ref="GP176:GR176"/>
    <mergeCell ref="GS176:GU176"/>
    <mergeCell ref="GV176:GX176"/>
    <mergeCell ref="GY176:HA176"/>
    <mergeCell ref="HB176:HD176"/>
    <mergeCell ref="FU176:FW176"/>
    <mergeCell ref="FX176:FZ176"/>
    <mergeCell ref="GA176:GC176"/>
    <mergeCell ref="GD176:GF176"/>
    <mergeCell ref="GG176:GI176"/>
    <mergeCell ref="GJ176:GL176"/>
    <mergeCell ref="FC176:FE176"/>
    <mergeCell ref="FF176:FH176"/>
    <mergeCell ref="FI176:FK176"/>
    <mergeCell ref="FL176:FN176"/>
    <mergeCell ref="FO176:FQ176"/>
    <mergeCell ref="FR176:FT176"/>
    <mergeCell ref="EK176:EM176"/>
    <mergeCell ref="EN176:EP176"/>
    <mergeCell ref="EQ176:ES176"/>
    <mergeCell ref="ET176:EV176"/>
    <mergeCell ref="EW176:EY176"/>
    <mergeCell ref="DA178:DC178"/>
    <mergeCell ref="BZ177:CB177"/>
    <mergeCell ref="AV177:AX177"/>
    <mergeCell ref="AY177:BA177"/>
    <mergeCell ref="BB177:BD177"/>
    <mergeCell ref="BE177:BG177"/>
    <mergeCell ref="BH177:BJ177"/>
    <mergeCell ref="BK177:BM177"/>
    <mergeCell ref="HE176:HG176"/>
    <mergeCell ref="HH176:HJ176"/>
    <mergeCell ref="DS176:DU176"/>
    <mergeCell ref="DV176:DX176"/>
    <mergeCell ref="DY176:EA176"/>
    <mergeCell ref="EB176:ED176"/>
    <mergeCell ref="EE176:EG176"/>
    <mergeCell ref="EH176:EJ176"/>
    <mergeCell ref="DA176:DC176"/>
    <mergeCell ref="DD176:DF176"/>
    <mergeCell ref="DG176:DI176"/>
    <mergeCell ref="DJ176:DL176"/>
    <mergeCell ref="DM176:DO176"/>
    <mergeCell ref="DP176:DR176"/>
    <mergeCell ref="CI176:CK176"/>
    <mergeCell ref="CL176:CN176"/>
    <mergeCell ref="CO176:CQ176"/>
    <mergeCell ref="GS177:GU177"/>
    <mergeCell ref="GV177:GX177"/>
    <mergeCell ref="GY177:HA177"/>
    <mergeCell ref="FR177:FT177"/>
    <mergeCell ref="FU177:FW177"/>
    <mergeCell ref="FX177:FZ177"/>
    <mergeCell ref="GA177:GC177"/>
    <mergeCell ref="EB178:ED178"/>
    <mergeCell ref="EE178:EG178"/>
    <mergeCell ref="EH178:EJ178"/>
    <mergeCell ref="GG177:GI177"/>
    <mergeCell ref="EZ177:FB177"/>
    <mergeCell ref="FC177:FE177"/>
    <mergeCell ref="FF177:FH177"/>
    <mergeCell ref="FI177:FK177"/>
    <mergeCell ref="FL177:FN177"/>
    <mergeCell ref="FO177:FQ177"/>
    <mergeCell ref="EH177:EJ177"/>
    <mergeCell ref="EK177:EM177"/>
    <mergeCell ref="EN177:EP177"/>
    <mergeCell ref="EQ177:ES177"/>
    <mergeCell ref="ET177:EV177"/>
    <mergeCell ref="EW177:EY177"/>
    <mergeCell ref="BZ178:CB178"/>
    <mergeCell ref="CC178:CE178"/>
    <mergeCell ref="CF178:CH178"/>
    <mergeCell ref="CI178:CK178"/>
    <mergeCell ref="EK178:EM178"/>
    <mergeCell ref="DD178:DF178"/>
    <mergeCell ref="DG178:DI178"/>
    <mergeCell ref="DJ178:DL178"/>
    <mergeCell ref="DM178:DO178"/>
    <mergeCell ref="DP178:DR178"/>
    <mergeCell ref="DS178:DU178"/>
    <mergeCell ref="CL178:CN178"/>
    <mergeCell ref="CO178:CQ178"/>
    <mergeCell ref="CR178:CT178"/>
    <mergeCell ref="CU178:CW178"/>
    <mergeCell ref="CX178:CZ178"/>
    <mergeCell ref="EZ178:FB178"/>
    <mergeCell ref="FC178:FE178"/>
    <mergeCell ref="DV178:DX178"/>
    <mergeCell ref="BB178:BD178"/>
    <mergeCell ref="BE178:BG178"/>
    <mergeCell ref="BH178:BJ178"/>
    <mergeCell ref="BK178:BM178"/>
    <mergeCell ref="BN178:BP178"/>
    <mergeCell ref="BQ178:BS178"/>
    <mergeCell ref="AP178:AR178"/>
    <mergeCell ref="AS178:AU178"/>
    <mergeCell ref="AV178:AX178"/>
    <mergeCell ref="AY178:BA178"/>
    <mergeCell ref="GJ177:GL177"/>
    <mergeCell ref="GM177:GO177"/>
    <mergeCell ref="GP177:GR177"/>
    <mergeCell ref="DP177:DR177"/>
    <mergeCell ref="DS177:DU177"/>
    <mergeCell ref="DV177:DX177"/>
    <mergeCell ref="DY177:EA177"/>
    <mergeCell ref="EB177:ED177"/>
    <mergeCell ref="EE177:EG177"/>
    <mergeCell ref="CX177:CZ177"/>
    <mergeCell ref="DA177:DC177"/>
    <mergeCell ref="DD177:DF177"/>
    <mergeCell ref="DG177:DI177"/>
    <mergeCell ref="DJ177:DL177"/>
    <mergeCell ref="DM177:DO177"/>
    <mergeCell ref="CF177:CH177"/>
    <mergeCell ref="CI177:CK177"/>
    <mergeCell ref="CL177:CN177"/>
    <mergeCell ref="DY178:EA178"/>
    <mergeCell ref="BZ179:CB179"/>
    <mergeCell ref="CC179:CE179"/>
    <mergeCell ref="CF179:CH179"/>
    <mergeCell ref="HH178:HJ178"/>
    <mergeCell ref="HK178:HM178"/>
    <mergeCell ref="B179:U180"/>
    <mergeCell ref="V179:AA180"/>
    <mergeCell ref="AB179:AF180"/>
    <mergeCell ref="AG179:AK179"/>
    <mergeCell ref="AL179:AO179"/>
    <mergeCell ref="GP178:GR178"/>
    <mergeCell ref="GS178:GU178"/>
    <mergeCell ref="GV178:GX178"/>
    <mergeCell ref="GY178:HA178"/>
    <mergeCell ref="HB178:HD178"/>
    <mergeCell ref="HE178:HG178"/>
    <mergeCell ref="FX178:FZ178"/>
    <mergeCell ref="GA178:GC178"/>
    <mergeCell ref="GD178:GF178"/>
    <mergeCell ref="GG178:GI178"/>
    <mergeCell ref="GJ178:GL178"/>
    <mergeCell ref="GM178:GO178"/>
    <mergeCell ref="FF178:FH178"/>
    <mergeCell ref="FI178:FK178"/>
    <mergeCell ref="FL178:FN178"/>
    <mergeCell ref="FO178:FQ178"/>
    <mergeCell ref="FR178:FT178"/>
    <mergeCell ref="FU178:FW178"/>
    <mergeCell ref="EN178:EP178"/>
    <mergeCell ref="EQ178:ES178"/>
    <mergeCell ref="ET178:EV178"/>
    <mergeCell ref="EW178:EY178"/>
    <mergeCell ref="EW179:EY179"/>
    <mergeCell ref="EZ179:FB179"/>
    <mergeCell ref="DS179:DU179"/>
    <mergeCell ref="DV179:DX179"/>
    <mergeCell ref="DY179:EA179"/>
    <mergeCell ref="EB179:ED179"/>
    <mergeCell ref="EE179:EG179"/>
    <mergeCell ref="EH179:EJ179"/>
    <mergeCell ref="DA179:DC179"/>
    <mergeCell ref="DD179:DF179"/>
    <mergeCell ref="DG179:DI179"/>
    <mergeCell ref="DJ179:DL179"/>
    <mergeCell ref="DM179:DO179"/>
    <mergeCell ref="DP179:DR179"/>
    <mergeCell ref="CI179:CK179"/>
    <mergeCell ref="CL179:CN179"/>
    <mergeCell ref="CO179:CQ179"/>
    <mergeCell ref="CR179:CT179"/>
    <mergeCell ref="CU179:CW179"/>
    <mergeCell ref="CX179:CZ179"/>
    <mergeCell ref="BZ180:CB180"/>
    <mergeCell ref="CC180:CE180"/>
    <mergeCell ref="CF180:CH180"/>
    <mergeCell ref="CI180:CK180"/>
    <mergeCell ref="CL180:CN180"/>
    <mergeCell ref="HE179:HG179"/>
    <mergeCell ref="HH179:HJ179"/>
    <mergeCell ref="HK179:HM179"/>
    <mergeCell ref="AG180:AK180"/>
    <mergeCell ref="AL180:AO180"/>
    <mergeCell ref="GM179:GO179"/>
    <mergeCell ref="GP179:GR179"/>
    <mergeCell ref="GS179:GU179"/>
    <mergeCell ref="GV179:GX179"/>
    <mergeCell ref="GY179:HA179"/>
    <mergeCell ref="HB179:HD179"/>
    <mergeCell ref="FU179:FW179"/>
    <mergeCell ref="FX179:FZ179"/>
    <mergeCell ref="GA179:GC179"/>
    <mergeCell ref="GD179:GF179"/>
    <mergeCell ref="GG179:GI179"/>
    <mergeCell ref="GJ179:GL179"/>
    <mergeCell ref="FC179:FE179"/>
    <mergeCell ref="FF179:FH179"/>
    <mergeCell ref="FI179:FK179"/>
    <mergeCell ref="FL179:FN179"/>
    <mergeCell ref="FO179:FQ179"/>
    <mergeCell ref="FR179:FT179"/>
    <mergeCell ref="EK179:EM179"/>
    <mergeCell ref="EN179:EP179"/>
    <mergeCell ref="EQ179:ES179"/>
    <mergeCell ref="ET179:EV179"/>
    <mergeCell ref="DY180:EA180"/>
    <mergeCell ref="EB180:ED180"/>
    <mergeCell ref="EE180:EG180"/>
    <mergeCell ref="EH180:EJ180"/>
    <mergeCell ref="EK180:EM180"/>
    <mergeCell ref="EN180:EP180"/>
    <mergeCell ref="DG180:DI180"/>
    <mergeCell ref="DJ180:DL180"/>
    <mergeCell ref="DM180:DO180"/>
    <mergeCell ref="DP180:DR180"/>
    <mergeCell ref="DS180:DU180"/>
    <mergeCell ref="DV180:DX180"/>
    <mergeCell ref="CO180:CQ180"/>
    <mergeCell ref="CR180:CT180"/>
    <mergeCell ref="CU180:CW180"/>
    <mergeCell ref="CX180:CZ180"/>
    <mergeCell ref="DA180:DC180"/>
    <mergeCell ref="DD180:DF180"/>
    <mergeCell ref="GD180:GF180"/>
    <mergeCell ref="GG180:GI180"/>
    <mergeCell ref="GJ180:GL180"/>
    <mergeCell ref="GM180:GO180"/>
    <mergeCell ref="GP180:GR180"/>
    <mergeCell ref="FI180:FK180"/>
    <mergeCell ref="FL180:FN180"/>
    <mergeCell ref="FO180:FQ180"/>
    <mergeCell ref="FR180:FT180"/>
    <mergeCell ref="FU180:FW180"/>
    <mergeCell ref="FX180:FZ180"/>
    <mergeCell ref="EQ180:ES180"/>
    <mergeCell ref="ET180:EV180"/>
    <mergeCell ref="EW180:EY180"/>
    <mergeCell ref="EZ180:FB180"/>
    <mergeCell ref="FC180:FE180"/>
    <mergeCell ref="FF180:FH180"/>
    <mergeCell ref="CU181:CW181"/>
    <mergeCell ref="CX181:CZ181"/>
    <mergeCell ref="DA181:DC181"/>
    <mergeCell ref="BT181:BV181"/>
    <mergeCell ref="BW181:BY181"/>
    <mergeCell ref="BZ181:CB181"/>
    <mergeCell ref="CC181:CE181"/>
    <mergeCell ref="CF181:CH181"/>
    <mergeCell ref="CI181:CK181"/>
    <mergeCell ref="BB181:BD181"/>
    <mergeCell ref="BE181:BG181"/>
    <mergeCell ref="BH181:BJ181"/>
    <mergeCell ref="BK181:BM181"/>
    <mergeCell ref="BN181:BP181"/>
    <mergeCell ref="BQ181:BS181"/>
    <mergeCell ref="HK180:HM180"/>
    <mergeCell ref="B181:U182"/>
    <mergeCell ref="V181:AA182"/>
    <mergeCell ref="AB181:AF182"/>
    <mergeCell ref="AG181:AK181"/>
    <mergeCell ref="AL181:AO181"/>
    <mergeCell ref="AP181:AR181"/>
    <mergeCell ref="AS181:AU181"/>
    <mergeCell ref="AV181:AX181"/>
    <mergeCell ref="AY181:BA181"/>
    <mergeCell ref="GS180:GU180"/>
    <mergeCell ref="GV180:GX180"/>
    <mergeCell ref="GY180:HA180"/>
    <mergeCell ref="HB180:HD180"/>
    <mergeCell ref="HE180:HG180"/>
    <mergeCell ref="HH180:HJ180"/>
    <mergeCell ref="GA180:GC180"/>
    <mergeCell ref="AG182:AK182"/>
    <mergeCell ref="AL182:AO182"/>
    <mergeCell ref="AP182:AR182"/>
    <mergeCell ref="AS182:AU182"/>
    <mergeCell ref="AV182:AX182"/>
    <mergeCell ref="AY182:BA182"/>
    <mergeCell ref="BB182:BD182"/>
    <mergeCell ref="BE182:BG182"/>
    <mergeCell ref="GP181:GR181"/>
    <mergeCell ref="GS181:GU181"/>
    <mergeCell ref="GV181:GX181"/>
    <mergeCell ref="GY181:HA181"/>
    <mergeCell ref="HB181:HD181"/>
    <mergeCell ref="HE181:HG181"/>
    <mergeCell ref="FX181:FZ181"/>
    <mergeCell ref="GA181:GC181"/>
    <mergeCell ref="GD181:GF181"/>
    <mergeCell ref="GG181:GI181"/>
    <mergeCell ref="GJ181:GL181"/>
    <mergeCell ref="GM181:GO181"/>
    <mergeCell ref="FF181:FH181"/>
    <mergeCell ref="FI181:FK181"/>
    <mergeCell ref="FL181:FN181"/>
    <mergeCell ref="FO181:FQ181"/>
    <mergeCell ref="FR181:FT181"/>
    <mergeCell ref="FU181:FW181"/>
    <mergeCell ref="EN181:EP181"/>
    <mergeCell ref="EQ181:ES181"/>
    <mergeCell ref="ET181:EV181"/>
    <mergeCell ref="EW181:EY181"/>
    <mergeCell ref="EZ181:FB181"/>
    <mergeCell ref="FC181:FE181"/>
    <mergeCell ref="DA182:DC182"/>
    <mergeCell ref="DD182:DF182"/>
    <mergeCell ref="DG182:DI182"/>
    <mergeCell ref="BZ182:CB182"/>
    <mergeCell ref="CC182:CE182"/>
    <mergeCell ref="CF182:CH182"/>
    <mergeCell ref="CI182:CK182"/>
    <mergeCell ref="CL182:CN182"/>
    <mergeCell ref="CO182:CQ182"/>
    <mergeCell ref="BH182:BJ182"/>
    <mergeCell ref="BK182:BM182"/>
    <mergeCell ref="BN182:BP182"/>
    <mergeCell ref="BQ182:BS182"/>
    <mergeCell ref="BT182:BV182"/>
    <mergeCell ref="BW182:BY182"/>
    <mergeCell ref="HH181:HJ181"/>
    <mergeCell ref="HK181:HM181"/>
    <mergeCell ref="DV181:DX181"/>
    <mergeCell ref="DY181:EA181"/>
    <mergeCell ref="EB181:ED181"/>
    <mergeCell ref="EE181:EG181"/>
    <mergeCell ref="EH181:EJ181"/>
    <mergeCell ref="EK181:EM181"/>
    <mergeCell ref="DD181:DF181"/>
    <mergeCell ref="DG181:DI181"/>
    <mergeCell ref="DJ181:DL181"/>
    <mergeCell ref="DM181:DO181"/>
    <mergeCell ref="DP181:DR181"/>
    <mergeCell ref="DS181:DU181"/>
    <mergeCell ref="CL181:CN181"/>
    <mergeCell ref="CO181:CQ181"/>
    <mergeCell ref="CR181:CT181"/>
    <mergeCell ref="HB182:HD182"/>
    <mergeCell ref="HE182:HG182"/>
    <mergeCell ref="HH182:HJ182"/>
    <mergeCell ref="HK182:HM182"/>
    <mergeCell ref="GD182:GF182"/>
    <mergeCell ref="GG182:GI182"/>
    <mergeCell ref="GJ182:GL182"/>
    <mergeCell ref="GM182:GO182"/>
    <mergeCell ref="GP182:GR182"/>
    <mergeCell ref="GS182:GU182"/>
    <mergeCell ref="FL182:FN182"/>
    <mergeCell ref="FO182:FQ182"/>
    <mergeCell ref="FR182:FT182"/>
    <mergeCell ref="FU182:FW182"/>
    <mergeCell ref="FX182:FZ182"/>
    <mergeCell ref="GA182:GC182"/>
    <mergeCell ref="ET182:EV182"/>
    <mergeCell ref="EW182:EY182"/>
    <mergeCell ref="EZ182:FB182"/>
    <mergeCell ref="FC182:FE182"/>
    <mergeCell ref="FF182:FH182"/>
    <mergeCell ref="FI182:FK182"/>
    <mergeCell ref="C188:N188"/>
    <mergeCell ref="O188:BW188"/>
    <mergeCell ref="C189:N189"/>
    <mergeCell ref="O189:R189"/>
    <mergeCell ref="C190:N190"/>
    <mergeCell ref="O190:Q190"/>
    <mergeCell ref="C185:N185"/>
    <mergeCell ref="O185:BW185"/>
    <mergeCell ref="C186:N186"/>
    <mergeCell ref="O186:Q186"/>
    <mergeCell ref="C187:N187"/>
    <mergeCell ref="O187:Q187"/>
    <mergeCell ref="BQ194:BS194"/>
    <mergeCell ref="BT194:BV194"/>
    <mergeCell ref="BW194:BY194"/>
    <mergeCell ref="GV182:GX182"/>
    <mergeCell ref="GY182:HA182"/>
    <mergeCell ref="EB182:ED182"/>
    <mergeCell ref="EE182:EG182"/>
    <mergeCell ref="EH182:EJ182"/>
    <mergeCell ref="EK182:EM182"/>
    <mergeCell ref="EN182:EP182"/>
    <mergeCell ref="EQ182:ES182"/>
    <mergeCell ref="DJ182:DL182"/>
    <mergeCell ref="DM182:DO182"/>
    <mergeCell ref="DP182:DR182"/>
    <mergeCell ref="DS182:DU182"/>
    <mergeCell ref="DV182:DX182"/>
    <mergeCell ref="DY182:EA182"/>
    <mergeCell ref="CR182:CT182"/>
    <mergeCell ref="CU182:CW182"/>
    <mergeCell ref="CX182:CZ182"/>
    <mergeCell ref="HK194:HM194"/>
    <mergeCell ref="HE195:HG195"/>
    <mergeCell ref="HH195:HJ195"/>
    <mergeCell ref="HK195:HM195"/>
    <mergeCell ref="ET194:EV194"/>
    <mergeCell ref="C191:N191"/>
    <mergeCell ref="O191:BW191"/>
    <mergeCell ref="B193:U194"/>
    <mergeCell ref="V193:AA194"/>
    <mergeCell ref="AB193:AF194"/>
    <mergeCell ref="AG193:AO194"/>
    <mergeCell ref="AP193:BY193"/>
    <mergeCell ref="BH194:BJ194"/>
    <mergeCell ref="BK194:BM194"/>
    <mergeCell ref="BN194:BP194"/>
    <mergeCell ref="HB195:HD195"/>
    <mergeCell ref="FL194:FN194"/>
    <mergeCell ref="FO194:FQ194"/>
    <mergeCell ref="FR194:FT194"/>
    <mergeCell ref="EK194:EM194"/>
    <mergeCell ref="EN194:EP194"/>
    <mergeCell ref="EQ194:ES194"/>
    <mergeCell ref="FX194:FZ194"/>
    <mergeCell ref="GA194:GC194"/>
    <mergeCell ref="GD194:GF194"/>
    <mergeCell ref="GG194:GI194"/>
    <mergeCell ref="GJ194:GL194"/>
    <mergeCell ref="FC194:FE194"/>
    <mergeCell ref="FF194:FH194"/>
    <mergeCell ref="FI194:FK194"/>
    <mergeCell ref="BZ193:DI193"/>
    <mergeCell ref="DJ193:ES193"/>
    <mergeCell ref="ET193:GC193"/>
    <mergeCell ref="GD193:HM193"/>
    <mergeCell ref="AP194:AR194"/>
    <mergeCell ref="AS194:AU194"/>
    <mergeCell ref="AV194:AX194"/>
    <mergeCell ref="AY194:BA194"/>
    <mergeCell ref="BB194:BD194"/>
    <mergeCell ref="BE194:BG194"/>
    <mergeCell ref="EW194:EY194"/>
    <mergeCell ref="EZ194:FB194"/>
    <mergeCell ref="DS194:DU194"/>
    <mergeCell ref="DV194:DX194"/>
    <mergeCell ref="DY194:EA194"/>
    <mergeCell ref="EB194:ED194"/>
    <mergeCell ref="EE194:EG194"/>
    <mergeCell ref="EH194:EJ194"/>
    <mergeCell ref="DA194:DC194"/>
    <mergeCell ref="DD194:DF194"/>
    <mergeCell ref="DG194:DI194"/>
    <mergeCell ref="DJ194:DL194"/>
    <mergeCell ref="DM194:DO194"/>
    <mergeCell ref="GM194:GO194"/>
    <mergeCell ref="GP194:GR194"/>
    <mergeCell ref="GS194:GU194"/>
    <mergeCell ref="GV194:GX194"/>
    <mergeCell ref="GY194:HA194"/>
    <mergeCell ref="HB194:HD194"/>
    <mergeCell ref="FU194:FW194"/>
    <mergeCell ref="HE194:HG194"/>
    <mergeCell ref="HH194:HJ194"/>
    <mergeCell ref="BZ194:CB194"/>
    <mergeCell ref="CC194:CE194"/>
    <mergeCell ref="CF194:CH194"/>
    <mergeCell ref="BN195:BP195"/>
    <mergeCell ref="BQ195:BS195"/>
    <mergeCell ref="BT195:BV195"/>
    <mergeCell ref="BW195:BY195"/>
    <mergeCell ref="BZ195:CB195"/>
    <mergeCell ref="CC195:CE195"/>
    <mergeCell ref="DP194:DR194"/>
    <mergeCell ref="CI194:CK194"/>
    <mergeCell ref="CL194:CN194"/>
    <mergeCell ref="CO194:CQ194"/>
    <mergeCell ref="CR194:CT194"/>
    <mergeCell ref="CU194:CW194"/>
    <mergeCell ref="CX194:CZ194"/>
    <mergeCell ref="B195:U196"/>
    <mergeCell ref="V195:AA196"/>
    <mergeCell ref="AB195:AF196"/>
    <mergeCell ref="AG195:AK195"/>
    <mergeCell ref="AL195:AO195"/>
    <mergeCell ref="AP195:AR195"/>
    <mergeCell ref="AS195:AU195"/>
    <mergeCell ref="AV195:AX195"/>
    <mergeCell ref="AY195:BA195"/>
    <mergeCell ref="BB195:BD195"/>
    <mergeCell ref="BE195:BG195"/>
    <mergeCell ref="BH195:BJ195"/>
    <mergeCell ref="BK195:BM195"/>
    <mergeCell ref="DG195:DI195"/>
    <mergeCell ref="DJ195:DL195"/>
    <mergeCell ref="DM195:DO195"/>
    <mergeCell ref="CF195:CH195"/>
    <mergeCell ref="CI195:CK195"/>
    <mergeCell ref="GM195:GO195"/>
    <mergeCell ref="GP195:GR195"/>
    <mergeCell ref="GS195:GU195"/>
    <mergeCell ref="GV195:GX195"/>
    <mergeCell ref="GY195:HA195"/>
    <mergeCell ref="FR195:FT195"/>
    <mergeCell ref="FU195:FW195"/>
    <mergeCell ref="FX195:FZ195"/>
    <mergeCell ref="GA195:GC195"/>
    <mergeCell ref="GD195:GF195"/>
    <mergeCell ref="GG195:GI195"/>
    <mergeCell ref="EZ195:FB195"/>
    <mergeCell ref="FC195:FE195"/>
    <mergeCell ref="FF195:FH195"/>
    <mergeCell ref="FI195:FK195"/>
    <mergeCell ref="FL195:FN195"/>
    <mergeCell ref="FO195:FQ195"/>
    <mergeCell ref="CL195:CN195"/>
    <mergeCell ref="CO195:CQ195"/>
    <mergeCell ref="CR195:CT195"/>
    <mergeCell ref="CU195:CW195"/>
    <mergeCell ref="BT196:BV196"/>
    <mergeCell ref="BW196:BY196"/>
    <mergeCell ref="BZ196:CB196"/>
    <mergeCell ref="CC196:CE196"/>
    <mergeCell ref="CF196:CH196"/>
    <mergeCell ref="CI196:CK196"/>
    <mergeCell ref="BB196:BD196"/>
    <mergeCell ref="BE196:BG196"/>
    <mergeCell ref="BH196:BJ196"/>
    <mergeCell ref="BK196:BM196"/>
    <mergeCell ref="BN196:BP196"/>
    <mergeCell ref="BQ196:BS196"/>
    <mergeCell ref="GJ195:GL195"/>
    <mergeCell ref="EH195:EJ195"/>
    <mergeCell ref="EK195:EM195"/>
    <mergeCell ref="EN195:EP195"/>
    <mergeCell ref="EQ195:ES195"/>
    <mergeCell ref="ET195:EV195"/>
    <mergeCell ref="EW195:EY195"/>
    <mergeCell ref="DP195:DR195"/>
    <mergeCell ref="DS195:DU195"/>
    <mergeCell ref="DV195:DX195"/>
    <mergeCell ref="DY195:EA195"/>
    <mergeCell ref="EB195:ED195"/>
    <mergeCell ref="EE195:EG195"/>
    <mergeCell ref="CX195:CZ195"/>
    <mergeCell ref="DA195:DC195"/>
    <mergeCell ref="DD195:DF195"/>
    <mergeCell ref="HH196:HJ196"/>
    <mergeCell ref="HK196:HM196"/>
    <mergeCell ref="B197:U198"/>
    <mergeCell ref="V197:AA198"/>
    <mergeCell ref="AB197:AF198"/>
    <mergeCell ref="AG197:AK197"/>
    <mergeCell ref="AL197:AO197"/>
    <mergeCell ref="AP197:AR197"/>
    <mergeCell ref="AS197:AU197"/>
    <mergeCell ref="AV197:AX197"/>
    <mergeCell ref="GP196:GR196"/>
    <mergeCell ref="GS196:GU196"/>
    <mergeCell ref="GV196:GX196"/>
    <mergeCell ref="GY196:HA196"/>
    <mergeCell ref="HB196:HD196"/>
    <mergeCell ref="HE196:HG196"/>
    <mergeCell ref="FX196:FZ196"/>
    <mergeCell ref="GA196:GC196"/>
    <mergeCell ref="GD196:GF196"/>
    <mergeCell ref="GG196:GI196"/>
    <mergeCell ref="AP196:AR196"/>
    <mergeCell ref="AS196:AU196"/>
    <mergeCell ref="AV196:AX196"/>
    <mergeCell ref="AY196:BA196"/>
    <mergeCell ref="AG196:AK196"/>
    <mergeCell ref="AL196:AO196"/>
    <mergeCell ref="FL196:FN196"/>
    <mergeCell ref="FO196:FQ196"/>
    <mergeCell ref="FR196:FT196"/>
    <mergeCell ref="FU196:FW196"/>
    <mergeCell ref="EN196:EP196"/>
    <mergeCell ref="EQ196:ES196"/>
    <mergeCell ref="ET196:EV196"/>
    <mergeCell ref="EW196:EY196"/>
    <mergeCell ref="EZ196:FB196"/>
    <mergeCell ref="FC196:FE196"/>
    <mergeCell ref="DV196:DX196"/>
    <mergeCell ref="DY196:EA196"/>
    <mergeCell ref="EB196:ED196"/>
    <mergeCell ref="EE196:EG196"/>
    <mergeCell ref="EH196:EJ196"/>
    <mergeCell ref="EK196:EM196"/>
    <mergeCell ref="DD196:DF196"/>
    <mergeCell ref="DG196:DI196"/>
    <mergeCell ref="DJ196:DL196"/>
    <mergeCell ref="DM196:DO196"/>
    <mergeCell ref="BQ197:BS197"/>
    <mergeCell ref="BT197:BV197"/>
    <mergeCell ref="BW197:BY197"/>
    <mergeCell ref="BZ197:CB197"/>
    <mergeCell ref="CC197:CE197"/>
    <mergeCell ref="CF197:CH197"/>
    <mergeCell ref="DP196:DR196"/>
    <mergeCell ref="DS196:DU196"/>
    <mergeCell ref="CL196:CN196"/>
    <mergeCell ref="CO196:CQ196"/>
    <mergeCell ref="CR196:CT196"/>
    <mergeCell ref="CU196:CW196"/>
    <mergeCell ref="CX196:CZ196"/>
    <mergeCell ref="DA196:DC196"/>
    <mergeCell ref="CO197:CQ197"/>
    <mergeCell ref="CR197:CT197"/>
    <mergeCell ref="CU197:CW197"/>
    <mergeCell ref="CX197:CZ197"/>
    <mergeCell ref="GJ196:GL196"/>
    <mergeCell ref="GM196:GO196"/>
    <mergeCell ref="FF196:FH196"/>
    <mergeCell ref="FI196:FK196"/>
    <mergeCell ref="AY197:BA197"/>
    <mergeCell ref="BB197:BD197"/>
    <mergeCell ref="BE197:BG197"/>
    <mergeCell ref="BH197:BJ197"/>
    <mergeCell ref="BK197:BM197"/>
    <mergeCell ref="BN197:BP197"/>
    <mergeCell ref="FO197:FQ197"/>
    <mergeCell ref="FR197:FT197"/>
    <mergeCell ref="EK197:EM197"/>
    <mergeCell ref="EN197:EP197"/>
    <mergeCell ref="EQ197:ES197"/>
    <mergeCell ref="ET197:EV197"/>
    <mergeCell ref="EW197:EY197"/>
    <mergeCell ref="EZ197:FB197"/>
    <mergeCell ref="DS197:DU197"/>
    <mergeCell ref="DV197:DX197"/>
    <mergeCell ref="DY197:EA197"/>
    <mergeCell ref="EB197:ED197"/>
    <mergeCell ref="EE197:EG197"/>
    <mergeCell ref="EH197:EJ197"/>
    <mergeCell ref="DA197:DC197"/>
    <mergeCell ref="DD197:DF197"/>
    <mergeCell ref="DG197:DI197"/>
    <mergeCell ref="DJ197:DL197"/>
    <mergeCell ref="DM197:DO197"/>
    <mergeCell ref="DP197:DR197"/>
    <mergeCell ref="CI197:CK197"/>
    <mergeCell ref="CL197:CN197"/>
    <mergeCell ref="BE198:BG198"/>
    <mergeCell ref="BH198:BJ198"/>
    <mergeCell ref="BK198:BM198"/>
    <mergeCell ref="BN198:BP198"/>
    <mergeCell ref="BQ198:BS198"/>
    <mergeCell ref="BT198:BV198"/>
    <mergeCell ref="HE197:HG197"/>
    <mergeCell ref="HH197:HJ197"/>
    <mergeCell ref="HK197:HM197"/>
    <mergeCell ref="AG198:AK198"/>
    <mergeCell ref="AL198:AO198"/>
    <mergeCell ref="AP198:AR198"/>
    <mergeCell ref="AS198:AU198"/>
    <mergeCell ref="AV198:AX198"/>
    <mergeCell ref="AY198:BA198"/>
    <mergeCell ref="BB198:BD198"/>
    <mergeCell ref="GM197:GO197"/>
    <mergeCell ref="GP197:GR197"/>
    <mergeCell ref="GS197:GU197"/>
    <mergeCell ref="GV197:GX197"/>
    <mergeCell ref="GY197:HA197"/>
    <mergeCell ref="HB197:HD197"/>
    <mergeCell ref="FU197:FW197"/>
    <mergeCell ref="FX197:FZ197"/>
    <mergeCell ref="GA197:GC197"/>
    <mergeCell ref="GD197:GF197"/>
    <mergeCell ref="GG197:GI197"/>
    <mergeCell ref="GJ197:GL197"/>
    <mergeCell ref="FC197:FE197"/>
    <mergeCell ref="FF197:FH197"/>
    <mergeCell ref="FI197:FK197"/>
    <mergeCell ref="FL197:FN197"/>
    <mergeCell ref="DG198:DI198"/>
    <mergeCell ref="DJ198:DL198"/>
    <mergeCell ref="DM198:DO198"/>
    <mergeCell ref="DP198:DR198"/>
    <mergeCell ref="DS198:DU198"/>
    <mergeCell ref="DV198:DX198"/>
    <mergeCell ref="CO198:CQ198"/>
    <mergeCell ref="CR198:CT198"/>
    <mergeCell ref="CU198:CW198"/>
    <mergeCell ref="CX198:CZ198"/>
    <mergeCell ref="DA198:DC198"/>
    <mergeCell ref="DD198:DF198"/>
    <mergeCell ref="BW198:BY198"/>
    <mergeCell ref="BZ198:CB198"/>
    <mergeCell ref="CC198:CE198"/>
    <mergeCell ref="CF198:CH198"/>
    <mergeCell ref="CI198:CK198"/>
    <mergeCell ref="CL198:CN198"/>
    <mergeCell ref="GM198:GO198"/>
    <mergeCell ref="GP198:GR198"/>
    <mergeCell ref="FI198:FK198"/>
    <mergeCell ref="FL198:FN198"/>
    <mergeCell ref="FO198:FQ198"/>
    <mergeCell ref="FR198:FT198"/>
    <mergeCell ref="FU198:FW198"/>
    <mergeCell ref="FX198:FZ198"/>
    <mergeCell ref="EQ198:ES198"/>
    <mergeCell ref="ET198:EV198"/>
    <mergeCell ref="EW198:EY198"/>
    <mergeCell ref="EZ198:FB198"/>
    <mergeCell ref="FC198:FE198"/>
    <mergeCell ref="FF198:FH198"/>
    <mergeCell ref="DY198:EA198"/>
    <mergeCell ref="EB198:ED198"/>
    <mergeCell ref="EE198:EG198"/>
    <mergeCell ref="EH198:EJ198"/>
    <mergeCell ref="EK198:EM198"/>
    <mergeCell ref="EN198:EP198"/>
    <mergeCell ref="BT199:BV199"/>
    <mergeCell ref="BW199:BY199"/>
    <mergeCell ref="BZ199:CB199"/>
    <mergeCell ref="CC199:CE199"/>
    <mergeCell ref="CF199:CH199"/>
    <mergeCell ref="CI199:CK199"/>
    <mergeCell ref="BB199:BD199"/>
    <mergeCell ref="BE199:BG199"/>
    <mergeCell ref="BH199:BJ199"/>
    <mergeCell ref="BK199:BM199"/>
    <mergeCell ref="BN199:BP199"/>
    <mergeCell ref="BQ199:BS199"/>
    <mergeCell ref="HK198:HM198"/>
    <mergeCell ref="B199:U200"/>
    <mergeCell ref="V199:AA200"/>
    <mergeCell ref="AB199:AF200"/>
    <mergeCell ref="AG199:AK199"/>
    <mergeCell ref="AL199:AO199"/>
    <mergeCell ref="AP199:AR199"/>
    <mergeCell ref="AS199:AU199"/>
    <mergeCell ref="AV199:AX199"/>
    <mergeCell ref="AY199:BA199"/>
    <mergeCell ref="GS198:GU198"/>
    <mergeCell ref="GV198:GX198"/>
    <mergeCell ref="GY198:HA198"/>
    <mergeCell ref="HB198:HD198"/>
    <mergeCell ref="HE198:HG198"/>
    <mergeCell ref="HH198:HJ198"/>
    <mergeCell ref="GA198:GC198"/>
    <mergeCell ref="GD198:GF198"/>
    <mergeCell ref="GG198:GI198"/>
    <mergeCell ref="GJ198:GL198"/>
    <mergeCell ref="EW199:EY199"/>
    <mergeCell ref="EZ199:FB199"/>
    <mergeCell ref="FC199:FE199"/>
    <mergeCell ref="DV199:DX199"/>
    <mergeCell ref="DY199:EA199"/>
    <mergeCell ref="EB199:ED199"/>
    <mergeCell ref="EE199:EG199"/>
    <mergeCell ref="EH199:EJ199"/>
    <mergeCell ref="EK199:EM199"/>
    <mergeCell ref="DD199:DF199"/>
    <mergeCell ref="DG199:DI199"/>
    <mergeCell ref="DJ199:DL199"/>
    <mergeCell ref="DM199:DO199"/>
    <mergeCell ref="DP199:DR199"/>
    <mergeCell ref="DS199:DU199"/>
    <mergeCell ref="CL199:CN199"/>
    <mergeCell ref="CO199:CQ199"/>
    <mergeCell ref="CR199:CT199"/>
    <mergeCell ref="CU199:CW199"/>
    <mergeCell ref="CX199:CZ199"/>
    <mergeCell ref="DA199:DC199"/>
    <mergeCell ref="AG202:AK202"/>
    <mergeCell ref="HH199:HJ199"/>
    <mergeCell ref="HK199:HM199"/>
    <mergeCell ref="AG200:AK200"/>
    <mergeCell ref="AL200:AO200"/>
    <mergeCell ref="AP200:AR200"/>
    <mergeCell ref="AS200:AU200"/>
    <mergeCell ref="AV200:AX200"/>
    <mergeCell ref="AY200:BA200"/>
    <mergeCell ref="BB200:BD200"/>
    <mergeCell ref="BE200:BG200"/>
    <mergeCell ref="GP199:GR199"/>
    <mergeCell ref="GS199:GU199"/>
    <mergeCell ref="GV199:GX199"/>
    <mergeCell ref="GY199:HA199"/>
    <mergeCell ref="HB199:HD199"/>
    <mergeCell ref="HE199:HG199"/>
    <mergeCell ref="FX199:FZ199"/>
    <mergeCell ref="GA199:GC199"/>
    <mergeCell ref="GD199:GF199"/>
    <mergeCell ref="GG199:GI199"/>
    <mergeCell ref="GJ199:GL199"/>
    <mergeCell ref="GM199:GO199"/>
    <mergeCell ref="FF199:FH199"/>
    <mergeCell ref="FI199:FK199"/>
    <mergeCell ref="FL199:FN199"/>
    <mergeCell ref="FO199:FQ199"/>
    <mergeCell ref="FR199:FT199"/>
    <mergeCell ref="FU199:FW199"/>
    <mergeCell ref="EN199:EP199"/>
    <mergeCell ref="EQ199:ES199"/>
    <mergeCell ref="ET199:EV199"/>
    <mergeCell ref="BZ200:CB200"/>
    <mergeCell ref="CC200:CE200"/>
    <mergeCell ref="CF200:CH200"/>
    <mergeCell ref="CI200:CK200"/>
    <mergeCell ref="CL200:CN200"/>
    <mergeCell ref="CO200:CQ200"/>
    <mergeCell ref="BH200:BJ200"/>
    <mergeCell ref="BK200:BM200"/>
    <mergeCell ref="BN200:BP200"/>
    <mergeCell ref="BQ200:BS200"/>
    <mergeCell ref="BT200:BV200"/>
    <mergeCell ref="BW200:BY200"/>
    <mergeCell ref="GY201:HA201"/>
    <mergeCell ref="HB201:HD201"/>
    <mergeCell ref="HE201:HG201"/>
    <mergeCell ref="HH201:HJ201"/>
    <mergeCell ref="HK201:HM201"/>
    <mergeCell ref="FF200:FH200"/>
    <mergeCell ref="FI200:FK200"/>
    <mergeCell ref="EB200:ED200"/>
    <mergeCell ref="EE200:EG200"/>
    <mergeCell ref="EH200:EJ200"/>
    <mergeCell ref="EK200:EM200"/>
    <mergeCell ref="EN200:EP200"/>
    <mergeCell ref="EQ200:ES200"/>
    <mergeCell ref="DJ200:DL200"/>
    <mergeCell ref="DM200:DO200"/>
    <mergeCell ref="DP200:DR200"/>
    <mergeCell ref="DS200:DU200"/>
    <mergeCell ref="DV200:DX200"/>
    <mergeCell ref="DY200:EA200"/>
    <mergeCell ref="CR200:CT200"/>
    <mergeCell ref="CU200:CW200"/>
    <mergeCell ref="CX200:CZ200"/>
    <mergeCell ref="DA200:DC200"/>
    <mergeCell ref="DD200:DF200"/>
    <mergeCell ref="DG200:DI200"/>
    <mergeCell ref="AS201:AU201"/>
    <mergeCell ref="AV201:AX201"/>
    <mergeCell ref="AY201:BA201"/>
    <mergeCell ref="BB201:BD201"/>
    <mergeCell ref="BE201:BG201"/>
    <mergeCell ref="BH201:BJ201"/>
    <mergeCell ref="AB201:AF202"/>
    <mergeCell ref="AG201:AK201"/>
    <mergeCell ref="AL201:AO201"/>
    <mergeCell ref="AP201:AR201"/>
    <mergeCell ref="GV200:GX200"/>
    <mergeCell ref="GY200:HA200"/>
    <mergeCell ref="DY201:EA201"/>
    <mergeCell ref="EB201:ED201"/>
    <mergeCell ref="CU201:CW201"/>
    <mergeCell ref="CX201:CZ201"/>
    <mergeCell ref="DA201:DC201"/>
    <mergeCell ref="DD201:DF201"/>
    <mergeCell ref="DG201:DI201"/>
    <mergeCell ref="DJ201:DL201"/>
    <mergeCell ref="CC201:CE201"/>
    <mergeCell ref="CF201:CH201"/>
    <mergeCell ref="CI201:CK201"/>
    <mergeCell ref="CL201:CN201"/>
    <mergeCell ref="CO201:CQ201"/>
    <mergeCell ref="CR201:CT201"/>
    <mergeCell ref="BK201:BM201"/>
    <mergeCell ref="HB200:HD200"/>
    <mergeCell ref="HE200:HG200"/>
    <mergeCell ref="HH200:HJ200"/>
    <mergeCell ref="HK200:HM200"/>
    <mergeCell ref="GD200:GF200"/>
    <mergeCell ref="GG200:GI200"/>
    <mergeCell ref="GJ200:GL200"/>
    <mergeCell ref="GM200:GO200"/>
    <mergeCell ref="GP200:GR200"/>
    <mergeCell ref="GS200:GU200"/>
    <mergeCell ref="FL200:FN200"/>
    <mergeCell ref="FO200:FQ200"/>
    <mergeCell ref="FR200:FT200"/>
    <mergeCell ref="FU200:FW200"/>
    <mergeCell ref="FX200:FZ200"/>
    <mergeCell ref="GA200:GC200"/>
    <mergeCell ref="ET200:EV200"/>
    <mergeCell ref="EW200:EY200"/>
    <mergeCell ref="EZ200:FB200"/>
    <mergeCell ref="FC200:FE200"/>
    <mergeCell ref="BN201:BP201"/>
    <mergeCell ref="BQ201:BS201"/>
    <mergeCell ref="BT201:BV201"/>
    <mergeCell ref="BW201:BY201"/>
    <mergeCell ref="BZ201:CB201"/>
    <mergeCell ref="AL202:AO202"/>
    <mergeCell ref="AP202:AR202"/>
    <mergeCell ref="AS202:AU202"/>
    <mergeCell ref="AV202:AX202"/>
    <mergeCell ref="GG201:GI201"/>
    <mergeCell ref="GJ201:GL201"/>
    <mergeCell ref="GM201:GO201"/>
    <mergeCell ref="GP201:GR201"/>
    <mergeCell ref="GS201:GU201"/>
    <mergeCell ref="GV201:GX201"/>
    <mergeCell ref="FO201:FQ201"/>
    <mergeCell ref="FR201:FT201"/>
    <mergeCell ref="FU201:FW201"/>
    <mergeCell ref="FX201:FZ201"/>
    <mergeCell ref="GA201:GC201"/>
    <mergeCell ref="GD201:GF201"/>
    <mergeCell ref="EW201:EY201"/>
    <mergeCell ref="EZ201:FB201"/>
    <mergeCell ref="FC201:FE201"/>
    <mergeCell ref="FF201:FH201"/>
    <mergeCell ref="FI201:FK201"/>
    <mergeCell ref="FL201:FN201"/>
    <mergeCell ref="EE201:EG201"/>
    <mergeCell ref="EH201:EJ201"/>
    <mergeCell ref="EK201:EM201"/>
    <mergeCell ref="EN201:EP201"/>
    <mergeCell ref="EQ201:ES201"/>
    <mergeCell ref="ET201:EV201"/>
    <mergeCell ref="DM201:DO201"/>
    <mergeCell ref="DP201:DR201"/>
    <mergeCell ref="DS201:DU201"/>
    <mergeCell ref="DV201:DX201"/>
    <mergeCell ref="CI202:CK202"/>
    <mergeCell ref="CL202:CN202"/>
    <mergeCell ref="CO202:CQ202"/>
    <mergeCell ref="CR202:CT202"/>
    <mergeCell ref="CU202:CW202"/>
    <mergeCell ref="CX202:CZ202"/>
    <mergeCell ref="BQ202:BS202"/>
    <mergeCell ref="BT202:BV202"/>
    <mergeCell ref="BW202:BY202"/>
    <mergeCell ref="BZ202:CB202"/>
    <mergeCell ref="CC202:CE202"/>
    <mergeCell ref="CF202:CH202"/>
    <mergeCell ref="AY202:BA202"/>
    <mergeCell ref="BB202:BD202"/>
    <mergeCell ref="BE202:BG202"/>
    <mergeCell ref="BH202:BJ202"/>
    <mergeCell ref="BK202:BM202"/>
    <mergeCell ref="BN202:BP202"/>
    <mergeCell ref="FL202:FN202"/>
    <mergeCell ref="FO202:FQ202"/>
    <mergeCell ref="FR202:FT202"/>
    <mergeCell ref="EK202:EM202"/>
    <mergeCell ref="EN202:EP202"/>
    <mergeCell ref="EQ202:ES202"/>
    <mergeCell ref="ET202:EV202"/>
    <mergeCell ref="EW202:EY202"/>
    <mergeCell ref="EZ202:FB202"/>
    <mergeCell ref="DS202:DU202"/>
    <mergeCell ref="DV202:DX202"/>
    <mergeCell ref="DY202:EA202"/>
    <mergeCell ref="EB202:ED202"/>
    <mergeCell ref="EE202:EG202"/>
    <mergeCell ref="EH202:EJ202"/>
    <mergeCell ref="DA202:DC202"/>
    <mergeCell ref="DD202:DF202"/>
    <mergeCell ref="DG202:DI202"/>
    <mergeCell ref="DJ202:DL202"/>
    <mergeCell ref="DM202:DO202"/>
    <mergeCell ref="DP202:DR202"/>
    <mergeCell ref="C208:N208"/>
    <mergeCell ref="O208:BW208"/>
    <mergeCell ref="C209:N209"/>
    <mergeCell ref="O209:R209"/>
    <mergeCell ref="C210:N210"/>
    <mergeCell ref="O210:Q210"/>
    <mergeCell ref="C205:N205"/>
    <mergeCell ref="O205:BW205"/>
    <mergeCell ref="C206:N206"/>
    <mergeCell ref="O206:Q206"/>
    <mergeCell ref="C207:N207"/>
    <mergeCell ref="O207:Q207"/>
    <mergeCell ref="B201:U202"/>
    <mergeCell ref="V201:AA202"/>
    <mergeCell ref="HE202:HG202"/>
    <mergeCell ref="HH202:HJ202"/>
    <mergeCell ref="HK202:HM202"/>
    <mergeCell ref="GM202:GO202"/>
    <mergeCell ref="GP202:GR202"/>
    <mergeCell ref="GS202:GU202"/>
    <mergeCell ref="GV202:GX202"/>
    <mergeCell ref="GY202:HA202"/>
    <mergeCell ref="HB202:HD202"/>
    <mergeCell ref="FU202:FW202"/>
    <mergeCell ref="FX202:FZ202"/>
    <mergeCell ref="GA202:GC202"/>
    <mergeCell ref="GD202:GF202"/>
    <mergeCell ref="GG202:GI202"/>
    <mergeCell ref="GJ202:GL202"/>
    <mergeCell ref="FC202:FE202"/>
    <mergeCell ref="FF202:FH202"/>
    <mergeCell ref="FI202:FK202"/>
    <mergeCell ref="HB215:HD215"/>
    <mergeCell ref="HE215:HG215"/>
    <mergeCell ref="HH215:HJ215"/>
    <mergeCell ref="HK215:HM215"/>
    <mergeCell ref="AG216:AK216"/>
    <mergeCell ref="AL216:AO216"/>
    <mergeCell ref="BZ213:DI213"/>
    <mergeCell ref="DJ213:ES213"/>
    <mergeCell ref="ET213:GC213"/>
    <mergeCell ref="GD213:HM213"/>
    <mergeCell ref="AP214:AR214"/>
    <mergeCell ref="AS214:AU214"/>
    <mergeCell ref="AV214:AX214"/>
    <mergeCell ref="AY214:BA214"/>
    <mergeCell ref="BB214:BD214"/>
    <mergeCell ref="BE214:BG214"/>
    <mergeCell ref="C211:N211"/>
    <mergeCell ref="O211:BW211"/>
    <mergeCell ref="B213:U214"/>
    <mergeCell ref="V213:AA214"/>
    <mergeCell ref="AB213:AF214"/>
    <mergeCell ref="AG213:AO214"/>
    <mergeCell ref="AP213:BY213"/>
    <mergeCell ref="BH214:BJ214"/>
    <mergeCell ref="BK214:BM214"/>
    <mergeCell ref="BN214:BP214"/>
    <mergeCell ref="DA214:DC214"/>
    <mergeCell ref="DD214:DF214"/>
    <mergeCell ref="DG214:DI214"/>
    <mergeCell ref="DJ214:DL214"/>
    <mergeCell ref="DM214:DO214"/>
    <mergeCell ref="DP214:DR214"/>
    <mergeCell ref="CI214:CK214"/>
    <mergeCell ref="CL214:CN214"/>
    <mergeCell ref="CO214:CQ214"/>
    <mergeCell ref="CR214:CT214"/>
    <mergeCell ref="CU214:CW214"/>
    <mergeCell ref="CX214:CZ214"/>
    <mergeCell ref="BQ214:BS214"/>
    <mergeCell ref="BT214:BV214"/>
    <mergeCell ref="BW214:BY214"/>
    <mergeCell ref="BZ214:CB214"/>
    <mergeCell ref="CC214:CE214"/>
    <mergeCell ref="CF214:CH214"/>
    <mergeCell ref="GG214:GI214"/>
    <mergeCell ref="GJ214:GL214"/>
    <mergeCell ref="FC214:FE214"/>
    <mergeCell ref="FF214:FH214"/>
    <mergeCell ref="FI214:FK214"/>
    <mergeCell ref="FL214:FN214"/>
    <mergeCell ref="FO214:FQ214"/>
    <mergeCell ref="FR214:FT214"/>
    <mergeCell ref="EK214:EM214"/>
    <mergeCell ref="EN214:EP214"/>
    <mergeCell ref="EQ214:ES214"/>
    <mergeCell ref="ET214:EV214"/>
    <mergeCell ref="EW214:EY214"/>
    <mergeCell ref="EZ214:FB214"/>
    <mergeCell ref="DS214:DU214"/>
    <mergeCell ref="DV214:DX214"/>
    <mergeCell ref="DY214:EA214"/>
    <mergeCell ref="EB214:ED214"/>
    <mergeCell ref="EE214:EG214"/>
    <mergeCell ref="EH214:EJ214"/>
    <mergeCell ref="BN215:BP215"/>
    <mergeCell ref="BQ215:BS215"/>
    <mergeCell ref="BT215:BV215"/>
    <mergeCell ref="BW215:BY215"/>
    <mergeCell ref="BZ215:CB215"/>
    <mergeCell ref="CC215:CE215"/>
    <mergeCell ref="AV215:AX215"/>
    <mergeCell ref="AY215:BA215"/>
    <mergeCell ref="BB215:BD215"/>
    <mergeCell ref="BE215:BG215"/>
    <mergeCell ref="BH215:BJ215"/>
    <mergeCell ref="BK215:BM215"/>
    <mergeCell ref="HE214:HG214"/>
    <mergeCell ref="HH214:HJ214"/>
    <mergeCell ref="HK214:HM214"/>
    <mergeCell ref="B215:U216"/>
    <mergeCell ref="V215:AA216"/>
    <mergeCell ref="AB215:AF216"/>
    <mergeCell ref="AG215:AK215"/>
    <mergeCell ref="AL215:AO215"/>
    <mergeCell ref="AP215:AR215"/>
    <mergeCell ref="AS215:AU215"/>
    <mergeCell ref="GM214:GO214"/>
    <mergeCell ref="GP214:GR214"/>
    <mergeCell ref="GS214:GU214"/>
    <mergeCell ref="GV214:GX214"/>
    <mergeCell ref="GY214:HA214"/>
    <mergeCell ref="HB214:HD214"/>
    <mergeCell ref="FU214:FW214"/>
    <mergeCell ref="FX214:FZ214"/>
    <mergeCell ref="GA214:GC214"/>
    <mergeCell ref="GD214:GF214"/>
    <mergeCell ref="ET215:EV215"/>
    <mergeCell ref="EW215:EY215"/>
    <mergeCell ref="DP215:DR215"/>
    <mergeCell ref="DS215:DU215"/>
    <mergeCell ref="DV215:DX215"/>
    <mergeCell ref="DY215:EA215"/>
    <mergeCell ref="EB215:ED215"/>
    <mergeCell ref="EE215:EG215"/>
    <mergeCell ref="CX215:CZ215"/>
    <mergeCell ref="DA215:DC215"/>
    <mergeCell ref="DD215:DF215"/>
    <mergeCell ref="DG215:DI215"/>
    <mergeCell ref="DJ215:DL215"/>
    <mergeCell ref="DM215:DO215"/>
    <mergeCell ref="CF215:CH215"/>
    <mergeCell ref="CI215:CK215"/>
    <mergeCell ref="CL215:CN215"/>
    <mergeCell ref="CO215:CQ215"/>
    <mergeCell ref="CR215:CT215"/>
    <mergeCell ref="CU215:CW215"/>
    <mergeCell ref="BB216:BD216"/>
    <mergeCell ref="BE216:BG216"/>
    <mergeCell ref="BH216:BJ216"/>
    <mergeCell ref="BK216:BM216"/>
    <mergeCell ref="BN216:BP216"/>
    <mergeCell ref="BQ216:BS216"/>
    <mergeCell ref="AP216:AR216"/>
    <mergeCell ref="AS216:AU216"/>
    <mergeCell ref="AV216:AX216"/>
    <mergeCell ref="AY216:BA216"/>
    <mergeCell ref="GJ215:GL215"/>
    <mergeCell ref="GM215:GO215"/>
    <mergeCell ref="GP215:GR215"/>
    <mergeCell ref="GS215:GU215"/>
    <mergeCell ref="GV215:GX215"/>
    <mergeCell ref="GY215:HA215"/>
    <mergeCell ref="FR215:FT215"/>
    <mergeCell ref="FU215:FW215"/>
    <mergeCell ref="FX215:FZ215"/>
    <mergeCell ref="GA215:GC215"/>
    <mergeCell ref="GD215:GF215"/>
    <mergeCell ref="GG215:GI215"/>
    <mergeCell ref="EZ215:FB215"/>
    <mergeCell ref="FC215:FE215"/>
    <mergeCell ref="FF215:FH215"/>
    <mergeCell ref="FI215:FK215"/>
    <mergeCell ref="FL215:FN215"/>
    <mergeCell ref="FO215:FQ215"/>
    <mergeCell ref="EH215:EJ215"/>
    <mergeCell ref="EK215:EM215"/>
    <mergeCell ref="EN215:EP215"/>
    <mergeCell ref="EQ215:ES215"/>
    <mergeCell ref="DD216:DF216"/>
    <mergeCell ref="DG216:DI216"/>
    <mergeCell ref="DJ216:DL216"/>
    <mergeCell ref="DM216:DO216"/>
    <mergeCell ref="DP216:DR216"/>
    <mergeCell ref="DS216:DU216"/>
    <mergeCell ref="CL216:CN216"/>
    <mergeCell ref="CO216:CQ216"/>
    <mergeCell ref="CR216:CT216"/>
    <mergeCell ref="CU216:CW216"/>
    <mergeCell ref="CX216:CZ216"/>
    <mergeCell ref="DA216:DC216"/>
    <mergeCell ref="BT216:BV216"/>
    <mergeCell ref="BW216:BY216"/>
    <mergeCell ref="BZ216:CB216"/>
    <mergeCell ref="CC216:CE216"/>
    <mergeCell ref="CF216:CH216"/>
    <mergeCell ref="CI216:CK216"/>
    <mergeCell ref="GJ216:GL216"/>
    <mergeCell ref="GM216:GO216"/>
    <mergeCell ref="FF216:FH216"/>
    <mergeCell ref="FI216:FK216"/>
    <mergeCell ref="FL216:FN216"/>
    <mergeCell ref="FO216:FQ216"/>
    <mergeCell ref="FR216:FT216"/>
    <mergeCell ref="FU216:FW216"/>
    <mergeCell ref="EN216:EP216"/>
    <mergeCell ref="EQ216:ES216"/>
    <mergeCell ref="ET216:EV216"/>
    <mergeCell ref="EW216:EY216"/>
    <mergeCell ref="EZ216:FB216"/>
    <mergeCell ref="FC216:FE216"/>
    <mergeCell ref="DV216:DX216"/>
    <mergeCell ref="DY216:EA216"/>
    <mergeCell ref="EB216:ED216"/>
    <mergeCell ref="EE216:EG216"/>
    <mergeCell ref="EH216:EJ216"/>
    <mergeCell ref="EK216:EM216"/>
    <mergeCell ref="BQ217:BS217"/>
    <mergeCell ref="BT217:BV217"/>
    <mergeCell ref="BW217:BY217"/>
    <mergeCell ref="BZ217:CB217"/>
    <mergeCell ref="CC217:CE217"/>
    <mergeCell ref="CF217:CH217"/>
    <mergeCell ref="AY217:BA217"/>
    <mergeCell ref="BB217:BD217"/>
    <mergeCell ref="BE217:BG217"/>
    <mergeCell ref="BH217:BJ217"/>
    <mergeCell ref="BK217:BM217"/>
    <mergeCell ref="BN217:BP217"/>
    <mergeCell ref="HH216:HJ216"/>
    <mergeCell ref="HK216:HM216"/>
    <mergeCell ref="B217:U218"/>
    <mergeCell ref="V217:AA218"/>
    <mergeCell ref="AB217:AF218"/>
    <mergeCell ref="AG217:AK217"/>
    <mergeCell ref="AL217:AO217"/>
    <mergeCell ref="AP217:AR217"/>
    <mergeCell ref="AS217:AU217"/>
    <mergeCell ref="AV217:AX217"/>
    <mergeCell ref="GP216:GR216"/>
    <mergeCell ref="GS216:GU216"/>
    <mergeCell ref="GV216:GX216"/>
    <mergeCell ref="GY216:HA216"/>
    <mergeCell ref="HB216:HD216"/>
    <mergeCell ref="HE216:HG216"/>
    <mergeCell ref="FX216:FZ216"/>
    <mergeCell ref="GA216:GC216"/>
    <mergeCell ref="GD216:GF216"/>
    <mergeCell ref="GG216:GI216"/>
    <mergeCell ref="EW217:EY217"/>
    <mergeCell ref="EZ217:FB217"/>
    <mergeCell ref="DS217:DU217"/>
    <mergeCell ref="DV217:DX217"/>
    <mergeCell ref="DY217:EA217"/>
    <mergeCell ref="EB217:ED217"/>
    <mergeCell ref="EE217:EG217"/>
    <mergeCell ref="EH217:EJ217"/>
    <mergeCell ref="DA217:DC217"/>
    <mergeCell ref="DD217:DF217"/>
    <mergeCell ref="DG217:DI217"/>
    <mergeCell ref="DJ217:DL217"/>
    <mergeCell ref="DM217:DO217"/>
    <mergeCell ref="DP217:DR217"/>
    <mergeCell ref="CI217:CK217"/>
    <mergeCell ref="CL217:CN217"/>
    <mergeCell ref="CO217:CQ217"/>
    <mergeCell ref="CR217:CT217"/>
    <mergeCell ref="CU217:CW217"/>
    <mergeCell ref="CX217:CZ217"/>
    <mergeCell ref="HE217:HG217"/>
    <mergeCell ref="HH217:HJ217"/>
    <mergeCell ref="HK217:HM217"/>
    <mergeCell ref="AG218:AK218"/>
    <mergeCell ref="AL218:AO218"/>
    <mergeCell ref="AP218:AR218"/>
    <mergeCell ref="AS218:AU218"/>
    <mergeCell ref="AV218:AX218"/>
    <mergeCell ref="AY218:BA218"/>
    <mergeCell ref="BB218:BD218"/>
    <mergeCell ref="GM217:GO217"/>
    <mergeCell ref="GP217:GR217"/>
    <mergeCell ref="GS217:GU217"/>
    <mergeCell ref="GV217:GX217"/>
    <mergeCell ref="GY217:HA217"/>
    <mergeCell ref="HB217:HD217"/>
    <mergeCell ref="FU217:FW217"/>
    <mergeCell ref="FX217:FZ217"/>
    <mergeCell ref="GA217:GC217"/>
    <mergeCell ref="GD217:GF217"/>
    <mergeCell ref="GG217:GI217"/>
    <mergeCell ref="GJ217:GL217"/>
    <mergeCell ref="FC217:FE217"/>
    <mergeCell ref="FF217:FH217"/>
    <mergeCell ref="FI217:FK217"/>
    <mergeCell ref="FL217:FN217"/>
    <mergeCell ref="FO217:FQ217"/>
    <mergeCell ref="FR217:FT217"/>
    <mergeCell ref="EK217:EM217"/>
    <mergeCell ref="EN217:EP217"/>
    <mergeCell ref="EQ217:ES217"/>
    <mergeCell ref="ET217:EV217"/>
    <mergeCell ref="CO218:CQ218"/>
    <mergeCell ref="CR218:CT218"/>
    <mergeCell ref="CU218:CW218"/>
    <mergeCell ref="CX218:CZ218"/>
    <mergeCell ref="DA218:DC218"/>
    <mergeCell ref="DD218:DF218"/>
    <mergeCell ref="BW218:BY218"/>
    <mergeCell ref="BZ218:CB218"/>
    <mergeCell ref="CC218:CE218"/>
    <mergeCell ref="CF218:CH218"/>
    <mergeCell ref="CI218:CK218"/>
    <mergeCell ref="CL218:CN218"/>
    <mergeCell ref="BE218:BG218"/>
    <mergeCell ref="BH218:BJ218"/>
    <mergeCell ref="BK218:BM218"/>
    <mergeCell ref="BN218:BP218"/>
    <mergeCell ref="BQ218:BS218"/>
    <mergeCell ref="BT218:BV218"/>
    <mergeCell ref="FU218:FW218"/>
    <mergeCell ref="FX218:FZ218"/>
    <mergeCell ref="EQ218:ES218"/>
    <mergeCell ref="ET218:EV218"/>
    <mergeCell ref="EW218:EY218"/>
    <mergeCell ref="EZ218:FB218"/>
    <mergeCell ref="FC218:FE218"/>
    <mergeCell ref="FF218:FH218"/>
    <mergeCell ref="DY218:EA218"/>
    <mergeCell ref="EB218:ED218"/>
    <mergeCell ref="EE218:EG218"/>
    <mergeCell ref="EH218:EJ218"/>
    <mergeCell ref="EK218:EM218"/>
    <mergeCell ref="EN218:EP218"/>
    <mergeCell ref="DG218:DI218"/>
    <mergeCell ref="DJ218:DL218"/>
    <mergeCell ref="DM218:DO218"/>
    <mergeCell ref="DP218:DR218"/>
    <mergeCell ref="DS218:DU218"/>
    <mergeCell ref="DV218:DX218"/>
    <mergeCell ref="BB219:BD219"/>
    <mergeCell ref="BE219:BG219"/>
    <mergeCell ref="BH219:BJ219"/>
    <mergeCell ref="BK219:BM219"/>
    <mergeCell ref="BN219:BP219"/>
    <mergeCell ref="BQ219:BS219"/>
    <mergeCell ref="HK218:HM218"/>
    <mergeCell ref="B219:U220"/>
    <mergeCell ref="V219:AA220"/>
    <mergeCell ref="AB219:AF220"/>
    <mergeCell ref="AG219:AK219"/>
    <mergeCell ref="AL219:AO219"/>
    <mergeCell ref="AP219:AR219"/>
    <mergeCell ref="AS219:AU219"/>
    <mergeCell ref="AV219:AX219"/>
    <mergeCell ref="AY219:BA219"/>
    <mergeCell ref="GS218:GU218"/>
    <mergeCell ref="GV218:GX218"/>
    <mergeCell ref="GY218:HA218"/>
    <mergeCell ref="HB218:HD218"/>
    <mergeCell ref="HE218:HG218"/>
    <mergeCell ref="HH218:HJ218"/>
    <mergeCell ref="GA218:GC218"/>
    <mergeCell ref="GD218:GF218"/>
    <mergeCell ref="GG218:GI218"/>
    <mergeCell ref="GJ218:GL218"/>
    <mergeCell ref="GM218:GO218"/>
    <mergeCell ref="GP218:GR218"/>
    <mergeCell ref="FI218:FK218"/>
    <mergeCell ref="FL218:FN218"/>
    <mergeCell ref="FO218:FQ218"/>
    <mergeCell ref="FR218:FT218"/>
    <mergeCell ref="DD219:DF219"/>
    <mergeCell ref="DG219:DI219"/>
    <mergeCell ref="DJ219:DL219"/>
    <mergeCell ref="DM219:DO219"/>
    <mergeCell ref="DP219:DR219"/>
    <mergeCell ref="DS219:DU219"/>
    <mergeCell ref="CL219:CN219"/>
    <mergeCell ref="CO219:CQ219"/>
    <mergeCell ref="CR219:CT219"/>
    <mergeCell ref="CU219:CW219"/>
    <mergeCell ref="CX219:CZ219"/>
    <mergeCell ref="DA219:DC219"/>
    <mergeCell ref="BT219:BV219"/>
    <mergeCell ref="BW219:BY219"/>
    <mergeCell ref="BZ219:CB219"/>
    <mergeCell ref="CC219:CE219"/>
    <mergeCell ref="CF219:CH219"/>
    <mergeCell ref="CI219:CK219"/>
    <mergeCell ref="GJ219:GL219"/>
    <mergeCell ref="GM219:GO219"/>
    <mergeCell ref="FF219:FH219"/>
    <mergeCell ref="FI219:FK219"/>
    <mergeCell ref="FL219:FN219"/>
    <mergeCell ref="FO219:FQ219"/>
    <mergeCell ref="FR219:FT219"/>
    <mergeCell ref="FU219:FW219"/>
    <mergeCell ref="EN219:EP219"/>
    <mergeCell ref="EQ219:ES219"/>
    <mergeCell ref="ET219:EV219"/>
    <mergeCell ref="EW219:EY219"/>
    <mergeCell ref="EZ219:FB219"/>
    <mergeCell ref="FC219:FE219"/>
    <mergeCell ref="DV219:DX219"/>
    <mergeCell ref="DY219:EA219"/>
    <mergeCell ref="EB219:ED219"/>
    <mergeCell ref="EE219:EG219"/>
    <mergeCell ref="EH219:EJ219"/>
    <mergeCell ref="EK219:EM219"/>
    <mergeCell ref="BH220:BJ220"/>
    <mergeCell ref="BK220:BM220"/>
    <mergeCell ref="BN220:BP220"/>
    <mergeCell ref="BQ220:BS220"/>
    <mergeCell ref="BT220:BV220"/>
    <mergeCell ref="BW220:BY220"/>
    <mergeCell ref="GY221:HA221"/>
    <mergeCell ref="HB221:HD221"/>
    <mergeCell ref="HE221:HG221"/>
    <mergeCell ref="HH221:HJ221"/>
    <mergeCell ref="HK221:HM221"/>
    <mergeCell ref="AG222:AK222"/>
    <mergeCell ref="HH219:HJ219"/>
    <mergeCell ref="HK219:HM219"/>
    <mergeCell ref="AG220:AK220"/>
    <mergeCell ref="AL220:AO220"/>
    <mergeCell ref="AP220:AR220"/>
    <mergeCell ref="AS220:AU220"/>
    <mergeCell ref="AV220:AX220"/>
    <mergeCell ref="AY220:BA220"/>
    <mergeCell ref="BB220:BD220"/>
    <mergeCell ref="BE220:BG220"/>
    <mergeCell ref="GP219:GR219"/>
    <mergeCell ref="GS219:GU219"/>
    <mergeCell ref="GV219:GX219"/>
    <mergeCell ref="GY219:HA219"/>
    <mergeCell ref="HB219:HD219"/>
    <mergeCell ref="HE219:HG219"/>
    <mergeCell ref="FX219:FZ219"/>
    <mergeCell ref="GA219:GC219"/>
    <mergeCell ref="GD219:GF219"/>
    <mergeCell ref="GG219:GI219"/>
    <mergeCell ref="EN220:EP220"/>
    <mergeCell ref="EQ220:ES220"/>
    <mergeCell ref="DJ220:DL220"/>
    <mergeCell ref="DM220:DO220"/>
    <mergeCell ref="DP220:DR220"/>
    <mergeCell ref="DS220:DU220"/>
    <mergeCell ref="DV220:DX220"/>
    <mergeCell ref="DY220:EA220"/>
    <mergeCell ref="CR220:CT220"/>
    <mergeCell ref="CU220:CW220"/>
    <mergeCell ref="CX220:CZ220"/>
    <mergeCell ref="DA220:DC220"/>
    <mergeCell ref="DD220:DF220"/>
    <mergeCell ref="DG220:DI220"/>
    <mergeCell ref="BZ220:CB220"/>
    <mergeCell ref="CC220:CE220"/>
    <mergeCell ref="CF220:CH220"/>
    <mergeCell ref="CI220:CK220"/>
    <mergeCell ref="CL220:CN220"/>
    <mergeCell ref="CO220:CQ220"/>
    <mergeCell ref="AB221:AF222"/>
    <mergeCell ref="AG221:AK221"/>
    <mergeCell ref="AL221:AO221"/>
    <mergeCell ref="AP221:AR221"/>
    <mergeCell ref="GV220:GX220"/>
    <mergeCell ref="GY220:HA220"/>
    <mergeCell ref="HB220:HD220"/>
    <mergeCell ref="HE220:HG220"/>
    <mergeCell ref="HH220:HJ220"/>
    <mergeCell ref="HK220:HM220"/>
    <mergeCell ref="GD220:GF220"/>
    <mergeCell ref="GG220:GI220"/>
    <mergeCell ref="GJ220:GL220"/>
    <mergeCell ref="GM220:GO220"/>
    <mergeCell ref="GP220:GR220"/>
    <mergeCell ref="GS220:GU220"/>
    <mergeCell ref="FL220:FN220"/>
    <mergeCell ref="FO220:FQ220"/>
    <mergeCell ref="FR220:FT220"/>
    <mergeCell ref="FU220:FW220"/>
    <mergeCell ref="FX220:FZ220"/>
    <mergeCell ref="GA220:GC220"/>
    <mergeCell ref="ET220:EV220"/>
    <mergeCell ref="EW220:EY220"/>
    <mergeCell ref="EZ220:FB220"/>
    <mergeCell ref="FC220:FE220"/>
    <mergeCell ref="FF220:FH220"/>
    <mergeCell ref="FI220:FK220"/>
    <mergeCell ref="EB220:ED220"/>
    <mergeCell ref="EE220:EG220"/>
    <mergeCell ref="EH220:EJ220"/>
    <mergeCell ref="EK220:EM220"/>
    <mergeCell ref="CC221:CE221"/>
    <mergeCell ref="CF221:CH221"/>
    <mergeCell ref="CI221:CK221"/>
    <mergeCell ref="CL221:CN221"/>
    <mergeCell ref="CO221:CQ221"/>
    <mergeCell ref="CR221:CT221"/>
    <mergeCell ref="BK221:BM221"/>
    <mergeCell ref="BN221:BP221"/>
    <mergeCell ref="BQ221:BS221"/>
    <mergeCell ref="BT221:BV221"/>
    <mergeCell ref="BW221:BY221"/>
    <mergeCell ref="BZ221:CB221"/>
    <mergeCell ref="AS221:AU221"/>
    <mergeCell ref="AV221:AX221"/>
    <mergeCell ref="AY221:BA221"/>
    <mergeCell ref="BB221:BD221"/>
    <mergeCell ref="BE221:BG221"/>
    <mergeCell ref="BH221:BJ221"/>
    <mergeCell ref="EE221:EG221"/>
    <mergeCell ref="EH221:EJ221"/>
    <mergeCell ref="EK221:EM221"/>
    <mergeCell ref="EN221:EP221"/>
    <mergeCell ref="EQ221:ES221"/>
    <mergeCell ref="ET221:EV221"/>
    <mergeCell ref="DM221:DO221"/>
    <mergeCell ref="DP221:DR221"/>
    <mergeCell ref="DS221:DU221"/>
    <mergeCell ref="DV221:DX221"/>
    <mergeCell ref="DY221:EA221"/>
    <mergeCell ref="EB221:ED221"/>
    <mergeCell ref="CU221:CW221"/>
    <mergeCell ref="CX221:CZ221"/>
    <mergeCell ref="DA221:DC221"/>
    <mergeCell ref="DD221:DF221"/>
    <mergeCell ref="DG221:DI221"/>
    <mergeCell ref="DJ221:DL221"/>
    <mergeCell ref="GG221:GI221"/>
    <mergeCell ref="GJ221:GL221"/>
    <mergeCell ref="GM221:GO221"/>
    <mergeCell ref="GP221:GR221"/>
    <mergeCell ref="GS221:GU221"/>
    <mergeCell ref="GV221:GX221"/>
    <mergeCell ref="FO221:FQ221"/>
    <mergeCell ref="FR221:FT221"/>
    <mergeCell ref="FU221:FW221"/>
    <mergeCell ref="FX221:FZ221"/>
    <mergeCell ref="GA221:GC221"/>
    <mergeCell ref="GD221:GF221"/>
    <mergeCell ref="EW221:EY221"/>
    <mergeCell ref="EZ221:FB221"/>
    <mergeCell ref="FC221:FE221"/>
    <mergeCell ref="FF221:FH221"/>
    <mergeCell ref="FI221:FK221"/>
    <mergeCell ref="FL221:FN221"/>
    <mergeCell ref="CO222:CQ222"/>
    <mergeCell ref="CR222:CT222"/>
    <mergeCell ref="CU222:CW222"/>
    <mergeCell ref="CX222:CZ222"/>
    <mergeCell ref="BQ222:BS222"/>
    <mergeCell ref="BT222:BV222"/>
    <mergeCell ref="BW222:BY222"/>
    <mergeCell ref="BZ222:CB222"/>
    <mergeCell ref="CC222:CE222"/>
    <mergeCell ref="CF222:CH222"/>
    <mergeCell ref="AY222:BA222"/>
    <mergeCell ref="BB222:BD222"/>
    <mergeCell ref="BE222:BG222"/>
    <mergeCell ref="BH222:BJ222"/>
    <mergeCell ref="BK222:BM222"/>
    <mergeCell ref="BN222:BP222"/>
    <mergeCell ref="AL222:AO222"/>
    <mergeCell ref="AP222:AR222"/>
    <mergeCell ref="AS222:AU222"/>
    <mergeCell ref="AV222:AX222"/>
    <mergeCell ref="HH222:HJ222"/>
    <mergeCell ref="HK222:HM222"/>
    <mergeCell ref="B223:U224"/>
    <mergeCell ref="V223:AA224"/>
    <mergeCell ref="AB223:AF224"/>
    <mergeCell ref="AG223:AK223"/>
    <mergeCell ref="AL223:AO223"/>
    <mergeCell ref="AP223:AR223"/>
    <mergeCell ref="AS223:AU223"/>
    <mergeCell ref="GM222:GO222"/>
    <mergeCell ref="GP222:GR222"/>
    <mergeCell ref="GS222:GU222"/>
    <mergeCell ref="GV222:GX222"/>
    <mergeCell ref="GY222:HA222"/>
    <mergeCell ref="HB222:HD222"/>
    <mergeCell ref="FU222:FW222"/>
    <mergeCell ref="FX222:FZ222"/>
    <mergeCell ref="GA222:GC222"/>
    <mergeCell ref="GD222:GF222"/>
    <mergeCell ref="GG222:GI222"/>
    <mergeCell ref="GJ222:GL222"/>
    <mergeCell ref="FC222:FE222"/>
    <mergeCell ref="FF222:FH222"/>
    <mergeCell ref="FI222:FK222"/>
    <mergeCell ref="FL222:FN222"/>
    <mergeCell ref="FO222:FQ222"/>
    <mergeCell ref="FR222:FT222"/>
    <mergeCell ref="EK222:EM222"/>
    <mergeCell ref="EN222:EP222"/>
    <mergeCell ref="EQ222:ES222"/>
    <mergeCell ref="ET222:EV222"/>
    <mergeCell ref="EW222:EY222"/>
    <mergeCell ref="CF223:CH223"/>
    <mergeCell ref="CI223:CK223"/>
    <mergeCell ref="CL223:CN223"/>
    <mergeCell ref="CO223:CQ223"/>
    <mergeCell ref="CR223:CT223"/>
    <mergeCell ref="CU223:CW223"/>
    <mergeCell ref="BN223:BP223"/>
    <mergeCell ref="BQ223:BS223"/>
    <mergeCell ref="BT223:BV223"/>
    <mergeCell ref="BW223:BY223"/>
    <mergeCell ref="BZ223:CB223"/>
    <mergeCell ref="CC223:CE223"/>
    <mergeCell ref="AV223:AX223"/>
    <mergeCell ref="AY223:BA223"/>
    <mergeCell ref="BB223:BD223"/>
    <mergeCell ref="BE223:BG223"/>
    <mergeCell ref="HE222:HG222"/>
    <mergeCell ref="EZ222:FB222"/>
    <mergeCell ref="DS222:DU222"/>
    <mergeCell ref="DV222:DX222"/>
    <mergeCell ref="DY222:EA222"/>
    <mergeCell ref="EB222:ED222"/>
    <mergeCell ref="EE222:EG222"/>
    <mergeCell ref="EH222:EJ222"/>
    <mergeCell ref="DA222:DC222"/>
    <mergeCell ref="DD222:DF222"/>
    <mergeCell ref="DG222:DI222"/>
    <mergeCell ref="DJ222:DL222"/>
    <mergeCell ref="DM222:DO222"/>
    <mergeCell ref="DP222:DR222"/>
    <mergeCell ref="CI222:CK222"/>
    <mergeCell ref="CL222:CN222"/>
    <mergeCell ref="B221:U222"/>
    <mergeCell ref="V221:AA222"/>
    <mergeCell ref="HE223:HG223"/>
    <mergeCell ref="HH223:HJ223"/>
    <mergeCell ref="HK223:HM223"/>
    <mergeCell ref="AG224:AK224"/>
    <mergeCell ref="AL224:AO224"/>
    <mergeCell ref="AP224:AR224"/>
    <mergeCell ref="AS224:AU224"/>
    <mergeCell ref="AV224:AX224"/>
    <mergeCell ref="AY224:BA224"/>
    <mergeCell ref="GJ223:GL223"/>
    <mergeCell ref="GM223:GO223"/>
    <mergeCell ref="GP223:GR223"/>
    <mergeCell ref="GS223:GU223"/>
    <mergeCell ref="GV223:GX223"/>
    <mergeCell ref="GY223:HA223"/>
    <mergeCell ref="FR223:FT223"/>
    <mergeCell ref="FU223:FW223"/>
    <mergeCell ref="FX223:FZ223"/>
    <mergeCell ref="GA223:GC223"/>
    <mergeCell ref="GD223:GF223"/>
    <mergeCell ref="GG223:GI223"/>
    <mergeCell ref="EZ223:FB223"/>
    <mergeCell ref="FC223:FE223"/>
    <mergeCell ref="FF223:FH223"/>
    <mergeCell ref="FI223:FK223"/>
    <mergeCell ref="FL223:FN223"/>
    <mergeCell ref="FO223:FQ223"/>
    <mergeCell ref="EH223:EJ223"/>
    <mergeCell ref="EK223:EM223"/>
    <mergeCell ref="EN223:EP223"/>
    <mergeCell ref="CL224:CN224"/>
    <mergeCell ref="CO224:CQ224"/>
    <mergeCell ref="CR224:CT224"/>
    <mergeCell ref="CU224:CW224"/>
    <mergeCell ref="CX224:CZ224"/>
    <mergeCell ref="DA224:DC224"/>
    <mergeCell ref="BT224:BV224"/>
    <mergeCell ref="BW224:BY224"/>
    <mergeCell ref="BZ224:CB224"/>
    <mergeCell ref="CC224:CE224"/>
    <mergeCell ref="CF224:CH224"/>
    <mergeCell ref="CI224:CK224"/>
    <mergeCell ref="BB224:BD224"/>
    <mergeCell ref="BE224:BG224"/>
    <mergeCell ref="BH224:BJ224"/>
    <mergeCell ref="BK224:BM224"/>
    <mergeCell ref="HB223:HD223"/>
    <mergeCell ref="EQ223:ES223"/>
    <mergeCell ref="ET223:EV223"/>
    <mergeCell ref="EW223:EY223"/>
    <mergeCell ref="DP223:DR223"/>
    <mergeCell ref="DS223:DU223"/>
    <mergeCell ref="DV223:DX223"/>
    <mergeCell ref="DY223:EA223"/>
    <mergeCell ref="EB223:ED223"/>
    <mergeCell ref="EE223:EG223"/>
    <mergeCell ref="CX223:CZ223"/>
    <mergeCell ref="DA223:DC223"/>
    <mergeCell ref="DD223:DF223"/>
    <mergeCell ref="DG223:DI223"/>
    <mergeCell ref="DJ223:DL223"/>
    <mergeCell ref="DM223:DO223"/>
    <mergeCell ref="FL224:FN224"/>
    <mergeCell ref="FO224:FQ224"/>
    <mergeCell ref="FR224:FT224"/>
    <mergeCell ref="FU224:FW224"/>
    <mergeCell ref="EN224:EP224"/>
    <mergeCell ref="EQ224:ES224"/>
    <mergeCell ref="ET224:EV224"/>
    <mergeCell ref="EW224:EY224"/>
    <mergeCell ref="EZ224:FB224"/>
    <mergeCell ref="FC224:FE224"/>
    <mergeCell ref="DV224:DX224"/>
    <mergeCell ref="DY224:EA224"/>
    <mergeCell ref="EB224:ED224"/>
    <mergeCell ref="EE224:EG224"/>
    <mergeCell ref="EH224:EJ224"/>
    <mergeCell ref="EK224:EM224"/>
    <mergeCell ref="DD224:DF224"/>
    <mergeCell ref="DG224:DI224"/>
    <mergeCell ref="DJ224:DL224"/>
    <mergeCell ref="DM224:DO224"/>
    <mergeCell ref="DP224:DR224"/>
    <mergeCell ref="DS224:DU224"/>
    <mergeCell ref="CC225:CE225"/>
    <mergeCell ref="CF225:CH225"/>
    <mergeCell ref="AY225:BA225"/>
    <mergeCell ref="BB225:BD225"/>
    <mergeCell ref="BE225:BG225"/>
    <mergeCell ref="BH225:BJ225"/>
    <mergeCell ref="BH223:BJ223"/>
    <mergeCell ref="BK223:BM223"/>
    <mergeCell ref="HH224:HJ224"/>
    <mergeCell ref="HK224:HM224"/>
    <mergeCell ref="B225:U226"/>
    <mergeCell ref="V225:AA226"/>
    <mergeCell ref="AB225:AF226"/>
    <mergeCell ref="AG225:AK225"/>
    <mergeCell ref="AL225:AO225"/>
    <mergeCell ref="AP225:AR225"/>
    <mergeCell ref="AS225:AU225"/>
    <mergeCell ref="AV225:AX225"/>
    <mergeCell ref="GP224:GR224"/>
    <mergeCell ref="GS224:GU224"/>
    <mergeCell ref="GV224:GX224"/>
    <mergeCell ref="GY224:HA224"/>
    <mergeCell ref="HB224:HD224"/>
    <mergeCell ref="HE224:HG224"/>
    <mergeCell ref="FX224:FZ224"/>
    <mergeCell ref="GA224:GC224"/>
    <mergeCell ref="GD224:GF224"/>
    <mergeCell ref="GG224:GI224"/>
    <mergeCell ref="GJ224:GL224"/>
    <mergeCell ref="GM224:GO224"/>
    <mergeCell ref="FF224:FH224"/>
    <mergeCell ref="FI224:FK224"/>
    <mergeCell ref="EQ225:ES225"/>
    <mergeCell ref="ET225:EV225"/>
    <mergeCell ref="EW225:EY225"/>
    <mergeCell ref="EZ225:FB225"/>
    <mergeCell ref="DS225:DU225"/>
    <mergeCell ref="DV225:DX225"/>
    <mergeCell ref="DY225:EA225"/>
    <mergeCell ref="EB225:ED225"/>
    <mergeCell ref="EE225:EG225"/>
    <mergeCell ref="EH225:EJ225"/>
    <mergeCell ref="DA225:DC225"/>
    <mergeCell ref="DD225:DF225"/>
    <mergeCell ref="DG225:DI225"/>
    <mergeCell ref="DJ225:DL225"/>
    <mergeCell ref="DM225:DO225"/>
    <mergeCell ref="DP225:DR225"/>
    <mergeCell ref="CI225:CK225"/>
    <mergeCell ref="CL225:CN225"/>
    <mergeCell ref="CO225:CQ225"/>
    <mergeCell ref="CR225:CT225"/>
    <mergeCell ref="CU225:CW225"/>
    <mergeCell ref="CX225:CZ225"/>
    <mergeCell ref="BN224:BP224"/>
    <mergeCell ref="BQ224:BS224"/>
    <mergeCell ref="HE225:HG225"/>
    <mergeCell ref="HH225:HJ225"/>
    <mergeCell ref="HK225:HM225"/>
    <mergeCell ref="AG226:AK226"/>
    <mergeCell ref="AL226:AO226"/>
    <mergeCell ref="AP226:AR226"/>
    <mergeCell ref="AS226:AU226"/>
    <mergeCell ref="AV226:AX226"/>
    <mergeCell ref="AY226:BA226"/>
    <mergeCell ref="BB226:BD226"/>
    <mergeCell ref="GM225:GO225"/>
    <mergeCell ref="GP225:GR225"/>
    <mergeCell ref="GS225:GU225"/>
    <mergeCell ref="GV225:GX225"/>
    <mergeCell ref="GY225:HA225"/>
    <mergeCell ref="HB225:HD225"/>
    <mergeCell ref="FU225:FW225"/>
    <mergeCell ref="FX225:FZ225"/>
    <mergeCell ref="GA225:GC225"/>
    <mergeCell ref="GD225:GF225"/>
    <mergeCell ref="GG225:GI225"/>
    <mergeCell ref="GJ225:GL225"/>
    <mergeCell ref="FC225:FE225"/>
    <mergeCell ref="FF225:FH225"/>
    <mergeCell ref="FI225:FK225"/>
    <mergeCell ref="FL225:FN225"/>
    <mergeCell ref="FO225:FQ225"/>
    <mergeCell ref="FR225:FT225"/>
    <mergeCell ref="EK225:EM225"/>
    <mergeCell ref="EN225:EP225"/>
    <mergeCell ref="FC226:FE226"/>
    <mergeCell ref="FF226:FH226"/>
    <mergeCell ref="DY226:EA226"/>
    <mergeCell ref="EB226:ED226"/>
    <mergeCell ref="EE226:EG226"/>
    <mergeCell ref="EH226:EJ226"/>
    <mergeCell ref="EK226:EM226"/>
    <mergeCell ref="EN226:EP226"/>
    <mergeCell ref="DG226:DI226"/>
    <mergeCell ref="DJ226:DL226"/>
    <mergeCell ref="DM226:DO226"/>
    <mergeCell ref="DP226:DR226"/>
    <mergeCell ref="DS226:DU226"/>
    <mergeCell ref="DV226:DX226"/>
    <mergeCell ref="CO226:CQ226"/>
    <mergeCell ref="CR226:CT226"/>
    <mergeCell ref="CU226:CW226"/>
    <mergeCell ref="CX226:CZ226"/>
    <mergeCell ref="DA226:DC226"/>
    <mergeCell ref="DD226:DF226"/>
    <mergeCell ref="HK226:HM226"/>
    <mergeCell ref="B227:U228"/>
    <mergeCell ref="V227:AA228"/>
    <mergeCell ref="AB227:AF228"/>
    <mergeCell ref="AG227:AK227"/>
    <mergeCell ref="AL227:AO227"/>
    <mergeCell ref="AP227:AR227"/>
    <mergeCell ref="AS227:AU227"/>
    <mergeCell ref="AV227:AX227"/>
    <mergeCell ref="AY227:BA227"/>
    <mergeCell ref="GS226:GU226"/>
    <mergeCell ref="GV226:GX226"/>
    <mergeCell ref="GY226:HA226"/>
    <mergeCell ref="HB226:HD226"/>
    <mergeCell ref="HE226:HG226"/>
    <mergeCell ref="HH226:HJ226"/>
    <mergeCell ref="GA226:GC226"/>
    <mergeCell ref="GD226:GF226"/>
    <mergeCell ref="GG226:GI226"/>
    <mergeCell ref="GJ226:GL226"/>
    <mergeCell ref="GM226:GO226"/>
    <mergeCell ref="GP226:GR226"/>
    <mergeCell ref="FI226:FK226"/>
    <mergeCell ref="FL226:FN226"/>
    <mergeCell ref="FO226:FQ226"/>
    <mergeCell ref="FR226:FT226"/>
    <mergeCell ref="FU226:FW226"/>
    <mergeCell ref="FX226:FZ226"/>
    <mergeCell ref="EQ226:ES226"/>
    <mergeCell ref="ET226:EV226"/>
    <mergeCell ref="EW226:EY226"/>
    <mergeCell ref="EZ226:FB226"/>
    <mergeCell ref="CL227:CN227"/>
    <mergeCell ref="CO227:CQ227"/>
    <mergeCell ref="CR227:CT227"/>
    <mergeCell ref="CU227:CW227"/>
    <mergeCell ref="CX227:CZ227"/>
    <mergeCell ref="DA227:DC227"/>
    <mergeCell ref="BT227:BV227"/>
    <mergeCell ref="BW227:BY227"/>
    <mergeCell ref="BZ227:CB227"/>
    <mergeCell ref="CC227:CE227"/>
    <mergeCell ref="CF227:CH227"/>
    <mergeCell ref="CI227:CK227"/>
    <mergeCell ref="BB227:BD227"/>
    <mergeCell ref="BE227:BG227"/>
    <mergeCell ref="BH227:BJ227"/>
    <mergeCell ref="BK227:BM227"/>
    <mergeCell ref="BK225:BM225"/>
    <mergeCell ref="BN225:BP225"/>
    <mergeCell ref="BW226:BY226"/>
    <mergeCell ref="BZ226:CB226"/>
    <mergeCell ref="CC226:CE226"/>
    <mergeCell ref="CF226:CH226"/>
    <mergeCell ref="CI226:CK226"/>
    <mergeCell ref="CL226:CN226"/>
    <mergeCell ref="BE226:BG226"/>
    <mergeCell ref="BH226:BJ226"/>
    <mergeCell ref="BK226:BM226"/>
    <mergeCell ref="BN226:BP226"/>
    <mergeCell ref="BQ225:BS225"/>
    <mergeCell ref="BT225:BV225"/>
    <mergeCell ref="BW225:BY225"/>
    <mergeCell ref="BZ225:CB225"/>
    <mergeCell ref="FR227:FT227"/>
    <mergeCell ref="FU227:FW227"/>
    <mergeCell ref="EN227:EP227"/>
    <mergeCell ref="EQ227:ES227"/>
    <mergeCell ref="ET227:EV227"/>
    <mergeCell ref="EW227:EY227"/>
    <mergeCell ref="EZ227:FB227"/>
    <mergeCell ref="FC227:FE227"/>
    <mergeCell ref="DV227:DX227"/>
    <mergeCell ref="DY227:EA227"/>
    <mergeCell ref="EB227:ED227"/>
    <mergeCell ref="EE227:EG227"/>
    <mergeCell ref="EH227:EJ227"/>
    <mergeCell ref="EK227:EM227"/>
    <mergeCell ref="DD227:DF227"/>
    <mergeCell ref="DG227:DI227"/>
    <mergeCell ref="DJ227:DL227"/>
    <mergeCell ref="DM227:DO227"/>
    <mergeCell ref="DP227:DR227"/>
    <mergeCell ref="DS227:DU227"/>
    <mergeCell ref="GY229:HA229"/>
    <mergeCell ref="HB229:HD229"/>
    <mergeCell ref="HE229:HG229"/>
    <mergeCell ref="HH229:HJ229"/>
    <mergeCell ref="BQ226:BS226"/>
    <mergeCell ref="BT226:BV226"/>
    <mergeCell ref="HH227:HJ227"/>
    <mergeCell ref="HK227:HM227"/>
    <mergeCell ref="AG228:AK228"/>
    <mergeCell ref="AL228:AO228"/>
    <mergeCell ref="AP228:AR228"/>
    <mergeCell ref="AS228:AU228"/>
    <mergeCell ref="AV228:AX228"/>
    <mergeCell ref="AY228:BA228"/>
    <mergeCell ref="BB228:BD228"/>
    <mergeCell ref="BE228:BG228"/>
    <mergeCell ref="GP227:GR227"/>
    <mergeCell ref="GS227:GU227"/>
    <mergeCell ref="GV227:GX227"/>
    <mergeCell ref="GY227:HA227"/>
    <mergeCell ref="HB227:HD227"/>
    <mergeCell ref="HE227:HG227"/>
    <mergeCell ref="FX227:FZ227"/>
    <mergeCell ref="GA227:GC227"/>
    <mergeCell ref="GD227:GF227"/>
    <mergeCell ref="GG227:GI227"/>
    <mergeCell ref="GJ227:GL227"/>
    <mergeCell ref="GM227:GO227"/>
    <mergeCell ref="FF227:FH227"/>
    <mergeCell ref="FI227:FK227"/>
    <mergeCell ref="FL227:FN227"/>
    <mergeCell ref="FO227:FQ227"/>
    <mergeCell ref="CR228:CT228"/>
    <mergeCell ref="CU228:CW228"/>
    <mergeCell ref="CX228:CZ228"/>
    <mergeCell ref="DA228:DC228"/>
    <mergeCell ref="DD228:DF228"/>
    <mergeCell ref="DG228:DI228"/>
    <mergeCell ref="BZ228:CB228"/>
    <mergeCell ref="CC228:CE228"/>
    <mergeCell ref="CF228:CH228"/>
    <mergeCell ref="CI228:CK228"/>
    <mergeCell ref="CL228:CN228"/>
    <mergeCell ref="CO228:CQ228"/>
    <mergeCell ref="BH228:BJ228"/>
    <mergeCell ref="BK228:BM228"/>
    <mergeCell ref="BN228:BP228"/>
    <mergeCell ref="BQ228:BS228"/>
    <mergeCell ref="BT228:BV228"/>
    <mergeCell ref="BW228:BY228"/>
    <mergeCell ref="GA228:GC228"/>
    <mergeCell ref="ET228:EV228"/>
    <mergeCell ref="EW228:EY228"/>
    <mergeCell ref="EZ228:FB228"/>
    <mergeCell ref="FC228:FE228"/>
    <mergeCell ref="FF228:FH228"/>
    <mergeCell ref="FI228:FK228"/>
    <mergeCell ref="EB228:ED228"/>
    <mergeCell ref="EE228:EG228"/>
    <mergeCell ref="EH228:EJ228"/>
    <mergeCell ref="EK228:EM228"/>
    <mergeCell ref="EN228:EP228"/>
    <mergeCell ref="EQ228:ES228"/>
    <mergeCell ref="DJ228:DL228"/>
    <mergeCell ref="DM228:DO228"/>
    <mergeCell ref="DP228:DR228"/>
    <mergeCell ref="DS228:DU228"/>
    <mergeCell ref="DV228:DX228"/>
    <mergeCell ref="DY228:EA228"/>
    <mergeCell ref="AS229:AU229"/>
    <mergeCell ref="AV229:AX229"/>
    <mergeCell ref="AY229:BA229"/>
    <mergeCell ref="BB229:BD229"/>
    <mergeCell ref="BE229:BG229"/>
    <mergeCell ref="BH229:BJ229"/>
    <mergeCell ref="HE230:HG230"/>
    <mergeCell ref="HH230:HJ230"/>
    <mergeCell ref="HK230:HM230"/>
    <mergeCell ref="BN227:BP227"/>
    <mergeCell ref="BQ227:BS227"/>
    <mergeCell ref="AB229:AF230"/>
    <mergeCell ref="AG229:AK229"/>
    <mergeCell ref="AL229:AO229"/>
    <mergeCell ref="AP229:AR229"/>
    <mergeCell ref="GV228:GX228"/>
    <mergeCell ref="GY228:HA228"/>
    <mergeCell ref="HB228:HD228"/>
    <mergeCell ref="HE228:HG228"/>
    <mergeCell ref="HH228:HJ228"/>
    <mergeCell ref="HK228:HM228"/>
    <mergeCell ref="GD228:GF228"/>
    <mergeCell ref="GG228:GI228"/>
    <mergeCell ref="GJ228:GL228"/>
    <mergeCell ref="GM228:GO228"/>
    <mergeCell ref="GP228:GR228"/>
    <mergeCell ref="GS228:GU228"/>
    <mergeCell ref="FL228:FN228"/>
    <mergeCell ref="FO228:FQ228"/>
    <mergeCell ref="FR228:FT228"/>
    <mergeCell ref="FU228:FW228"/>
    <mergeCell ref="FX228:FZ228"/>
    <mergeCell ref="CU229:CW229"/>
    <mergeCell ref="CX229:CZ229"/>
    <mergeCell ref="DA229:DC229"/>
    <mergeCell ref="DD229:DF229"/>
    <mergeCell ref="DG229:DI229"/>
    <mergeCell ref="DJ229:DL229"/>
    <mergeCell ref="CC229:CE229"/>
    <mergeCell ref="CF229:CH229"/>
    <mergeCell ref="CI229:CK229"/>
    <mergeCell ref="CL229:CN229"/>
    <mergeCell ref="CO229:CQ229"/>
    <mergeCell ref="CR229:CT229"/>
    <mergeCell ref="BK229:BM229"/>
    <mergeCell ref="BN229:BP229"/>
    <mergeCell ref="BQ229:BS229"/>
    <mergeCell ref="BT229:BV229"/>
    <mergeCell ref="BW229:BY229"/>
    <mergeCell ref="BZ229:CB229"/>
    <mergeCell ref="GD229:GF229"/>
    <mergeCell ref="EW229:EY229"/>
    <mergeCell ref="EZ229:FB229"/>
    <mergeCell ref="FC229:FE229"/>
    <mergeCell ref="FF229:FH229"/>
    <mergeCell ref="FI229:FK229"/>
    <mergeCell ref="FL229:FN229"/>
    <mergeCell ref="EE229:EG229"/>
    <mergeCell ref="EH229:EJ229"/>
    <mergeCell ref="EK229:EM229"/>
    <mergeCell ref="EN229:EP229"/>
    <mergeCell ref="EQ229:ES229"/>
    <mergeCell ref="ET229:EV229"/>
    <mergeCell ref="DM229:DO229"/>
    <mergeCell ref="DP229:DR229"/>
    <mergeCell ref="DS229:DU229"/>
    <mergeCell ref="DV229:DX229"/>
    <mergeCell ref="DY229:EA229"/>
    <mergeCell ref="EB229:ED229"/>
    <mergeCell ref="BQ230:BS230"/>
    <mergeCell ref="BT230:BV230"/>
    <mergeCell ref="BW230:BY230"/>
    <mergeCell ref="BZ230:CB230"/>
    <mergeCell ref="CC230:CE230"/>
    <mergeCell ref="CF230:CH230"/>
    <mergeCell ref="AY230:BA230"/>
    <mergeCell ref="BB230:BD230"/>
    <mergeCell ref="BE230:BG230"/>
    <mergeCell ref="BH230:BJ230"/>
    <mergeCell ref="BK230:BM230"/>
    <mergeCell ref="BN230:BP230"/>
    <mergeCell ref="HB231:HD231"/>
    <mergeCell ref="B229:U230"/>
    <mergeCell ref="V229:AA230"/>
    <mergeCell ref="HK229:HM229"/>
    <mergeCell ref="AG230:AK230"/>
    <mergeCell ref="AL230:AO230"/>
    <mergeCell ref="AP230:AR230"/>
    <mergeCell ref="AS230:AU230"/>
    <mergeCell ref="AV230:AX230"/>
    <mergeCell ref="GG229:GI229"/>
    <mergeCell ref="GJ229:GL229"/>
    <mergeCell ref="GM229:GO229"/>
    <mergeCell ref="GP229:GR229"/>
    <mergeCell ref="GS229:GU229"/>
    <mergeCell ref="GV229:GX229"/>
    <mergeCell ref="FO229:FQ229"/>
    <mergeCell ref="FR229:FT229"/>
    <mergeCell ref="FU229:FW229"/>
    <mergeCell ref="FX229:FZ229"/>
    <mergeCell ref="GA229:GC229"/>
    <mergeCell ref="DS230:DU230"/>
    <mergeCell ref="DV230:DX230"/>
    <mergeCell ref="DY230:EA230"/>
    <mergeCell ref="EB230:ED230"/>
    <mergeCell ref="EE230:EG230"/>
    <mergeCell ref="EH230:EJ230"/>
    <mergeCell ref="DA230:DC230"/>
    <mergeCell ref="DD230:DF230"/>
    <mergeCell ref="DG230:DI230"/>
    <mergeCell ref="DJ230:DL230"/>
    <mergeCell ref="DM230:DO230"/>
    <mergeCell ref="DP230:DR230"/>
    <mergeCell ref="CI230:CK230"/>
    <mergeCell ref="CL230:CN230"/>
    <mergeCell ref="CO230:CQ230"/>
    <mergeCell ref="CR230:CT230"/>
    <mergeCell ref="CU230:CW230"/>
    <mergeCell ref="CX230:CZ230"/>
    <mergeCell ref="HH232:HJ232"/>
    <mergeCell ref="B231:U232"/>
    <mergeCell ref="V231:AA232"/>
    <mergeCell ref="AB231:AF232"/>
    <mergeCell ref="AG231:AK231"/>
    <mergeCell ref="AL231:AO231"/>
    <mergeCell ref="AP231:AR231"/>
    <mergeCell ref="AS231:AU231"/>
    <mergeCell ref="GM230:GO230"/>
    <mergeCell ref="GP230:GR230"/>
    <mergeCell ref="GS230:GU230"/>
    <mergeCell ref="GV230:GX230"/>
    <mergeCell ref="GY230:HA230"/>
    <mergeCell ref="HB230:HD230"/>
    <mergeCell ref="FU230:FW230"/>
    <mergeCell ref="FX230:FZ230"/>
    <mergeCell ref="GA230:GC230"/>
    <mergeCell ref="GD230:GF230"/>
    <mergeCell ref="GG230:GI230"/>
    <mergeCell ref="GJ230:GL230"/>
    <mergeCell ref="FC230:FE230"/>
    <mergeCell ref="FF230:FH230"/>
    <mergeCell ref="FI230:FK230"/>
    <mergeCell ref="FL230:FN230"/>
    <mergeCell ref="FO230:FQ230"/>
    <mergeCell ref="FR230:FT230"/>
    <mergeCell ref="EK230:EM230"/>
    <mergeCell ref="EN230:EP230"/>
    <mergeCell ref="EQ230:ES230"/>
    <mergeCell ref="ET230:EV230"/>
    <mergeCell ref="EW230:EY230"/>
    <mergeCell ref="EZ230:FB230"/>
    <mergeCell ref="CF231:CH231"/>
    <mergeCell ref="CI231:CK231"/>
    <mergeCell ref="CL231:CN231"/>
    <mergeCell ref="CO231:CQ231"/>
    <mergeCell ref="CR231:CT231"/>
    <mergeCell ref="CU231:CW231"/>
    <mergeCell ref="BN231:BP231"/>
    <mergeCell ref="BQ231:BS231"/>
    <mergeCell ref="BT231:BV231"/>
    <mergeCell ref="BW231:BY231"/>
    <mergeCell ref="BZ231:CB231"/>
    <mergeCell ref="CC231:CE231"/>
    <mergeCell ref="AV231:AX231"/>
    <mergeCell ref="AY231:BA231"/>
    <mergeCell ref="BB231:BD231"/>
    <mergeCell ref="BE231:BG231"/>
    <mergeCell ref="BH231:BJ231"/>
    <mergeCell ref="BK231:BM231"/>
    <mergeCell ref="FL231:FN231"/>
    <mergeCell ref="FO231:FQ231"/>
    <mergeCell ref="EH231:EJ231"/>
    <mergeCell ref="EK231:EM231"/>
    <mergeCell ref="EN231:EP231"/>
    <mergeCell ref="EQ231:ES231"/>
    <mergeCell ref="ET231:EV231"/>
    <mergeCell ref="EW231:EY231"/>
    <mergeCell ref="DP231:DR231"/>
    <mergeCell ref="DS231:DU231"/>
    <mergeCell ref="DV231:DX231"/>
    <mergeCell ref="DY231:EA231"/>
    <mergeCell ref="EB231:ED231"/>
    <mergeCell ref="EE231:EG231"/>
    <mergeCell ref="CX231:CZ231"/>
    <mergeCell ref="DA231:DC231"/>
    <mergeCell ref="DD231:DF231"/>
    <mergeCell ref="DG231:DI231"/>
    <mergeCell ref="DJ231:DL231"/>
    <mergeCell ref="DM231:DO231"/>
    <mergeCell ref="BB232:BD232"/>
    <mergeCell ref="BE232:BG232"/>
    <mergeCell ref="BH232:BJ232"/>
    <mergeCell ref="BK232:BM232"/>
    <mergeCell ref="BN232:BP232"/>
    <mergeCell ref="BQ232:BS232"/>
    <mergeCell ref="HE233:HG233"/>
    <mergeCell ref="HE231:HG231"/>
    <mergeCell ref="HH231:HJ231"/>
    <mergeCell ref="HK231:HM231"/>
    <mergeCell ref="AG232:AK232"/>
    <mergeCell ref="AL232:AO232"/>
    <mergeCell ref="AP232:AR232"/>
    <mergeCell ref="AS232:AU232"/>
    <mergeCell ref="AV232:AX232"/>
    <mergeCell ref="AY232:BA232"/>
    <mergeCell ref="GJ231:GL231"/>
    <mergeCell ref="GM231:GO231"/>
    <mergeCell ref="GP231:GR231"/>
    <mergeCell ref="GS231:GU231"/>
    <mergeCell ref="GV231:GX231"/>
    <mergeCell ref="GY231:HA231"/>
    <mergeCell ref="FR231:FT231"/>
    <mergeCell ref="FU231:FW231"/>
    <mergeCell ref="FX231:FZ231"/>
    <mergeCell ref="GA231:GC231"/>
    <mergeCell ref="GD231:GF231"/>
    <mergeCell ref="GG231:GI231"/>
    <mergeCell ref="EZ231:FB231"/>
    <mergeCell ref="FC231:FE231"/>
    <mergeCell ref="FF231:FH231"/>
    <mergeCell ref="FI231:FK231"/>
    <mergeCell ref="DD232:DF232"/>
    <mergeCell ref="DG232:DI232"/>
    <mergeCell ref="DJ232:DL232"/>
    <mergeCell ref="DM232:DO232"/>
    <mergeCell ref="DP232:DR232"/>
    <mergeCell ref="DS232:DU232"/>
    <mergeCell ref="CL232:CN232"/>
    <mergeCell ref="CO232:CQ232"/>
    <mergeCell ref="CR232:CT232"/>
    <mergeCell ref="CU232:CW232"/>
    <mergeCell ref="CX232:CZ232"/>
    <mergeCell ref="DA232:DC232"/>
    <mergeCell ref="BT232:BV232"/>
    <mergeCell ref="BW232:BY232"/>
    <mergeCell ref="BZ232:CB232"/>
    <mergeCell ref="CC232:CE232"/>
    <mergeCell ref="CF232:CH232"/>
    <mergeCell ref="CI232:CK232"/>
    <mergeCell ref="GJ232:GL232"/>
    <mergeCell ref="GM232:GO232"/>
    <mergeCell ref="FF232:FH232"/>
    <mergeCell ref="FI232:FK232"/>
    <mergeCell ref="FL232:FN232"/>
    <mergeCell ref="FO232:FQ232"/>
    <mergeCell ref="FR232:FT232"/>
    <mergeCell ref="FU232:FW232"/>
    <mergeCell ref="EN232:EP232"/>
    <mergeCell ref="EQ232:ES232"/>
    <mergeCell ref="ET232:EV232"/>
    <mergeCell ref="EW232:EY232"/>
    <mergeCell ref="EZ232:FB232"/>
    <mergeCell ref="FC232:FE232"/>
    <mergeCell ref="DV232:DX232"/>
    <mergeCell ref="DY232:EA232"/>
    <mergeCell ref="EB232:ED232"/>
    <mergeCell ref="EE232:EG232"/>
    <mergeCell ref="EH232:EJ232"/>
    <mergeCell ref="EK232:EM232"/>
    <mergeCell ref="BQ233:BS233"/>
    <mergeCell ref="BT233:BV233"/>
    <mergeCell ref="BW233:BY233"/>
    <mergeCell ref="BZ233:CB233"/>
    <mergeCell ref="CC233:CE233"/>
    <mergeCell ref="CF233:CH233"/>
    <mergeCell ref="AY233:BA233"/>
    <mergeCell ref="BB233:BD233"/>
    <mergeCell ref="BE233:BG233"/>
    <mergeCell ref="BH233:BJ233"/>
    <mergeCell ref="BK233:BM233"/>
    <mergeCell ref="BN233:BP233"/>
    <mergeCell ref="HK234:HM234"/>
    <mergeCell ref="HK232:HM232"/>
    <mergeCell ref="B233:U234"/>
    <mergeCell ref="V233:AA234"/>
    <mergeCell ref="AB233:AF234"/>
    <mergeCell ref="AG233:AK233"/>
    <mergeCell ref="AL233:AO233"/>
    <mergeCell ref="AP233:AR233"/>
    <mergeCell ref="AS233:AU233"/>
    <mergeCell ref="AV233:AX233"/>
    <mergeCell ref="GP232:GR232"/>
    <mergeCell ref="GS232:GU232"/>
    <mergeCell ref="GV232:GX232"/>
    <mergeCell ref="GY232:HA232"/>
    <mergeCell ref="HB232:HD232"/>
    <mergeCell ref="HE232:HG232"/>
    <mergeCell ref="FX232:FZ232"/>
    <mergeCell ref="GA232:GC232"/>
    <mergeCell ref="GD232:GF232"/>
    <mergeCell ref="GG232:GI232"/>
    <mergeCell ref="EW233:EY233"/>
    <mergeCell ref="EZ233:FB233"/>
    <mergeCell ref="DS233:DU233"/>
    <mergeCell ref="DV233:DX233"/>
    <mergeCell ref="DY233:EA233"/>
    <mergeCell ref="EB233:ED233"/>
    <mergeCell ref="EE233:EG233"/>
    <mergeCell ref="EH233:EJ233"/>
    <mergeCell ref="DA233:DC233"/>
    <mergeCell ref="DD233:DF233"/>
    <mergeCell ref="DG233:DI233"/>
    <mergeCell ref="DJ233:DL233"/>
    <mergeCell ref="DM233:DO233"/>
    <mergeCell ref="DP233:DR233"/>
    <mergeCell ref="CI233:CK233"/>
    <mergeCell ref="CL233:CN233"/>
    <mergeCell ref="CO233:CQ233"/>
    <mergeCell ref="CR233:CT233"/>
    <mergeCell ref="CU233:CW233"/>
    <mergeCell ref="CX233:CZ233"/>
    <mergeCell ref="HH235:HJ235"/>
    <mergeCell ref="HH233:HJ233"/>
    <mergeCell ref="HK233:HM233"/>
    <mergeCell ref="AG234:AK234"/>
    <mergeCell ref="AL234:AO234"/>
    <mergeCell ref="AP234:AR234"/>
    <mergeCell ref="AS234:AU234"/>
    <mergeCell ref="AV234:AX234"/>
    <mergeCell ref="AY234:BA234"/>
    <mergeCell ref="BB234:BD234"/>
    <mergeCell ref="GM233:GO233"/>
    <mergeCell ref="GP233:GR233"/>
    <mergeCell ref="GS233:GU233"/>
    <mergeCell ref="GV233:GX233"/>
    <mergeCell ref="GY233:HA233"/>
    <mergeCell ref="HB233:HD233"/>
    <mergeCell ref="FU233:FW233"/>
    <mergeCell ref="FX233:FZ233"/>
    <mergeCell ref="GA233:GC233"/>
    <mergeCell ref="GD233:GF233"/>
    <mergeCell ref="GG233:GI233"/>
    <mergeCell ref="GJ233:GL233"/>
    <mergeCell ref="FC233:FE233"/>
    <mergeCell ref="FF233:FH233"/>
    <mergeCell ref="FI233:FK233"/>
    <mergeCell ref="FL233:FN233"/>
    <mergeCell ref="FO233:FQ233"/>
    <mergeCell ref="FR233:FT233"/>
    <mergeCell ref="EK233:EM233"/>
    <mergeCell ref="EN233:EP233"/>
    <mergeCell ref="EQ233:ES233"/>
    <mergeCell ref="ET233:EV233"/>
    <mergeCell ref="CO234:CQ234"/>
    <mergeCell ref="CR234:CT234"/>
    <mergeCell ref="CU234:CW234"/>
    <mergeCell ref="CX234:CZ234"/>
    <mergeCell ref="DA234:DC234"/>
    <mergeCell ref="DD234:DF234"/>
    <mergeCell ref="BW234:BY234"/>
    <mergeCell ref="BZ234:CB234"/>
    <mergeCell ref="CC234:CE234"/>
    <mergeCell ref="CF234:CH234"/>
    <mergeCell ref="CI234:CK234"/>
    <mergeCell ref="CL234:CN234"/>
    <mergeCell ref="BE234:BG234"/>
    <mergeCell ref="BH234:BJ234"/>
    <mergeCell ref="BK234:BM234"/>
    <mergeCell ref="BN234:BP234"/>
    <mergeCell ref="BQ234:BS234"/>
    <mergeCell ref="BT234:BV234"/>
    <mergeCell ref="EQ234:ES234"/>
    <mergeCell ref="ET234:EV234"/>
    <mergeCell ref="EW234:EY234"/>
    <mergeCell ref="EZ234:FB234"/>
    <mergeCell ref="FC234:FE234"/>
    <mergeCell ref="FF234:FH234"/>
    <mergeCell ref="DY234:EA234"/>
    <mergeCell ref="EB234:ED234"/>
    <mergeCell ref="EE234:EG234"/>
    <mergeCell ref="EH234:EJ234"/>
    <mergeCell ref="EK234:EM234"/>
    <mergeCell ref="EN234:EP234"/>
    <mergeCell ref="DG234:DI234"/>
    <mergeCell ref="DJ234:DL234"/>
    <mergeCell ref="DM234:DO234"/>
    <mergeCell ref="DP234:DR234"/>
    <mergeCell ref="DS234:DU234"/>
    <mergeCell ref="DV234:DX234"/>
    <mergeCell ref="GS234:GU234"/>
    <mergeCell ref="GV234:GX234"/>
    <mergeCell ref="GY234:HA234"/>
    <mergeCell ref="HB234:HD234"/>
    <mergeCell ref="HE234:HG234"/>
    <mergeCell ref="HH234:HJ234"/>
    <mergeCell ref="GA234:GC234"/>
    <mergeCell ref="GD234:GF234"/>
    <mergeCell ref="GG234:GI234"/>
    <mergeCell ref="GJ234:GL234"/>
    <mergeCell ref="GM234:GO234"/>
    <mergeCell ref="GP234:GR234"/>
    <mergeCell ref="FI234:FK234"/>
    <mergeCell ref="FL234:FN234"/>
    <mergeCell ref="FO234:FQ234"/>
    <mergeCell ref="FR234:FT234"/>
    <mergeCell ref="FU234:FW234"/>
    <mergeCell ref="FX234:FZ234"/>
    <mergeCell ref="BT235:BV235"/>
    <mergeCell ref="BW235:BY235"/>
    <mergeCell ref="BZ235:CB235"/>
    <mergeCell ref="CC235:CE235"/>
    <mergeCell ref="CF235:CH235"/>
    <mergeCell ref="CI235:CK235"/>
    <mergeCell ref="BB235:BD235"/>
    <mergeCell ref="BE235:BG235"/>
    <mergeCell ref="BH235:BJ235"/>
    <mergeCell ref="BK235:BM235"/>
    <mergeCell ref="BN235:BP235"/>
    <mergeCell ref="BQ235:BS235"/>
    <mergeCell ref="B235:U236"/>
    <mergeCell ref="V235:AA236"/>
    <mergeCell ref="AB235:AF236"/>
    <mergeCell ref="AG235:AK235"/>
    <mergeCell ref="AL235:AO235"/>
    <mergeCell ref="AP235:AR235"/>
    <mergeCell ref="AS235:AU235"/>
    <mergeCell ref="AV235:AX235"/>
    <mergeCell ref="AY235:BA235"/>
    <mergeCell ref="FC235:FE235"/>
    <mergeCell ref="DV235:DX235"/>
    <mergeCell ref="DY235:EA235"/>
    <mergeCell ref="EB235:ED235"/>
    <mergeCell ref="EE235:EG235"/>
    <mergeCell ref="EH235:EJ235"/>
    <mergeCell ref="EK235:EM235"/>
    <mergeCell ref="DD235:DF235"/>
    <mergeCell ref="DG235:DI235"/>
    <mergeCell ref="DJ235:DL235"/>
    <mergeCell ref="DM235:DO235"/>
    <mergeCell ref="DP235:DR235"/>
    <mergeCell ref="DS235:DU235"/>
    <mergeCell ref="CL235:CN235"/>
    <mergeCell ref="CO235:CQ235"/>
    <mergeCell ref="CR235:CT235"/>
    <mergeCell ref="CU235:CW235"/>
    <mergeCell ref="CX235:CZ235"/>
    <mergeCell ref="DA235:DC235"/>
    <mergeCell ref="HK235:HM235"/>
    <mergeCell ref="AG236:AK236"/>
    <mergeCell ref="AL236:AO236"/>
    <mergeCell ref="AP236:AR236"/>
    <mergeCell ref="AS236:AU236"/>
    <mergeCell ref="AV236:AX236"/>
    <mergeCell ref="AY236:BA236"/>
    <mergeCell ref="BB236:BD236"/>
    <mergeCell ref="BE236:BG236"/>
    <mergeCell ref="GP235:GR235"/>
    <mergeCell ref="GS235:GU235"/>
    <mergeCell ref="GV235:GX235"/>
    <mergeCell ref="GY235:HA235"/>
    <mergeCell ref="HB235:HD235"/>
    <mergeCell ref="HE235:HG235"/>
    <mergeCell ref="FX235:FZ235"/>
    <mergeCell ref="GA235:GC235"/>
    <mergeCell ref="GD235:GF235"/>
    <mergeCell ref="GG235:GI235"/>
    <mergeCell ref="GJ235:GL235"/>
    <mergeCell ref="GM235:GO235"/>
    <mergeCell ref="FF235:FH235"/>
    <mergeCell ref="FI235:FK235"/>
    <mergeCell ref="FL235:FN235"/>
    <mergeCell ref="FO235:FQ235"/>
    <mergeCell ref="FR235:FT235"/>
    <mergeCell ref="FU235:FW235"/>
    <mergeCell ref="EN235:EP235"/>
    <mergeCell ref="EQ235:ES235"/>
    <mergeCell ref="ET235:EV235"/>
    <mergeCell ref="EW235:EY235"/>
    <mergeCell ref="EZ235:FB235"/>
    <mergeCell ref="CR236:CT236"/>
    <mergeCell ref="CU236:CW236"/>
    <mergeCell ref="CX236:CZ236"/>
    <mergeCell ref="DA236:DC236"/>
    <mergeCell ref="DD236:DF236"/>
    <mergeCell ref="DG236:DI236"/>
    <mergeCell ref="BZ236:CB236"/>
    <mergeCell ref="CC236:CE236"/>
    <mergeCell ref="CF236:CH236"/>
    <mergeCell ref="CI236:CK236"/>
    <mergeCell ref="CL236:CN236"/>
    <mergeCell ref="CO236:CQ236"/>
    <mergeCell ref="BH236:BJ236"/>
    <mergeCell ref="BK236:BM236"/>
    <mergeCell ref="BN236:BP236"/>
    <mergeCell ref="BQ236:BS236"/>
    <mergeCell ref="BT236:BV236"/>
    <mergeCell ref="BW236:BY236"/>
    <mergeCell ref="ET236:EV236"/>
    <mergeCell ref="EW236:EY236"/>
    <mergeCell ref="EZ236:FB236"/>
    <mergeCell ref="FC236:FE236"/>
    <mergeCell ref="FF236:FH236"/>
    <mergeCell ref="FI236:FK236"/>
    <mergeCell ref="EB236:ED236"/>
    <mergeCell ref="EE236:EG236"/>
    <mergeCell ref="EH236:EJ236"/>
    <mergeCell ref="EK236:EM236"/>
    <mergeCell ref="EN236:EP236"/>
    <mergeCell ref="EQ236:ES236"/>
    <mergeCell ref="DJ236:DL236"/>
    <mergeCell ref="DM236:DO236"/>
    <mergeCell ref="DP236:DR236"/>
    <mergeCell ref="DS236:DU236"/>
    <mergeCell ref="DV236:DX236"/>
    <mergeCell ref="DY236:EA236"/>
    <mergeCell ref="GV236:GX236"/>
    <mergeCell ref="GY236:HA236"/>
    <mergeCell ref="HB236:HD236"/>
    <mergeCell ref="HE236:HG236"/>
    <mergeCell ref="HH236:HJ236"/>
    <mergeCell ref="HK236:HM236"/>
    <mergeCell ref="GD236:GF236"/>
    <mergeCell ref="GG236:GI236"/>
    <mergeCell ref="GJ236:GL236"/>
    <mergeCell ref="GM236:GO236"/>
    <mergeCell ref="GP236:GR236"/>
    <mergeCell ref="GS236:GU236"/>
    <mergeCell ref="FL236:FN236"/>
    <mergeCell ref="FO236:FQ236"/>
    <mergeCell ref="FR236:FT236"/>
    <mergeCell ref="FU236:FW236"/>
    <mergeCell ref="FX236:FZ236"/>
    <mergeCell ref="GA236:GC236"/>
    <mergeCell ref="AP179:BY179"/>
    <mergeCell ref="AP180:BY180"/>
    <mergeCell ref="AP55:BY55"/>
    <mergeCell ref="AP56:BY56"/>
    <mergeCell ref="AP57:BY57"/>
    <mergeCell ref="AP58:BY58"/>
    <mergeCell ref="AP59:BY59"/>
    <mergeCell ref="AP60:BY60"/>
    <mergeCell ref="AP61:BY61"/>
    <mergeCell ref="AP62:BY62"/>
    <mergeCell ref="AP79:BY79"/>
    <mergeCell ref="AP80:BY80"/>
    <mergeCell ref="AP83:BY83"/>
    <mergeCell ref="AP84:BY84"/>
    <mergeCell ref="AP105:BY105"/>
    <mergeCell ref="AP106:BY106"/>
    <mergeCell ref="AP107:BY107"/>
    <mergeCell ref="AP108:BY108"/>
    <mergeCell ref="BT178:BV178"/>
    <mergeCell ref="BW178:BY178"/>
    <mergeCell ref="BQ164:BS164"/>
    <mergeCell ref="BT164:BV164"/>
    <mergeCell ref="BK163:BM163"/>
    <mergeCell ref="BN163:BP163"/>
    <mergeCell ref="AY163:BA163"/>
    <mergeCell ref="BB163:BD163"/>
    <mergeCell ref="BH161:BJ161"/>
    <mergeCell ref="BK161:BM161"/>
    <mergeCell ref="BB162:BD162"/>
    <mergeCell ref="BE162:BG162"/>
    <mergeCell ref="BH162:BJ162"/>
    <mergeCell ref="BK162:BM162"/>
  </mergeCells>
  <pageMargins left="0.75" right="0.75" top="1" bottom="1" header="0" footer="0"/>
  <pageSetup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4</vt:i4>
      </vt:variant>
    </vt:vector>
  </HeadingPairs>
  <TitlesOfParts>
    <vt:vector size="17" baseType="lpstr">
      <vt:lpstr>LE 01 (PROG)</vt:lpstr>
      <vt:lpstr>LE 01 (EV)</vt:lpstr>
      <vt:lpstr>LE 02 (PROG)</vt:lpstr>
      <vt:lpstr>LE 02 (EV)</vt:lpstr>
      <vt:lpstr>LE 03 (PROG)</vt:lpstr>
      <vt:lpstr>LE 03 (EV)</vt:lpstr>
      <vt:lpstr>LE 04 (PROG)</vt:lpstr>
      <vt:lpstr>LE 04 (EV)</vt:lpstr>
      <vt:lpstr>LE 05 (PROG)</vt:lpstr>
      <vt:lpstr>LE 05 (EV)</vt:lpstr>
      <vt:lpstr>LE 06 (PROG)</vt:lpstr>
      <vt:lpstr>LE 06 (EV)</vt:lpstr>
      <vt:lpstr>CUMPLIMIENTO DEL PDI</vt:lpstr>
      <vt:lpstr>'LE 02 (EV)'!Títulos_a_imprimir</vt:lpstr>
      <vt:lpstr>'LE 03 (EV)'!Títulos_a_imprimir</vt:lpstr>
      <vt:lpstr>'LE 04 (EV)'!Títulos_a_imprimir</vt:lpstr>
      <vt:lpstr>'LE 05 (EV)'!Títulos_a_imprimir</vt:lpstr>
    </vt:vector>
  </TitlesOfParts>
  <Company>COHAN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Gerente</dc:creator>
  <cp:lastModifiedBy>SANTIAGO</cp:lastModifiedBy>
  <cp:lastPrinted>2017-02-22T22:48:52Z</cp:lastPrinted>
  <dcterms:created xsi:type="dcterms:W3CDTF">2001-06-28T18:27:55Z</dcterms:created>
  <dcterms:modified xsi:type="dcterms:W3CDTF">2017-03-05T17:33:58Z</dcterms:modified>
</cp:coreProperties>
</file>